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4.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digitalgojp.sharepoint.com/sites/MAFF_FS01548/Lib0002/★地方参事官室（分析班）/★令和8年度/検討中フォルダ/【2026（令和8年）ホームページ検討】/令和8年版（データ更新）/令和８年度　企画班へのHP掲載依頼/令和８年度　HP掲載用ファイル/000ファイル/"/>
    </mc:Choice>
  </mc:AlternateContent>
  <xr:revisionPtr revIDLastSave="0" documentId="13_ncr:1_{941D2410-F3DE-419A-99F8-898D492DA298}" xr6:coauthVersionLast="47" xr6:coauthVersionMax="47" xr10:uidLastSave="{00000000-0000-0000-0000-000000000000}"/>
  <bookViews>
    <workbookView xWindow="-110" yWindow="-110" windowWidth="19420" windowHeight="10300" firstSheet="29" activeTab="29" xr2:uid="{E33D1376-FB64-4BA3-88CA-8B0E800CD8D4}"/>
  </bookViews>
  <sheets>
    <sheet name="16" sheetId="1" state="hidden" r:id="rId1"/>
    <sheet name="17" sheetId="2" state="hidden" r:id="rId2"/>
    <sheet name="18" sheetId="3" state="hidden" r:id="rId3"/>
    <sheet name="19" sheetId="7" state="hidden" r:id="rId4"/>
    <sheet name="20" sheetId="8" state="hidden" r:id="rId5"/>
    <sheet name="21" sheetId="9" state="hidden" r:id="rId6"/>
    <sheet name="22" sheetId="10" state="hidden" r:id="rId7"/>
    <sheet name="23" sheetId="13" state="hidden" r:id="rId8"/>
    <sheet name="24" sheetId="12" state="hidden" r:id="rId9"/>
    <sheet name="25" sheetId="14" state="hidden" r:id="rId10"/>
    <sheet name="26" sheetId="15" state="hidden" r:id="rId11"/>
    <sheet name="27" sheetId="16" state="hidden" r:id="rId12"/>
    <sheet name="28" sheetId="17" state="hidden" r:id="rId13"/>
    <sheet name="29" sheetId="19" state="hidden" r:id="rId14"/>
    <sheet name="30" sheetId="22" state="hidden" r:id="rId15"/>
    <sheet name="R1" sheetId="24" state="hidden" r:id="rId16"/>
    <sheet name="R2" sheetId="11" state="hidden" r:id="rId17"/>
    <sheet name="R3" sheetId="18" state="hidden" r:id="rId18"/>
    <sheet name="R4" sheetId="21" state="hidden" r:id="rId19"/>
    <sheet name="R5" sheetId="20" state="hidden" r:id="rId20"/>
    <sheet name="R6" sheetId="23" state="hidden" r:id="rId21"/>
    <sheet name="R7" sheetId="32" state="hidden" r:id="rId22"/>
    <sheet name="合併" sheetId="5" state="hidden" r:id="rId23"/>
    <sheet name="データ耕地" sheetId="4" state="hidden" r:id="rId24"/>
    <sheet name="グラフ耕地" sheetId="25" state="hidden" r:id="rId25"/>
    <sheet name="データ田" sheetId="28" state="hidden" r:id="rId26"/>
    <sheet name="グラフ田 " sheetId="29" state="hidden" r:id="rId27"/>
    <sheet name="データ畑" sheetId="26" state="hidden" r:id="rId28"/>
    <sheet name="グラフ畑" sheetId="27" state="hidden" r:id="rId29"/>
    <sheet name="グラフ" sheetId="30" r:id="rId30"/>
  </sheets>
  <definedNames>
    <definedName name="_xlnm._FilterDatabase" localSheetId="0" hidden="1">'16'!$A$8:$G$60</definedName>
    <definedName name="_xlnm._FilterDatabase" localSheetId="1" hidden="1">'17'!$A$9:$J$50</definedName>
    <definedName name="_xlnm._FilterDatabase" localSheetId="2" hidden="1">'18'!$A$8:$G$8</definedName>
    <definedName name="_xlnm._FilterDatabase" localSheetId="3" hidden="1">'19'!$A$8:$G$8</definedName>
    <definedName name="_xlnm._FilterDatabase" localSheetId="4" hidden="1">'20'!$A$8:$G$8</definedName>
    <definedName name="_xlnm._FilterDatabase" localSheetId="5" hidden="1">'21'!$A$8:$G$8</definedName>
    <definedName name="_xlnm._FilterDatabase" localSheetId="7" hidden="1">'23'!$A$8:$G$8</definedName>
    <definedName name="_xlnm._FilterDatabase" localSheetId="8" hidden="1">'24'!$A$8:$G$8</definedName>
    <definedName name="_xlnm._FilterDatabase" localSheetId="9" hidden="1">'25'!$A$8:$G$8</definedName>
    <definedName name="_xlnm._FilterDatabase" localSheetId="10" hidden="1">'26'!$A$8:$G$8</definedName>
    <definedName name="_xlnm._FilterDatabase" localSheetId="11" hidden="1">'27'!$A$8:$G$8</definedName>
    <definedName name="_xlnm._FilterDatabase" localSheetId="12" hidden="1">'28'!$A$8:$G$8</definedName>
    <definedName name="_xlnm._FilterDatabase" localSheetId="13" hidden="1">'29'!$A$8:$G$8</definedName>
    <definedName name="_xlnm._FilterDatabase" localSheetId="14" hidden="1">'30'!$A$8:$G$8</definedName>
    <definedName name="_xlnm._FilterDatabase" localSheetId="15" hidden="1">'R1'!$A$8:$G$8</definedName>
    <definedName name="_xlnm._FilterDatabase" localSheetId="16" hidden="1">'R2'!$A$8:$G$8</definedName>
    <definedName name="_xlnm._FilterDatabase" localSheetId="17" hidden="1">'R3'!$A$8:$G$8</definedName>
    <definedName name="_xlnm._FilterDatabase" localSheetId="18" hidden="1">'R4'!$A$8:$G$8</definedName>
    <definedName name="_xlnm._FilterDatabase" localSheetId="19" hidden="1">'R5'!$A$8:$G$8</definedName>
    <definedName name="_xlnm._FilterDatabase" localSheetId="20" hidden="1">'R6'!$A$8:$G$8</definedName>
    <definedName name="_xlnm._FilterDatabase" localSheetId="23" hidden="1">データ耕地!$A$3:$D$87</definedName>
    <definedName name="_xlnm._FilterDatabase" localSheetId="25" hidden="1">データ田!$A$4:$D$82</definedName>
    <definedName name="_xlnm._FilterDatabase" localSheetId="27" hidden="1">データ畑!$A$4:$D$83</definedName>
    <definedName name="DDT">グラフ耕地!$C$1:$R$36</definedName>
    <definedName name="_xlnm.Print_Titles" localSheetId="0">'16'!$A:$C,'16'!$4:$8</definedName>
    <definedName name="_xlnm.Print_Titles" localSheetId="1">'17'!$A:$C,'17'!$4:$8</definedName>
    <definedName name="_xlnm.Print_Titles" localSheetId="2">'18'!$A:$C,'18'!$4:$8</definedName>
    <definedName name="_xlnm.Print_Titles" localSheetId="3">'19'!$A:$C,'19'!$4:$8</definedName>
    <definedName name="_xlnm.Print_Titles" localSheetId="4">'20'!$A:$C,'20'!$4:$8</definedName>
    <definedName name="_xlnm.Print_Titles" localSheetId="5">'21'!$A:$C,'21'!$4:$8</definedName>
    <definedName name="_xlnm.Print_Titles" localSheetId="7">'23'!$A:$C,'23'!$4:$8</definedName>
    <definedName name="_xlnm.Print_Titles" localSheetId="8">'24'!$A:$C,'24'!$4:$8</definedName>
    <definedName name="_xlnm.Print_Titles" localSheetId="9">'25'!$A:$C,'25'!$4:$8</definedName>
    <definedName name="_xlnm.Print_Titles" localSheetId="10">'26'!$A:$C,'26'!$4:$8</definedName>
    <definedName name="_xlnm.Print_Titles" localSheetId="11">'27'!$A:$C,'27'!$4:$8</definedName>
    <definedName name="_xlnm.Print_Titles" localSheetId="12">'28'!$A:$C,'28'!$4:$8</definedName>
    <definedName name="_xlnm.Print_Titles" localSheetId="13">'29'!$A:$C,'29'!$4:$8</definedName>
    <definedName name="_xlnm.Print_Titles" localSheetId="14">'30'!$A:$C,'30'!$4:$8</definedName>
    <definedName name="_xlnm.Print_Titles" localSheetId="15">'R1'!$A:$C,'R1'!$4:$8</definedName>
    <definedName name="_xlnm.Print_Titles" localSheetId="16">'R2'!$A:$C,'R2'!$4:$8</definedName>
    <definedName name="_xlnm.Print_Titles" localSheetId="17">'R3'!$A:$C,'R3'!$4:$8</definedName>
    <definedName name="_xlnm.Print_Titles" localSheetId="18">'R4'!$A:$C,'R4'!$4:$8</definedName>
    <definedName name="_xlnm.Print_Titles" localSheetId="19">'R5'!$A:$C,'R5'!$4:$8</definedName>
    <definedName name="_xlnm.Print_Titles" localSheetId="20">'R6'!$A:$C,'R6'!$4:$8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32" i="30" l="1"/>
  <c r="P31" i="30"/>
  <c r="K32" i="30"/>
  <c r="K31" i="30"/>
  <c r="S30" i="30" l="1"/>
  <c r="S29" i="30"/>
  <c r="S28" i="30"/>
  <c r="S37" i="27"/>
  <c r="S36" i="27"/>
  <c r="S35" i="27"/>
  <c r="S34" i="27"/>
  <c r="S33" i="27"/>
  <c r="S32" i="27"/>
  <c r="S31" i="27"/>
  <c r="S30" i="27"/>
  <c r="S29" i="27"/>
  <c r="S28" i="27"/>
  <c r="S27" i="27"/>
  <c r="S26" i="27"/>
  <c r="S25" i="27"/>
  <c r="S24" i="27"/>
  <c r="S23" i="27"/>
  <c r="S22" i="27"/>
  <c r="S21" i="27"/>
  <c r="S20" i="27"/>
  <c r="S19" i="27"/>
  <c r="S18" i="27"/>
  <c r="S17" i="27"/>
  <c r="S16" i="27"/>
  <c r="S15" i="27"/>
  <c r="S14" i="27"/>
  <c r="S13" i="27"/>
  <c r="S12" i="27"/>
  <c r="S11" i="27"/>
  <c r="S10" i="27"/>
  <c r="S9" i="27"/>
  <c r="S8" i="27"/>
  <c r="S7" i="27"/>
  <c r="S6" i="27"/>
  <c r="S5" i="27"/>
  <c r="S4" i="27"/>
  <c r="S3" i="27"/>
  <c r="S2" i="27"/>
  <c r="S1" i="27"/>
  <c r="S37" i="29"/>
  <c r="S36" i="29"/>
  <c r="S35" i="29"/>
  <c r="S34" i="29"/>
  <c r="S33" i="29"/>
  <c r="S32" i="29"/>
  <c r="S31" i="29"/>
  <c r="S30" i="29"/>
  <c r="S29" i="29"/>
  <c r="S28" i="29"/>
  <c r="S27" i="29"/>
  <c r="S26" i="29"/>
  <c r="S25" i="29"/>
  <c r="S24" i="29"/>
  <c r="S23" i="29"/>
  <c r="S22" i="29"/>
  <c r="S21" i="29"/>
  <c r="S20" i="29"/>
  <c r="S19" i="29"/>
  <c r="S18" i="29"/>
  <c r="S17" i="29"/>
  <c r="S16" i="29"/>
  <c r="S15" i="29"/>
  <c r="S14" i="29"/>
  <c r="S13" i="29"/>
  <c r="S12" i="29"/>
  <c r="S11" i="29"/>
  <c r="S10" i="29"/>
  <c r="S9" i="29"/>
  <c r="S8" i="29"/>
  <c r="S7" i="29"/>
  <c r="S6" i="29"/>
  <c r="S5" i="29"/>
  <c r="S4" i="29"/>
  <c r="S3" i="29"/>
  <c r="S2" i="29"/>
  <c r="S1" i="29"/>
  <c r="Y4" i="26"/>
  <c r="Y4" i="28"/>
  <c r="L30" i="30"/>
  <c r="M30" i="30"/>
  <c r="N30" i="30"/>
  <c r="O30" i="30"/>
  <c r="P30" i="30"/>
  <c r="Q30" i="30"/>
  <c r="R30" i="30"/>
  <c r="I30" i="30"/>
  <c r="J30" i="30"/>
  <c r="K30" i="30"/>
  <c r="F30" i="30"/>
  <c r="G30" i="30"/>
  <c r="H30" i="30"/>
  <c r="E30" i="30"/>
  <c r="D30" i="30"/>
  <c r="R34" i="27"/>
  <c r="Q34" i="27"/>
  <c r="P34" i="27"/>
  <c r="O34" i="27"/>
  <c r="N34" i="27"/>
  <c r="M34" i="27"/>
  <c r="L34" i="27"/>
  <c r="K34" i="27"/>
  <c r="J34" i="27"/>
  <c r="I34" i="27"/>
  <c r="H34" i="27"/>
  <c r="G34" i="27"/>
  <c r="F34" i="27"/>
  <c r="E34" i="27"/>
  <c r="R33" i="27"/>
  <c r="Q33" i="27"/>
  <c r="P33" i="27"/>
  <c r="O33" i="27"/>
  <c r="N33" i="27"/>
  <c r="M33" i="27"/>
  <c r="L33" i="27"/>
  <c r="K33" i="27"/>
  <c r="J33" i="27"/>
  <c r="I33" i="27"/>
  <c r="H33" i="27"/>
  <c r="G33" i="27"/>
  <c r="F33" i="27"/>
  <c r="E33" i="27"/>
  <c r="R32" i="27"/>
  <c r="Q32" i="27"/>
  <c r="P32" i="27"/>
  <c r="O32" i="27"/>
  <c r="N32" i="27"/>
  <c r="M32" i="27"/>
  <c r="L32" i="27"/>
  <c r="K32" i="27"/>
  <c r="J32" i="27"/>
  <c r="I32" i="27"/>
  <c r="H32" i="27"/>
  <c r="G32" i="27"/>
  <c r="F32" i="27"/>
  <c r="E32" i="27"/>
  <c r="R31" i="27"/>
  <c r="Q31" i="27"/>
  <c r="P31" i="27"/>
  <c r="O31" i="27"/>
  <c r="N31" i="27"/>
  <c r="M31" i="27"/>
  <c r="L31" i="27"/>
  <c r="K31" i="27"/>
  <c r="J31" i="27"/>
  <c r="I31" i="27"/>
  <c r="H31" i="27"/>
  <c r="G31" i="27"/>
  <c r="F31" i="27"/>
  <c r="E31" i="27"/>
  <c r="R30" i="27"/>
  <c r="Q30" i="27"/>
  <c r="P30" i="27"/>
  <c r="O30" i="27"/>
  <c r="N30" i="27"/>
  <c r="M30" i="27"/>
  <c r="L30" i="27"/>
  <c r="K30" i="27"/>
  <c r="J30" i="27"/>
  <c r="I30" i="27"/>
  <c r="H30" i="27"/>
  <c r="G30" i="27"/>
  <c r="F30" i="27"/>
  <c r="E30" i="27"/>
  <c r="R29" i="27"/>
  <c r="Q29" i="27"/>
  <c r="P29" i="27"/>
  <c r="O29" i="27"/>
  <c r="N29" i="27"/>
  <c r="M29" i="27"/>
  <c r="L29" i="27"/>
  <c r="K29" i="27"/>
  <c r="J29" i="27"/>
  <c r="I29" i="27"/>
  <c r="H29" i="27"/>
  <c r="G29" i="27"/>
  <c r="F29" i="27"/>
  <c r="E29" i="27"/>
  <c r="R28" i="27"/>
  <c r="Q28" i="27"/>
  <c r="P28" i="27"/>
  <c r="O28" i="27"/>
  <c r="N28" i="27"/>
  <c r="M28" i="27"/>
  <c r="L28" i="27"/>
  <c r="K28" i="27"/>
  <c r="J28" i="27"/>
  <c r="I28" i="27"/>
  <c r="H28" i="27"/>
  <c r="G28" i="27"/>
  <c r="F28" i="27"/>
  <c r="E28" i="27"/>
  <c r="R27" i="27"/>
  <c r="Q27" i="27"/>
  <c r="P27" i="27"/>
  <c r="O27" i="27"/>
  <c r="N27" i="27"/>
  <c r="M27" i="27"/>
  <c r="L27" i="27"/>
  <c r="K27" i="27"/>
  <c r="J27" i="27"/>
  <c r="I27" i="27"/>
  <c r="H27" i="27"/>
  <c r="G27" i="27"/>
  <c r="F27" i="27"/>
  <c r="E27" i="27"/>
  <c r="R26" i="27"/>
  <c r="Q26" i="27"/>
  <c r="P26" i="27"/>
  <c r="O26" i="27"/>
  <c r="N26" i="27"/>
  <c r="M26" i="27"/>
  <c r="L26" i="27"/>
  <c r="K26" i="27"/>
  <c r="J26" i="27"/>
  <c r="I26" i="27"/>
  <c r="H26" i="27"/>
  <c r="G26" i="27"/>
  <c r="F26" i="27"/>
  <c r="E26" i="27"/>
  <c r="R25" i="27"/>
  <c r="Q25" i="27"/>
  <c r="P25" i="27"/>
  <c r="O25" i="27"/>
  <c r="N25" i="27"/>
  <c r="M25" i="27"/>
  <c r="L25" i="27"/>
  <c r="K25" i="27"/>
  <c r="J25" i="27"/>
  <c r="I25" i="27"/>
  <c r="H25" i="27"/>
  <c r="G25" i="27"/>
  <c r="F25" i="27"/>
  <c r="E25" i="27"/>
  <c r="R24" i="27"/>
  <c r="Q24" i="27"/>
  <c r="P24" i="27"/>
  <c r="O24" i="27"/>
  <c r="N24" i="27"/>
  <c r="M24" i="27"/>
  <c r="L24" i="27"/>
  <c r="K24" i="27"/>
  <c r="J24" i="27"/>
  <c r="I24" i="27"/>
  <c r="H24" i="27"/>
  <c r="G24" i="27"/>
  <c r="F24" i="27"/>
  <c r="E24" i="27"/>
  <c r="R23" i="27"/>
  <c r="Q23" i="27"/>
  <c r="P23" i="27"/>
  <c r="O23" i="27"/>
  <c r="N23" i="27"/>
  <c r="M23" i="27"/>
  <c r="L23" i="27"/>
  <c r="K23" i="27"/>
  <c r="J23" i="27"/>
  <c r="I23" i="27"/>
  <c r="H23" i="27"/>
  <c r="G23" i="27"/>
  <c r="F23" i="27"/>
  <c r="E23" i="27"/>
  <c r="R22" i="27"/>
  <c r="Q22" i="27"/>
  <c r="P22" i="27"/>
  <c r="O22" i="27"/>
  <c r="N22" i="27"/>
  <c r="M22" i="27"/>
  <c r="L22" i="27"/>
  <c r="K22" i="27"/>
  <c r="J22" i="27"/>
  <c r="I22" i="27"/>
  <c r="H22" i="27"/>
  <c r="G22" i="27"/>
  <c r="F22" i="27"/>
  <c r="E22" i="27"/>
  <c r="R21" i="27"/>
  <c r="Q21" i="27"/>
  <c r="P21" i="27"/>
  <c r="O21" i="27"/>
  <c r="N21" i="27"/>
  <c r="M21" i="27"/>
  <c r="L21" i="27"/>
  <c r="K21" i="27"/>
  <c r="J21" i="27"/>
  <c r="I21" i="27"/>
  <c r="H21" i="27"/>
  <c r="G21" i="27"/>
  <c r="F21" i="27"/>
  <c r="E21" i="27"/>
  <c r="R20" i="27"/>
  <c r="Q20" i="27"/>
  <c r="P20" i="27"/>
  <c r="O20" i="27"/>
  <c r="N20" i="27"/>
  <c r="M20" i="27"/>
  <c r="L20" i="27"/>
  <c r="K20" i="27"/>
  <c r="J20" i="27"/>
  <c r="I20" i="27"/>
  <c r="H20" i="27"/>
  <c r="G20" i="27"/>
  <c r="F20" i="27"/>
  <c r="E20" i="27"/>
  <c r="R19" i="27"/>
  <c r="Q19" i="27"/>
  <c r="P19" i="27"/>
  <c r="O19" i="27"/>
  <c r="N19" i="27"/>
  <c r="M19" i="27"/>
  <c r="L19" i="27"/>
  <c r="K19" i="27"/>
  <c r="J19" i="27"/>
  <c r="I19" i="27"/>
  <c r="H19" i="27"/>
  <c r="G19" i="27"/>
  <c r="F19" i="27"/>
  <c r="E19" i="27"/>
  <c r="R18" i="27"/>
  <c r="Q18" i="27"/>
  <c r="P18" i="27"/>
  <c r="O18" i="27"/>
  <c r="N18" i="27"/>
  <c r="M18" i="27"/>
  <c r="L18" i="27"/>
  <c r="K18" i="27"/>
  <c r="J18" i="27"/>
  <c r="I18" i="27"/>
  <c r="H18" i="27"/>
  <c r="G18" i="27"/>
  <c r="F18" i="27"/>
  <c r="E18" i="27"/>
  <c r="R17" i="27"/>
  <c r="Q17" i="27"/>
  <c r="P17" i="27"/>
  <c r="O17" i="27"/>
  <c r="N17" i="27"/>
  <c r="M17" i="27"/>
  <c r="L17" i="27"/>
  <c r="K17" i="27"/>
  <c r="J17" i="27"/>
  <c r="I17" i="27"/>
  <c r="H17" i="27"/>
  <c r="G17" i="27"/>
  <c r="F17" i="27"/>
  <c r="E17" i="27"/>
  <c r="R16" i="27"/>
  <c r="Q16" i="27"/>
  <c r="P16" i="27"/>
  <c r="O16" i="27"/>
  <c r="N16" i="27"/>
  <c r="M16" i="27"/>
  <c r="L16" i="27"/>
  <c r="K16" i="27"/>
  <c r="J16" i="27"/>
  <c r="I16" i="27"/>
  <c r="H16" i="27"/>
  <c r="G16" i="27"/>
  <c r="F16" i="27"/>
  <c r="E16" i="27"/>
  <c r="R15" i="27"/>
  <c r="Q15" i="27"/>
  <c r="P15" i="27"/>
  <c r="O15" i="27"/>
  <c r="N15" i="27"/>
  <c r="M15" i="27"/>
  <c r="L15" i="27"/>
  <c r="K15" i="27"/>
  <c r="J15" i="27"/>
  <c r="I15" i="27"/>
  <c r="H15" i="27"/>
  <c r="G15" i="27"/>
  <c r="F15" i="27"/>
  <c r="E15" i="27"/>
  <c r="R14" i="27"/>
  <c r="Q14" i="27"/>
  <c r="P14" i="27"/>
  <c r="O14" i="27"/>
  <c r="N14" i="27"/>
  <c r="M14" i="27"/>
  <c r="L14" i="27"/>
  <c r="K14" i="27"/>
  <c r="J14" i="27"/>
  <c r="I14" i="27"/>
  <c r="H14" i="27"/>
  <c r="G14" i="27"/>
  <c r="F14" i="27"/>
  <c r="E14" i="27"/>
  <c r="R13" i="27"/>
  <c r="Q13" i="27"/>
  <c r="P13" i="27"/>
  <c r="O13" i="27"/>
  <c r="N13" i="27"/>
  <c r="M13" i="27"/>
  <c r="L13" i="27"/>
  <c r="K13" i="27"/>
  <c r="J13" i="27"/>
  <c r="I13" i="27"/>
  <c r="H13" i="27"/>
  <c r="G13" i="27"/>
  <c r="F13" i="27"/>
  <c r="E13" i="27"/>
  <c r="R12" i="27"/>
  <c r="Q12" i="27"/>
  <c r="P12" i="27"/>
  <c r="O12" i="27"/>
  <c r="N12" i="27"/>
  <c r="M12" i="27"/>
  <c r="L12" i="27"/>
  <c r="K12" i="27"/>
  <c r="J12" i="27"/>
  <c r="I12" i="27"/>
  <c r="H12" i="27"/>
  <c r="G12" i="27"/>
  <c r="F12" i="27"/>
  <c r="E12" i="27"/>
  <c r="R11" i="27"/>
  <c r="Q11" i="27"/>
  <c r="P11" i="27"/>
  <c r="O11" i="27"/>
  <c r="N11" i="27"/>
  <c r="M11" i="27"/>
  <c r="L11" i="27"/>
  <c r="K11" i="27"/>
  <c r="J11" i="27"/>
  <c r="I11" i="27"/>
  <c r="H11" i="27"/>
  <c r="G11" i="27"/>
  <c r="F11" i="27"/>
  <c r="E11" i="27"/>
  <c r="R10" i="27"/>
  <c r="Q10" i="27"/>
  <c r="P10" i="27"/>
  <c r="O10" i="27"/>
  <c r="N10" i="27"/>
  <c r="M10" i="27"/>
  <c r="L10" i="27"/>
  <c r="K10" i="27"/>
  <c r="J10" i="27"/>
  <c r="I10" i="27"/>
  <c r="H10" i="27"/>
  <c r="G10" i="27"/>
  <c r="F10" i="27"/>
  <c r="E10" i="27"/>
  <c r="R9" i="27"/>
  <c r="Q9" i="27"/>
  <c r="P9" i="27"/>
  <c r="O9" i="27"/>
  <c r="N9" i="27"/>
  <c r="M9" i="27"/>
  <c r="L9" i="27"/>
  <c r="K9" i="27"/>
  <c r="J9" i="27"/>
  <c r="I9" i="27"/>
  <c r="H9" i="27"/>
  <c r="G9" i="27"/>
  <c r="F9" i="27"/>
  <c r="E9" i="27"/>
  <c r="R8" i="27"/>
  <c r="Q8" i="27"/>
  <c r="P8" i="27"/>
  <c r="O8" i="27"/>
  <c r="N8" i="27"/>
  <c r="M8" i="27"/>
  <c r="L8" i="27"/>
  <c r="K8" i="27"/>
  <c r="J8" i="27"/>
  <c r="I8" i="27"/>
  <c r="H8" i="27"/>
  <c r="G8" i="27"/>
  <c r="F8" i="27"/>
  <c r="E8" i="27"/>
  <c r="R7" i="27"/>
  <c r="Q7" i="27"/>
  <c r="P7" i="27"/>
  <c r="O7" i="27"/>
  <c r="N7" i="27"/>
  <c r="M7" i="27"/>
  <c r="L7" i="27"/>
  <c r="K7" i="27"/>
  <c r="J7" i="27"/>
  <c r="I7" i="27"/>
  <c r="H7" i="27"/>
  <c r="G7" i="27"/>
  <c r="F7" i="27"/>
  <c r="E7" i="27"/>
  <c r="R6" i="27"/>
  <c r="Q6" i="27"/>
  <c r="P6" i="27"/>
  <c r="O6" i="27"/>
  <c r="N6" i="27"/>
  <c r="M6" i="27"/>
  <c r="L6" i="27"/>
  <c r="K6" i="27"/>
  <c r="J6" i="27"/>
  <c r="I6" i="27"/>
  <c r="H6" i="27"/>
  <c r="G6" i="27"/>
  <c r="F6" i="27"/>
  <c r="E6" i="27"/>
  <c r="R5" i="27"/>
  <c r="Q5" i="27"/>
  <c r="P5" i="27"/>
  <c r="O5" i="27"/>
  <c r="N5" i="27"/>
  <c r="M5" i="27"/>
  <c r="L5" i="27"/>
  <c r="K5" i="27"/>
  <c r="J5" i="27"/>
  <c r="I5" i="27"/>
  <c r="H5" i="27"/>
  <c r="G5" i="27"/>
  <c r="F5" i="27"/>
  <c r="E5" i="27"/>
  <c r="R4" i="27"/>
  <c r="Q4" i="27"/>
  <c r="P4" i="27"/>
  <c r="O4" i="27"/>
  <c r="N4" i="27"/>
  <c r="M4" i="27"/>
  <c r="L4" i="27"/>
  <c r="K4" i="27"/>
  <c r="J4" i="27"/>
  <c r="I4" i="27"/>
  <c r="H4" i="27"/>
  <c r="G4" i="27"/>
  <c r="F4" i="27"/>
  <c r="E4" i="27"/>
  <c r="R3" i="27"/>
  <c r="Q3" i="27"/>
  <c r="P3" i="27"/>
  <c r="O3" i="27"/>
  <c r="N3" i="27"/>
  <c r="M3" i="27"/>
  <c r="L3" i="27"/>
  <c r="K3" i="27"/>
  <c r="J3" i="27"/>
  <c r="I3" i="27"/>
  <c r="H3" i="27"/>
  <c r="G3" i="27"/>
  <c r="F3" i="27"/>
  <c r="E3" i="27"/>
  <c r="R2" i="27"/>
  <c r="Q2" i="27"/>
  <c r="P2" i="27"/>
  <c r="O2" i="27"/>
  <c r="N2" i="27"/>
  <c r="M2" i="27"/>
  <c r="L2" i="27"/>
  <c r="K2" i="27"/>
  <c r="J2" i="27"/>
  <c r="I2" i="27"/>
  <c r="H2" i="27"/>
  <c r="G2" i="27"/>
  <c r="F2" i="27"/>
  <c r="E2" i="27"/>
  <c r="D34" i="27"/>
  <c r="D33" i="27"/>
  <c r="D32" i="27"/>
  <c r="D31" i="27"/>
  <c r="D30" i="27"/>
  <c r="D29" i="27"/>
  <c r="D28" i="27"/>
  <c r="D27" i="27"/>
  <c r="D26" i="27"/>
  <c r="D25" i="27"/>
  <c r="D24" i="27"/>
  <c r="D23" i="27"/>
  <c r="D22" i="27"/>
  <c r="D21" i="27"/>
  <c r="D20" i="27"/>
  <c r="D19" i="27"/>
  <c r="D18" i="27"/>
  <c r="D17" i="27"/>
  <c r="D16" i="27"/>
  <c r="D15" i="27"/>
  <c r="D14" i="27"/>
  <c r="D13" i="27"/>
  <c r="D12" i="27"/>
  <c r="D11" i="27"/>
  <c r="D10" i="27"/>
  <c r="D9" i="27"/>
  <c r="D8" i="27"/>
  <c r="D7" i="27"/>
  <c r="D6" i="27"/>
  <c r="D5" i="27"/>
  <c r="D4" i="27"/>
  <c r="D3" i="27"/>
  <c r="D2" i="27"/>
  <c r="E7" i="26"/>
  <c r="D7" i="26"/>
  <c r="R35" i="29"/>
  <c r="Q35" i="29"/>
  <c r="P35" i="29"/>
  <c r="O35" i="29"/>
  <c r="N35" i="29"/>
  <c r="M35" i="29"/>
  <c r="L35" i="29"/>
  <c r="K35" i="29"/>
  <c r="J35" i="29"/>
  <c r="I35" i="29"/>
  <c r="H35" i="29"/>
  <c r="G35" i="29"/>
  <c r="F35" i="29"/>
  <c r="E35" i="29"/>
  <c r="D35" i="29"/>
  <c r="R34" i="29" l="1"/>
  <c r="R33" i="29"/>
  <c r="R32" i="29"/>
  <c r="R31" i="29"/>
  <c r="R30" i="29"/>
  <c r="R29" i="29"/>
  <c r="R28" i="29"/>
  <c r="R27" i="29"/>
  <c r="R26" i="29"/>
  <c r="R25" i="29"/>
  <c r="R24" i="29"/>
  <c r="R23" i="29"/>
  <c r="R22" i="29"/>
  <c r="R21" i="29"/>
  <c r="R20" i="29"/>
  <c r="R19" i="29"/>
  <c r="R18" i="29"/>
  <c r="R17" i="29"/>
  <c r="R16" i="29"/>
  <c r="R15" i="29"/>
  <c r="R14" i="29"/>
  <c r="R13" i="29"/>
  <c r="R12" i="29"/>
  <c r="R11" i="29"/>
  <c r="R10" i="29"/>
  <c r="R9" i="29"/>
  <c r="R8" i="29"/>
  <c r="R7" i="29"/>
  <c r="R6" i="29"/>
  <c r="R5" i="29"/>
  <c r="R4" i="29"/>
  <c r="R3" i="29"/>
  <c r="R2" i="29"/>
  <c r="Q34" i="29"/>
  <c r="Q33" i="29"/>
  <c r="Q32" i="29"/>
  <c r="Q31" i="29"/>
  <c r="Q30" i="29"/>
  <c r="Q29" i="29"/>
  <c r="Q28" i="29"/>
  <c r="Q27" i="29"/>
  <c r="Q26" i="29"/>
  <c r="Q25" i="29"/>
  <c r="Q24" i="29"/>
  <c r="Q23" i="29"/>
  <c r="Q22" i="29"/>
  <c r="Q21" i="29"/>
  <c r="Q20" i="29"/>
  <c r="Q19" i="29"/>
  <c r="Q18" i="29"/>
  <c r="Q17" i="29"/>
  <c r="Q16" i="29"/>
  <c r="Q15" i="29"/>
  <c r="Q14" i="29"/>
  <c r="Q13" i="29"/>
  <c r="Q12" i="29"/>
  <c r="Q11" i="29"/>
  <c r="Q10" i="29"/>
  <c r="Q9" i="29"/>
  <c r="Q8" i="29"/>
  <c r="Q7" i="29"/>
  <c r="Q6" i="29"/>
  <c r="Q5" i="29"/>
  <c r="Q4" i="29"/>
  <c r="Q3" i="29"/>
  <c r="Q2" i="29"/>
  <c r="P34" i="29"/>
  <c r="P33" i="29"/>
  <c r="P32" i="29"/>
  <c r="P31" i="29"/>
  <c r="P30" i="29"/>
  <c r="P29" i="29"/>
  <c r="P28" i="29"/>
  <c r="P27" i="29"/>
  <c r="P26" i="29"/>
  <c r="P25" i="29"/>
  <c r="P24" i="29"/>
  <c r="P23" i="29"/>
  <c r="P22" i="29"/>
  <c r="P21" i="29"/>
  <c r="P20" i="29"/>
  <c r="P19" i="29"/>
  <c r="P18" i="29"/>
  <c r="P17" i="29"/>
  <c r="P16" i="29"/>
  <c r="P15" i="29"/>
  <c r="P14" i="29"/>
  <c r="P13" i="29"/>
  <c r="P12" i="29"/>
  <c r="P11" i="29"/>
  <c r="P10" i="29"/>
  <c r="P9" i="29"/>
  <c r="P8" i="29"/>
  <c r="P7" i="29"/>
  <c r="P6" i="29"/>
  <c r="P5" i="29"/>
  <c r="P4" i="29"/>
  <c r="P3" i="29"/>
  <c r="P2" i="29"/>
  <c r="O34" i="29"/>
  <c r="O33" i="29"/>
  <c r="O32" i="29"/>
  <c r="O31" i="29"/>
  <c r="O30" i="29"/>
  <c r="O29" i="29"/>
  <c r="O28" i="29"/>
  <c r="O27" i="29"/>
  <c r="O26" i="29"/>
  <c r="O25" i="29"/>
  <c r="O24" i="29"/>
  <c r="O23" i="29"/>
  <c r="O22" i="29"/>
  <c r="O21" i="29"/>
  <c r="O20" i="29"/>
  <c r="O19" i="29"/>
  <c r="O18" i="29"/>
  <c r="O17" i="29"/>
  <c r="O16" i="29"/>
  <c r="O15" i="29"/>
  <c r="O14" i="29"/>
  <c r="O13" i="29"/>
  <c r="O12" i="29"/>
  <c r="O11" i="29"/>
  <c r="O10" i="29"/>
  <c r="O9" i="29"/>
  <c r="O8" i="29"/>
  <c r="O7" i="29"/>
  <c r="O6" i="29"/>
  <c r="O5" i="29"/>
  <c r="O4" i="29"/>
  <c r="O3" i="29"/>
  <c r="O2" i="29"/>
  <c r="N34" i="29"/>
  <c r="N33" i="29"/>
  <c r="N32" i="29"/>
  <c r="N31" i="29"/>
  <c r="N30" i="29"/>
  <c r="N29" i="29"/>
  <c r="N28" i="29"/>
  <c r="N27" i="29"/>
  <c r="N26" i="29"/>
  <c r="N25" i="29"/>
  <c r="N24" i="29"/>
  <c r="N23" i="29"/>
  <c r="N22" i="29"/>
  <c r="N21" i="29"/>
  <c r="N20" i="29"/>
  <c r="N19" i="29"/>
  <c r="N18" i="29"/>
  <c r="N17" i="29"/>
  <c r="N16" i="29"/>
  <c r="N15" i="29"/>
  <c r="N14" i="29"/>
  <c r="N13" i="29"/>
  <c r="N12" i="29"/>
  <c r="N11" i="29"/>
  <c r="N10" i="29"/>
  <c r="N9" i="29"/>
  <c r="N8" i="29"/>
  <c r="N7" i="29"/>
  <c r="N6" i="29"/>
  <c r="N5" i="29"/>
  <c r="N4" i="29"/>
  <c r="N3" i="29"/>
  <c r="N2" i="29"/>
  <c r="M34" i="29"/>
  <c r="M33" i="29"/>
  <c r="M32" i="29"/>
  <c r="M31" i="29"/>
  <c r="M30" i="29"/>
  <c r="M29" i="29"/>
  <c r="M28" i="29"/>
  <c r="M27" i="29"/>
  <c r="M26" i="29"/>
  <c r="M25" i="29"/>
  <c r="M24" i="29"/>
  <c r="M23" i="29"/>
  <c r="M22" i="29"/>
  <c r="M21" i="29"/>
  <c r="M20" i="29"/>
  <c r="M19" i="29"/>
  <c r="M18" i="29"/>
  <c r="M17" i="29"/>
  <c r="M16" i="29"/>
  <c r="M15" i="29"/>
  <c r="M14" i="29"/>
  <c r="M13" i="29"/>
  <c r="M12" i="29"/>
  <c r="M11" i="29"/>
  <c r="M10" i="29"/>
  <c r="M9" i="29"/>
  <c r="M8" i="29"/>
  <c r="M7" i="29"/>
  <c r="M6" i="29"/>
  <c r="M5" i="29"/>
  <c r="M4" i="29"/>
  <c r="M3" i="29"/>
  <c r="M2" i="29"/>
  <c r="L34" i="29"/>
  <c r="L33" i="29"/>
  <c r="L32" i="29"/>
  <c r="L31" i="29"/>
  <c r="L30" i="29"/>
  <c r="L29" i="29"/>
  <c r="L28" i="29"/>
  <c r="L27" i="29"/>
  <c r="L26" i="29"/>
  <c r="L25" i="29"/>
  <c r="L24" i="29"/>
  <c r="L23" i="29"/>
  <c r="L22" i="29"/>
  <c r="L21" i="29"/>
  <c r="L20" i="29"/>
  <c r="L19" i="29"/>
  <c r="L18" i="29"/>
  <c r="L17" i="29"/>
  <c r="L16" i="29"/>
  <c r="L15" i="29"/>
  <c r="L14" i="29"/>
  <c r="L13" i="29"/>
  <c r="L12" i="29"/>
  <c r="L11" i="29"/>
  <c r="L10" i="29"/>
  <c r="L9" i="29"/>
  <c r="L8" i="29"/>
  <c r="L7" i="29"/>
  <c r="L6" i="29"/>
  <c r="L5" i="29"/>
  <c r="L4" i="29"/>
  <c r="L3" i="29"/>
  <c r="L2" i="29"/>
  <c r="K34" i="29"/>
  <c r="K33" i="29"/>
  <c r="K32" i="29"/>
  <c r="K31" i="29"/>
  <c r="K30" i="29"/>
  <c r="K29" i="29"/>
  <c r="K28" i="29"/>
  <c r="K27" i="29"/>
  <c r="K26" i="29"/>
  <c r="K25" i="29"/>
  <c r="K24" i="29"/>
  <c r="K23" i="29"/>
  <c r="K22" i="29"/>
  <c r="K21" i="29"/>
  <c r="K20" i="29"/>
  <c r="K19" i="29"/>
  <c r="K18" i="29"/>
  <c r="K17" i="29"/>
  <c r="K16" i="29"/>
  <c r="K15" i="29"/>
  <c r="K14" i="29"/>
  <c r="K13" i="29"/>
  <c r="K12" i="29"/>
  <c r="K11" i="29"/>
  <c r="K10" i="29"/>
  <c r="K9" i="29"/>
  <c r="K8" i="29"/>
  <c r="K7" i="29"/>
  <c r="K6" i="29"/>
  <c r="K5" i="29"/>
  <c r="K4" i="29"/>
  <c r="K3" i="29"/>
  <c r="K2" i="29"/>
  <c r="J34" i="29"/>
  <c r="J33" i="29"/>
  <c r="J32" i="29"/>
  <c r="J31" i="29"/>
  <c r="J30" i="29"/>
  <c r="J29" i="29"/>
  <c r="J28" i="29"/>
  <c r="J27" i="29"/>
  <c r="J26" i="29"/>
  <c r="J25" i="29"/>
  <c r="J24" i="29"/>
  <c r="J23" i="29"/>
  <c r="J22" i="29"/>
  <c r="J21" i="29"/>
  <c r="J20" i="29"/>
  <c r="J19" i="29"/>
  <c r="J18" i="29"/>
  <c r="J17" i="29"/>
  <c r="J16" i="29"/>
  <c r="J15" i="29"/>
  <c r="J14" i="29"/>
  <c r="J13" i="29"/>
  <c r="J12" i="29"/>
  <c r="J11" i="29"/>
  <c r="J10" i="29"/>
  <c r="J9" i="29"/>
  <c r="J8" i="29"/>
  <c r="J7" i="29"/>
  <c r="J6" i="29"/>
  <c r="J5" i="29"/>
  <c r="J4" i="29"/>
  <c r="J3" i="29"/>
  <c r="J2" i="29"/>
  <c r="I34" i="29"/>
  <c r="I33" i="29"/>
  <c r="I32" i="29"/>
  <c r="I31" i="29"/>
  <c r="I30" i="29"/>
  <c r="I29" i="29"/>
  <c r="I28" i="29"/>
  <c r="I27" i="29"/>
  <c r="I26" i="29"/>
  <c r="I25" i="29"/>
  <c r="I24" i="29"/>
  <c r="I23" i="29"/>
  <c r="I22" i="29"/>
  <c r="I21" i="29"/>
  <c r="I20" i="29"/>
  <c r="I19" i="29"/>
  <c r="I18" i="29"/>
  <c r="I17" i="29"/>
  <c r="I16" i="29"/>
  <c r="I15" i="29"/>
  <c r="I14" i="29"/>
  <c r="I13" i="29"/>
  <c r="I12" i="29"/>
  <c r="I11" i="29"/>
  <c r="I10" i="29"/>
  <c r="I9" i="29"/>
  <c r="I8" i="29"/>
  <c r="I7" i="29"/>
  <c r="I6" i="29"/>
  <c r="I5" i="29"/>
  <c r="I4" i="29"/>
  <c r="I3" i="29"/>
  <c r="I2" i="29"/>
  <c r="H34" i="29"/>
  <c r="H33" i="29"/>
  <c r="H32" i="29"/>
  <c r="H31" i="29"/>
  <c r="H30" i="29"/>
  <c r="H29" i="29"/>
  <c r="H28" i="29"/>
  <c r="H27" i="29"/>
  <c r="H26" i="29"/>
  <c r="H25" i="29"/>
  <c r="H24" i="29"/>
  <c r="H23" i="29"/>
  <c r="H22" i="29"/>
  <c r="H21" i="29"/>
  <c r="H20" i="29"/>
  <c r="H19" i="29"/>
  <c r="H18" i="29"/>
  <c r="H17" i="29"/>
  <c r="H16" i="29"/>
  <c r="H15" i="29"/>
  <c r="H14" i="29"/>
  <c r="H13" i="29"/>
  <c r="H12" i="29"/>
  <c r="H11" i="29"/>
  <c r="H10" i="29"/>
  <c r="H9" i="29"/>
  <c r="H8" i="29"/>
  <c r="H7" i="29"/>
  <c r="H6" i="29"/>
  <c r="H5" i="29"/>
  <c r="H4" i="29"/>
  <c r="H3" i="29"/>
  <c r="H2" i="29"/>
  <c r="G34" i="29"/>
  <c r="G33" i="29"/>
  <c r="G32" i="29"/>
  <c r="G31" i="29"/>
  <c r="G30" i="29"/>
  <c r="G29" i="29"/>
  <c r="G28" i="29"/>
  <c r="G27" i="29"/>
  <c r="G26" i="29"/>
  <c r="G25" i="29"/>
  <c r="G24" i="29"/>
  <c r="G23" i="29"/>
  <c r="G22" i="29"/>
  <c r="G21" i="29"/>
  <c r="G20" i="29"/>
  <c r="G19" i="29"/>
  <c r="G18" i="29"/>
  <c r="G17" i="29"/>
  <c r="G16" i="29"/>
  <c r="G15" i="29"/>
  <c r="G14" i="29"/>
  <c r="G13" i="29"/>
  <c r="G12" i="29"/>
  <c r="G11" i="29"/>
  <c r="G10" i="29"/>
  <c r="G9" i="29"/>
  <c r="G8" i="29"/>
  <c r="G7" i="29"/>
  <c r="G6" i="29"/>
  <c r="G5" i="29"/>
  <c r="G4" i="29"/>
  <c r="G3" i="29"/>
  <c r="G2" i="29"/>
  <c r="F34" i="29"/>
  <c r="F33" i="29"/>
  <c r="F32" i="29"/>
  <c r="F31" i="29"/>
  <c r="F30" i="29"/>
  <c r="F29" i="29"/>
  <c r="F28" i="29"/>
  <c r="F27" i="29"/>
  <c r="F26" i="29"/>
  <c r="F25" i="29"/>
  <c r="F24" i="29"/>
  <c r="F23" i="29"/>
  <c r="F22" i="29"/>
  <c r="F21" i="29"/>
  <c r="F20" i="29"/>
  <c r="F19" i="29"/>
  <c r="F18" i="29"/>
  <c r="F17" i="29"/>
  <c r="F16" i="29"/>
  <c r="F15" i="29"/>
  <c r="F14" i="29"/>
  <c r="F13" i="29"/>
  <c r="F12" i="29"/>
  <c r="F11" i="29"/>
  <c r="F10" i="29"/>
  <c r="F9" i="29"/>
  <c r="F8" i="29"/>
  <c r="F7" i="29"/>
  <c r="F6" i="29"/>
  <c r="F5" i="29"/>
  <c r="F4" i="29"/>
  <c r="F3" i="29"/>
  <c r="F2" i="29"/>
  <c r="E34" i="29"/>
  <c r="E33" i="29"/>
  <c r="E32" i="29"/>
  <c r="E31" i="29"/>
  <c r="E30" i="29"/>
  <c r="E29" i="29"/>
  <c r="E28" i="29"/>
  <c r="E27" i="29"/>
  <c r="E26" i="29"/>
  <c r="E25" i="29"/>
  <c r="E24" i="29"/>
  <c r="E23" i="29"/>
  <c r="E22" i="29"/>
  <c r="E21" i="29"/>
  <c r="E20" i="29"/>
  <c r="E19" i="29"/>
  <c r="E18" i="29"/>
  <c r="E17" i="29"/>
  <c r="E16" i="29"/>
  <c r="E15" i="29"/>
  <c r="E14" i="29"/>
  <c r="E13" i="29"/>
  <c r="E12" i="29"/>
  <c r="E11" i="29"/>
  <c r="E10" i="29"/>
  <c r="E9" i="29"/>
  <c r="E8" i="29"/>
  <c r="E7" i="29"/>
  <c r="E6" i="29"/>
  <c r="E5" i="29"/>
  <c r="E4" i="29"/>
  <c r="E3" i="29"/>
  <c r="E2" i="29"/>
  <c r="D34" i="29"/>
  <c r="D33" i="29"/>
  <c r="D32" i="29"/>
  <c r="D31" i="29"/>
  <c r="D30" i="29"/>
  <c r="D29" i="29"/>
  <c r="D28" i="29"/>
  <c r="D27" i="29"/>
  <c r="D26" i="29"/>
  <c r="D25" i="29"/>
  <c r="D24" i="29"/>
  <c r="D23" i="29"/>
  <c r="D22" i="29"/>
  <c r="D21" i="29"/>
  <c r="D20" i="29"/>
  <c r="D19" i="29"/>
  <c r="D18" i="29"/>
  <c r="D17" i="29"/>
  <c r="D16" i="29"/>
  <c r="D15" i="29"/>
  <c r="D14" i="29"/>
  <c r="D13" i="29"/>
  <c r="D12" i="29"/>
  <c r="D11" i="29"/>
  <c r="D10" i="29"/>
  <c r="D9" i="29"/>
  <c r="D8" i="29"/>
  <c r="D7" i="29"/>
  <c r="D6" i="29"/>
  <c r="D5" i="29"/>
  <c r="D4" i="29"/>
  <c r="D3" i="29"/>
  <c r="X4" i="28"/>
  <c r="W4" i="28"/>
  <c r="V4" i="28"/>
  <c r="U4" i="28"/>
  <c r="T4" i="28"/>
  <c r="S4" i="28"/>
  <c r="R4" i="28"/>
  <c r="Q4" i="28"/>
  <c r="P4" i="28"/>
  <c r="O4" i="28"/>
  <c r="N4" i="28"/>
  <c r="M4" i="28"/>
  <c r="L4" i="28"/>
  <c r="K4" i="28"/>
  <c r="J4" i="28"/>
  <c r="I4" i="28"/>
  <c r="H4" i="28"/>
  <c r="G4" i="28"/>
  <c r="F4" i="28"/>
  <c r="E7" i="28" l="1"/>
  <c r="E4" i="28" s="1"/>
  <c r="D7" i="28"/>
  <c r="D4" i="28" s="1"/>
  <c r="D35" i="27" l="1"/>
  <c r="E37" i="29"/>
  <c r="G29" i="30"/>
  <c r="I29" i="30"/>
  <c r="J29" i="30"/>
  <c r="L37" i="29"/>
  <c r="Q37" i="29"/>
  <c r="D37" i="29"/>
  <c r="B29" i="30"/>
  <c r="D2" i="29"/>
  <c r="R1" i="29"/>
  <c r="R36" i="29" s="1"/>
  <c r="Q1" i="29"/>
  <c r="P1" i="29"/>
  <c r="O1" i="29"/>
  <c r="N1" i="29"/>
  <c r="M1" i="29"/>
  <c r="L1" i="29"/>
  <c r="K1" i="29"/>
  <c r="J1" i="29"/>
  <c r="J36" i="29" s="1"/>
  <c r="I1" i="29"/>
  <c r="H1" i="29"/>
  <c r="G1" i="29"/>
  <c r="F1" i="29"/>
  <c r="E1" i="29"/>
  <c r="D1" i="29"/>
  <c r="X83" i="26"/>
  <c r="X80" i="26"/>
  <c r="X79" i="26"/>
  <c r="X78" i="26"/>
  <c r="X77" i="26"/>
  <c r="X76" i="26"/>
  <c r="X75" i="26"/>
  <c r="X72" i="26"/>
  <c r="X71" i="26"/>
  <c r="X70" i="26"/>
  <c r="X69" i="26"/>
  <c r="X68" i="26"/>
  <c r="X65" i="26"/>
  <c r="X61" i="26"/>
  <c r="X60" i="26"/>
  <c r="X59" i="26"/>
  <c r="X58" i="26"/>
  <c r="X55" i="26"/>
  <c r="X54" i="26"/>
  <c r="X53" i="26"/>
  <c r="X50" i="26"/>
  <c r="X49" i="26"/>
  <c r="X46" i="26"/>
  <c r="F4" i="26"/>
  <c r="T4" i="26"/>
  <c r="P4" i="26"/>
  <c r="M4" i="26"/>
  <c r="J4" i="26"/>
  <c r="I4" i="26"/>
  <c r="S4" i="26"/>
  <c r="L4" i="26"/>
  <c r="R35" i="27"/>
  <c r="Q35" i="27"/>
  <c r="P35" i="27"/>
  <c r="O35" i="27"/>
  <c r="N35" i="27"/>
  <c r="M35" i="27"/>
  <c r="L35" i="27"/>
  <c r="K35" i="27"/>
  <c r="J35" i="27"/>
  <c r="I35" i="27"/>
  <c r="H35" i="27"/>
  <c r="G35" i="27"/>
  <c r="F35" i="27"/>
  <c r="E35" i="27"/>
  <c r="R1" i="27"/>
  <c r="R36" i="27" s="1"/>
  <c r="Q1" i="27"/>
  <c r="Q36" i="27" s="1"/>
  <c r="P1" i="27"/>
  <c r="P36" i="27" s="1"/>
  <c r="O1" i="27"/>
  <c r="O36" i="27" s="1"/>
  <c r="N1" i="27"/>
  <c r="N36" i="27" s="1"/>
  <c r="M1" i="27"/>
  <c r="M36" i="27" s="1"/>
  <c r="L1" i="27"/>
  <c r="L36" i="27" s="1"/>
  <c r="K1" i="27"/>
  <c r="K36" i="27" s="1"/>
  <c r="J1" i="27"/>
  <c r="J36" i="27" s="1"/>
  <c r="I1" i="27"/>
  <c r="I36" i="27" s="1"/>
  <c r="H1" i="27"/>
  <c r="H36" i="27" s="1"/>
  <c r="G1" i="27"/>
  <c r="G36" i="27" s="1"/>
  <c r="F1" i="27"/>
  <c r="F36" i="27" s="1"/>
  <c r="E1" i="27"/>
  <c r="E36" i="27" s="1"/>
  <c r="D1" i="27"/>
  <c r="D36" i="27" s="1"/>
  <c r="X4" i="26" l="1"/>
  <c r="D28" i="30"/>
  <c r="D36" i="29"/>
  <c r="K28" i="30"/>
  <c r="K36" i="29"/>
  <c r="E28" i="30"/>
  <c r="E36" i="29"/>
  <c r="F28" i="30"/>
  <c r="F36" i="29"/>
  <c r="N28" i="30"/>
  <c r="N36" i="29"/>
  <c r="J28" i="30"/>
  <c r="D29" i="30"/>
  <c r="M28" i="30"/>
  <c r="M36" i="29"/>
  <c r="G28" i="30"/>
  <c r="G36" i="29"/>
  <c r="O28" i="30"/>
  <c r="O36" i="29"/>
  <c r="R28" i="30"/>
  <c r="E29" i="30"/>
  <c r="H28" i="30"/>
  <c r="H36" i="29"/>
  <c r="P28" i="30"/>
  <c r="P36" i="29"/>
  <c r="J37" i="29"/>
  <c r="L28" i="30"/>
  <c r="L36" i="29"/>
  <c r="I28" i="30"/>
  <c r="I36" i="29"/>
  <c r="Q28" i="30"/>
  <c r="Q36" i="29"/>
  <c r="Q29" i="30"/>
  <c r="I37" i="29"/>
  <c r="K4" i="26"/>
  <c r="H4" i="26"/>
  <c r="D4" i="26"/>
  <c r="E4" i="26"/>
  <c r="G4" i="26"/>
  <c r="F29" i="30"/>
  <c r="F37" i="29"/>
  <c r="G37" i="29"/>
  <c r="H29" i="30"/>
  <c r="H37" i="29"/>
  <c r="N4" i="26"/>
  <c r="O4" i="26"/>
  <c r="K37" i="29"/>
  <c r="K29" i="30"/>
  <c r="L29" i="30"/>
  <c r="R4" i="26"/>
  <c r="M37" i="29"/>
  <c r="M29" i="30"/>
  <c r="N29" i="30"/>
  <c r="N37" i="29"/>
  <c r="O37" i="29"/>
  <c r="O29" i="30"/>
  <c r="U4" i="26"/>
  <c r="P37" i="29"/>
  <c r="P29" i="30"/>
  <c r="R37" i="29"/>
  <c r="R29" i="30"/>
  <c r="K37" i="27"/>
  <c r="D37" i="27"/>
  <c r="L37" i="27"/>
  <c r="E37" i="27"/>
  <c r="M37" i="27"/>
  <c r="F37" i="27"/>
  <c r="N37" i="27"/>
  <c r="G37" i="27"/>
  <c r="O37" i="27"/>
  <c r="H37" i="27"/>
  <c r="P37" i="27"/>
  <c r="I37" i="27"/>
  <c r="Q37" i="27"/>
  <c r="J37" i="27"/>
  <c r="R37" i="27"/>
  <c r="Q4" i="26"/>
  <c r="V4" i="26"/>
  <c r="W4" i="26"/>
  <c r="P1" i="25" l="1"/>
  <c r="P38" i="25" s="1"/>
  <c r="Q1" i="25"/>
  <c r="Q38" i="25" s="1"/>
  <c r="R1" i="25"/>
  <c r="R38" i="25" s="1"/>
  <c r="K1" i="25"/>
  <c r="K38" i="25" s="1"/>
  <c r="L1" i="25"/>
  <c r="L38" i="25" s="1"/>
  <c r="M1" i="25"/>
  <c r="M38" i="25" s="1"/>
  <c r="N1" i="25"/>
  <c r="N38" i="25" s="1"/>
  <c r="O1" i="25"/>
  <c r="O38" i="25" s="1"/>
  <c r="E1" i="25"/>
  <c r="E38" i="25" s="1"/>
  <c r="F1" i="25"/>
  <c r="F38" i="25" s="1"/>
  <c r="G1" i="25"/>
  <c r="G38" i="25" s="1"/>
  <c r="H1" i="25"/>
  <c r="H38" i="25" s="1"/>
  <c r="I1" i="25"/>
  <c r="I38" i="25" s="1"/>
  <c r="J1" i="25"/>
  <c r="J38" i="25" s="1"/>
  <c r="D1" i="25"/>
  <c r="D38" i="25" s="1"/>
  <c r="R36" i="25"/>
  <c r="R35" i="25"/>
  <c r="R34" i="25"/>
  <c r="R33" i="25"/>
  <c r="R32" i="25"/>
  <c r="R31" i="25"/>
  <c r="R30" i="25"/>
  <c r="R29" i="25"/>
  <c r="R28" i="25"/>
  <c r="R27" i="25"/>
  <c r="R26" i="25"/>
  <c r="R25" i="25"/>
  <c r="R24" i="25"/>
  <c r="R23" i="25"/>
  <c r="R22" i="25"/>
  <c r="R21" i="25"/>
  <c r="R20" i="25"/>
  <c r="R19" i="25"/>
  <c r="R18" i="25"/>
  <c r="R17" i="25"/>
  <c r="R16" i="25"/>
  <c r="R15" i="25"/>
  <c r="R14" i="25"/>
  <c r="R13" i="25"/>
  <c r="R12" i="25"/>
  <c r="R11" i="25"/>
  <c r="R10" i="25"/>
  <c r="R9" i="25"/>
  <c r="R8" i="25"/>
  <c r="R7" i="25"/>
  <c r="R6" i="25"/>
  <c r="R5" i="25"/>
  <c r="R4" i="25"/>
  <c r="R3" i="25"/>
  <c r="R2" i="25"/>
  <c r="Q36" i="25"/>
  <c r="Q35" i="25"/>
  <c r="Q34" i="25"/>
  <c r="Q33" i="25"/>
  <c r="Q32" i="25"/>
  <c r="Q31" i="25"/>
  <c r="Q30" i="25"/>
  <c r="Q29" i="25"/>
  <c r="Q28" i="25"/>
  <c r="Q27" i="25"/>
  <c r="Q26" i="25"/>
  <c r="Q25" i="25"/>
  <c r="Q24" i="25"/>
  <c r="Q23" i="25"/>
  <c r="Q22" i="25"/>
  <c r="Q21" i="25"/>
  <c r="Q20" i="25"/>
  <c r="Q19" i="25"/>
  <c r="Q18" i="25"/>
  <c r="Q17" i="25"/>
  <c r="Q16" i="25"/>
  <c r="Q15" i="25"/>
  <c r="Q14" i="25"/>
  <c r="Q13" i="25"/>
  <c r="Q12" i="25"/>
  <c r="Q11" i="25"/>
  <c r="Q10" i="25"/>
  <c r="Q9" i="25"/>
  <c r="Q8" i="25"/>
  <c r="Q7" i="25"/>
  <c r="Q6" i="25"/>
  <c r="Q5" i="25"/>
  <c r="Q4" i="25"/>
  <c r="Q3" i="25"/>
  <c r="Q2" i="25"/>
  <c r="P36" i="25"/>
  <c r="P35" i="25"/>
  <c r="P34" i="25"/>
  <c r="P33" i="25"/>
  <c r="P32" i="25"/>
  <c r="P31" i="25"/>
  <c r="P30" i="25"/>
  <c r="P29" i="25"/>
  <c r="P28" i="25"/>
  <c r="P27" i="25"/>
  <c r="P26" i="25"/>
  <c r="P25" i="25"/>
  <c r="P24" i="25"/>
  <c r="P23" i="25"/>
  <c r="P22" i="25"/>
  <c r="P21" i="25"/>
  <c r="P20" i="25"/>
  <c r="P19" i="25"/>
  <c r="P18" i="25"/>
  <c r="P17" i="25"/>
  <c r="P16" i="25"/>
  <c r="P15" i="25"/>
  <c r="P14" i="25"/>
  <c r="P13" i="25"/>
  <c r="P12" i="25"/>
  <c r="P11" i="25"/>
  <c r="P10" i="25"/>
  <c r="P9" i="25"/>
  <c r="P8" i="25"/>
  <c r="P7" i="25"/>
  <c r="P6" i="25"/>
  <c r="P5" i="25"/>
  <c r="P4" i="25"/>
  <c r="P3" i="25"/>
  <c r="O36" i="25"/>
  <c r="O35" i="25"/>
  <c r="O34" i="25"/>
  <c r="O33" i="25"/>
  <c r="O32" i="25"/>
  <c r="O31" i="25"/>
  <c r="O30" i="25"/>
  <c r="O29" i="25"/>
  <c r="O28" i="25"/>
  <c r="O27" i="25"/>
  <c r="O26" i="25"/>
  <c r="O25" i="25"/>
  <c r="O24" i="25"/>
  <c r="O23" i="25"/>
  <c r="O22" i="25"/>
  <c r="O21" i="25"/>
  <c r="O20" i="25"/>
  <c r="O19" i="25"/>
  <c r="O18" i="25"/>
  <c r="O17" i="25"/>
  <c r="O16" i="25"/>
  <c r="O15" i="25"/>
  <c r="O14" i="25"/>
  <c r="O13" i="25"/>
  <c r="O12" i="25"/>
  <c r="O11" i="25"/>
  <c r="O10" i="25"/>
  <c r="O9" i="25"/>
  <c r="O8" i="25"/>
  <c r="O7" i="25"/>
  <c r="O6" i="25"/>
  <c r="O5" i="25"/>
  <c r="O4" i="25"/>
  <c r="O3" i="25"/>
  <c r="M36" i="25"/>
  <c r="M35" i="25"/>
  <c r="M34" i="25"/>
  <c r="M33" i="25"/>
  <c r="M32" i="25"/>
  <c r="M31" i="25"/>
  <c r="M30" i="25"/>
  <c r="M29" i="25"/>
  <c r="M28" i="25"/>
  <c r="M27" i="25"/>
  <c r="M26" i="25"/>
  <c r="M25" i="25"/>
  <c r="M24" i="25"/>
  <c r="M23" i="25"/>
  <c r="M22" i="25"/>
  <c r="M21" i="25"/>
  <c r="M20" i="25"/>
  <c r="M19" i="25"/>
  <c r="M18" i="25"/>
  <c r="M17" i="25"/>
  <c r="M16" i="25"/>
  <c r="M15" i="25"/>
  <c r="M14" i="25"/>
  <c r="M13" i="25"/>
  <c r="M12" i="25"/>
  <c r="M11" i="25"/>
  <c r="M10" i="25"/>
  <c r="M9" i="25"/>
  <c r="M8" i="25"/>
  <c r="M7" i="25"/>
  <c r="M6" i="25"/>
  <c r="M5" i="25"/>
  <c r="M4" i="25"/>
  <c r="M3" i="25"/>
  <c r="N3" i="25"/>
  <c r="N4" i="25"/>
  <c r="N5" i="25"/>
  <c r="N6" i="25"/>
  <c r="N7" i="25"/>
  <c r="N8" i="25"/>
  <c r="N9" i="25"/>
  <c r="N10" i="25"/>
  <c r="N11" i="25"/>
  <c r="N12" i="25"/>
  <c r="N13" i="25"/>
  <c r="N14" i="25"/>
  <c r="N15" i="25"/>
  <c r="N16" i="25"/>
  <c r="N17" i="25"/>
  <c r="N18" i="25"/>
  <c r="N19" i="25"/>
  <c r="N20" i="25"/>
  <c r="N21" i="25"/>
  <c r="N22" i="25"/>
  <c r="N23" i="25"/>
  <c r="N24" i="25"/>
  <c r="N25" i="25"/>
  <c r="N26" i="25"/>
  <c r="N27" i="25"/>
  <c r="N28" i="25"/>
  <c r="N29" i="25"/>
  <c r="N30" i="25"/>
  <c r="N31" i="25"/>
  <c r="N32" i="25"/>
  <c r="N33" i="25"/>
  <c r="N34" i="25"/>
  <c r="N35" i="25"/>
  <c r="N36" i="25"/>
  <c r="L36" i="25"/>
  <c r="L35" i="25"/>
  <c r="L34" i="25"/>
  <c r="L33" i="25"/>
  <c r="L32" i="25"/>
  <c r="L31" i="25"/>
  <c r="L30" i="25"/>
  <c r="L29" i="25"/>
  <c r="L28" i="25"/>
  <c r="L27" i="25"/>
  <c r="L26" i="25"/>
  <c r="L25" i="25"/>
  <c r="L24" i="25"/>
  <c r="L23" i="25"/>
  <c r="L22" i="25"/>
  <c r="L21" i="25"/>
  <c r="L20" i="25"/>
  <c r="L19" i="25"/>
  <c r="L18" i="25"/>
  <c r="L17" i="25"/>
  <c r="L16" i="25"/>
  <c r="L15" i="25"/>
  <c r="L14" i="25"/>
  <c r="L13" i="25"/>
  <c r="L12" i="25"/>
  <c r="L11" i="25"/>
  <c r="L10" i="25"/>
  <c r="L9" i="25"/>
  <c r="L8" i="25"/>
  <c r="L7" i="25"/>
  <c r="L6" i="25"/>
  <c r="L5" i="25"/>
  <c r="L4" i="25"/>
  <c r="L3" i="25"/>
  <c r="L2" i="25"/>
  <c r="K35" i="25"/>
  <c r="K36" i="25"/>
  <c r="K3" i="25"/>
  <c r="K4" i="25"/>
  <c r="K5" i="25"/>
  <c r="K6" i="25"/>
  <c r="K7" i="25"/>
  <c r="K8" i="25"/>
  <c r="K9" i="25"/>
  <c r="K10" i="25"/>
  <c r="K11" i="25"/>
  <c r="K12" i="25"/>
  <c r="K13" i="25"/>
  <c r="K14" i="25"/>
  <c r="K15" i="25"/>
  <c r="K16" i="25"/>
  <c r="K17" i="25"/>
  <c r="K18" i="25"/>
  <c r="K19" i="25"/>
  <c r="K20" i="25"/>
  <c r="K21" i="25"/>
  <c r="K22" i="25"/>
  <c r="K23" i="25"/>
  <c r="K24" i="25"/>
  <c r="K25" i="25"/>
  <c r="K26" i="25"/>
  <c r="K27" i="25"/>
  <c r="K28" i="25"/>
  <c r="K29" i="25"/>
  <c r="K30" i="25"/>
  <c r="K31" i="25"/>
  <c r="K32" i="25"/>
  <c r="K33" i="25"/>
  <c r="K34" i="25"/>
  <c r="K2" i="25"/>
  <c r="J33" i="25"/>
  <c r="J34" i="25"/>
  <c r="J35" i="25"/>
  <c r="J36" i="25"/>
  <c r="J3" i="25"/>
  <c r="J4" i="25"/>
  <c r="J5" i="25"/>
  <c r="J6" i="25"/>
  <c r="J7" i="25"/>
  <c r="J8" i="25"/>
  <c r="J9" i="25"/>
  <c r="J10" i="25"/>
  <c r="J11" i="25"/>
  <c r="J12" i="25"/>
  <c r="J13" i="25"/>
  <c r="J14" i="25"/>
  <c r="J15" i="25"/>
  <c r="J16" i="25"/>
  <c r="J17" i="25"/>
  <c r="J18" i="25"/>
  <c r="J19" i="25"/>
  <c r="J20" i="25"/>
  <c r="J21" i="25"/>
  <c r="J22" i="25"/>
  <c r="J23" i="25"/>
  <c r="J24" i="25"/>
  <c r="J25" i="25"/>
  <c r="J26" i="25"/>
  <c r="J27" i="25"/>
  <c r="J28" i="25"/>
  <c r="J29" i="25"/>
  <c r="J30" i="25"/>
  <c r="J31" i="25"/>
  <c r="J32" i="25"/>
  <c r="J2" i="25"/>
  <c r="H33" i="25"/>
  <c r="I33" i="25"/>
  <c r="H34" i="25"/>
  <c r="I34" i="25"/>
  <c r="H35" i="25"/>
  <c r="I35" i="25"/>
  <c r="H36" i="25"/>
  <c r="I36" i="25"/>
  <c r="H26" i="25"/>
  <c r="I26" i="25"/>
  <c r="H27" i="25"/>
  <c r="I27" i="25"/>
  <c r="H28" i="25"/>
  <c r="I28" i="25"/>
  <c r="H29" i="25"/>
  <c r="I29" i="25"/>
  <c r="H30" i="25"/>
  <c r="I30" i="25"/>
  <c r="H31" i="25"/>
  <c r="I31" i="25"/>
  <c r="H32" i="25"/>
  <c r="I32" i="25"/>
  <c r="I3" i="25"/>
  <c r="I4" i="25"/>
  <c r="I5" i="25"/>
  <c r="I6" i="25"/>
  <c r="I7" i="25"/>
  <c r="I8" i="25"/>
  <c r="I9" i="25"/>
  <c r="I10" i="25"/>
  <c r="I11" i="25"/>
  <c r="I12" i="25"/>
  <c r="I13" i="25"/>
  <c r="I14" i="25"/>
  <c r="I15" i="25"/>
  <c r="I16" i="25"/>
  <c r="I17" i="25"/>
  <c r="I18" i="25"/>
  <c r="I19" i="25"/>
  <c r="I20" i="25"/>
  <c r="I21" i="25"/>
  <c r="I22" i="25"/>
  <c r="I23" i="25"/>
  <c r="I24" i="25"/>
  <c r="I25" i="25"/>
  <c r="I2" i="25"/>
  <c r="H3" i="25"/>
  <c r="H4" i="25"/>
  <c r="H5" i="25"/>
  <c r="H6" i="25"/>
  <c r="H7" i="25"/>
  <c r="H8" i="25"/>
  <c r="H9" i="25"/>
  <c r="H10" i="25"/>
  <c r="H11" i="25"/>
  <c r="H12" i="25"/>
  <c r="H13" i="25"/>
  <c r="H14" i="25"/>
  <c r="H15" i="25"/>
  <c r="H16" i="25"/>
  <c r="H17" i="25"/>
  <c r="H18" i="25"/>
  <c r="H19" i="25"/>
  <c r="H20" i="25"/>
  <c r="H21" i="25"/>
  <c r="H22" i="25"/>
  <c r="H23" i="25"/>
  <c r="H24" i="25"/>
  <c r="H25" i="25"/>
  <c r="H2" i="25"/>
  <c r="G31" i="25"/>
  <c r="G32" i="25"/>
  <c r="G33" i="25"/>
  <c r="G34" i="25"/>
  <c r="G35" i="25"/>
  <c r="G36" i="25"/>
  <c r="H39" i="25" l="1"/>
  <c r="V3" i="4"/>
  <c r="T3" i="4"/>
  <c r="O39" i="25"/>
  <c r="L39" i="25"/>
  <c r="M39" i="25"/>
  <c r="I39" i="25"/>
  <c r="J39" i="25"/>
  <c r="K39" i="25"/>
  <c r="R3" i="4"/>
  <c r="S3" i="4"/>
  <c r="M2" i="25"/>
  <c r="N39" i="25"/>
  <c r="N2" i="25"/>
  <c r="U3" i="4"/>
  <c r="O2" i="25"/>
  <c r="P39" i="25"/>
  <c r="P2" i="25"/>
  <c r="X3" i="4"/>
  <c r="R39" i="25"/>
  <c r="W3" i="4"/>
  <c r="Q39" i="25"/>
  <c r="G3" i="25"/>
  <c r="G4" i="25"/>
  <c r="G5" i="25"/>
  <c r="G6" i="25"/>
  <c r="G7" i="25"/>
  <c r="G8" i="25"/>
  <c r="G9" i="25"/>
  <c r="G10" i="25"/>
  <c r="G11" i="25"/>
  <c r="G12" i="25"/>
  <c r="G13" i="25"/>
  <c r="G14" i="25"/>
  <c r="G15" i="25"/>
  <c r="G16" i="25"/>
  <c r="G17" i="25"/>
  <c r="G18" i="25"/>
  <c r="G19" i="25"/>
  <c r="G20" i="25"/>
  <c r="G21" i="25"/>
  <c r="G22" i="25"/>
  <c r="G23" i="25"/>
  <c r="G24" i="25"/>
  <c r="G25" i="25"/>
  <c r="G26" i="25"/>
  <c r="G27" i="25"/>
  <c r="G28" i="25"/>
  <c r="G29" i="25"/>
  <c r="G30" i="25"/>
  <c r="G2" i="25"/>
  <c r="F32" i="25"/>
  <c r="F33" i="25"/>
  <c r="F34" i="25"/>
  <c r="F35" i="25"/>
  <c r="F36" i="25"/>
  <c r="F28" i="25"/>
  <c r="F29" i="25"/>
  <c r="F30" i="25"/>
  <c r="F31" i="25"/>
  <c r="F22" i="25"/>
  <c r="F23" i="25"/>
  <c r="F24" i="25"/>
  <c r="F25" i="25"/>
  <c r="F26" i="25"/>
  <c r="F27" i="25"/>
  <c r="F3" i="25"/>
  <c r="F4" i="25"/>
  <c r="F5" i="25"/>
  <c r="F6" i="25"/>
  <c r="F7" i="25"/>
  <c r="F8" i="25"/>
  <c r="F9" i="25"/>
  <c r="F10" i="25"/>
  <c r="F11" i="25"/>
  <c r="F12" i="25"/>
  <c r="F13" i="25"/>
  <c r="F14" i="25"/>
  <c r="F15" i="25"/>
  <c r="F16" i="25"/>
  <c r="F17" i="25"/>
  <c r="F18" i="25"/>
  <c r="F19" i="25"/>
  <c r="F20" i="25"/>
  <c r="F21" i="25"/>
  <c r="F2" i="25"/>
  <c r="E36" i="25"/>
  <c r="E31" i="25"/>
  <c r="E32" i="25"/>
  <c r="E33" i="25"/>
  <c r="E34" i="25"/>
  <c r="E35" i="25"/>
  <c r="E30" i="25"/>
  <c r="E26" i="25"/>
  <c r="E27" i="25"/>
  <c r="E28" i="25"/>
  <c r="E29" i="25"/>
  <c r="E25" i="25"/>
  <c r="E24" i="25"/>
  <c r="E21" i="25"/>
  <c r="E22" i="25"/>
  <c r="E23" i="25"/>
  <c r="E20" i="25"/>
  <c r="E18" i="25"/>
  <c r="E19" i="25"/>
  <c r="E17" i="25"/>
  <c r="E11" i="25"/>
  <c r="E12" i="25"/>
  <c r="E13" i="25"/>
  <c r="E39" i="25" s="1"/>
  <c r="E14" i="25"/>
  <c r="E15" i="25"/>
  <c r="E16" i="25"/>
  <c r="E3" i="25"/>
  <c r="E4" i="25"/>
  <c r="E5" i="25"/>
  <c r="E6" i="25"/>
  <c r="E7" i="25"/>
  <c r="E8" i="25"/>
  <c r="E9" i="25"/>
  <c r="E10" i="25"/>
  <c r="E2" i="25"/>
  <c r="D36" i="25"/>
  <c r="D35" i="25"/>
  <c r="D31" i="25"/>
  <c r="D32" i="25"/>
  <c r="D33" i="25"/>
  <c r="D34" i="25"/>
  <c r="D30" i="25"/>
  <c r="D26" i="25"/>
  <c r="D27" i="25"/>
  <c r="D28" i="25"/>
  <c r="D29" i="25"/>
  <c r="D25" i="25"/>
  <c r="D24" i="25"/>
  <c r="D23" i="25"/>
  <c r="D21" i="25"/>
  <c r="D22" i="25"/>
  <c r="D20" i="25"/>
  <c r="D19" i="25"/>
  <c r="D18" i="25"/>
  <c r="D17" i="25"/>
  <c r="D16" i="25"/>
  <c r="D15" i="25"/>
  <c r="D14" i="25"/>
  <c r="D13" i="25"/>
  <c r="D12" i="25"/>
  <c r="D11" i="25"/>
  <c r="D10" i="25"/>
  <c r="D9" i="25"/>
  <c r="D8" i="25"/>
  <c r="D7" i="25"/>
  <c r="D6" i="25"/>
  <c r="D5" i="25"/>
  <c r="D3" i="25"/>
  <c r="D4" i="25"/>
  <c r="D2" i="25"/>
  <c r="N3" i="4"/>
  <c r="O3" i="4"/>
  <c r="P3" i="4"/>
  <c r="Q3" i="4"/>
  <c r="D39" i="25" l="1"/>
  <c r="F39" i="25"/>
  <c r="G39" i="25"/>
  <c r="M3" i="4"/>
  <c r="L3" i="4"/>
  <c r="K3" i="4"/>
  <c r="J3" i="4"/>
  <c r="I3" i="4"/>
  <c r="H3" i="4"/>
  <c r="G3" i="4"/>
  <c r="F3" i="4"/>
  <c r="E3" i="4"/>
  <c r="D3" i="4"/>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824CE2A4-CDED-4EE1-AA24-2952C3AA0C9C}" keepAlive="1" name="クエリ - D003-19-22-A001-01" description="ブック内の 'D003-19-22-A001-01' クエリへの接続です。" type="5" refreshedVersion="0" background="1" saveData="1">
    <dbPr connection="Provider=Microsoft.Mashup.OleDb.1;Data Source=$Workbook$;Location=D003-19-22-A001-01;Extended Properties=&quot;&quot;" command="SELECT * FROM [D003-19-22-A001-01]"/>
  </connection>
</connections>
</file>

<file path=xl/sharedStrings.xml><?xml version="1.0" encoding="utf-8"?>
<sst xmlns="http://schemas.openxmlformats.org/spreadsheetml/2006/main" count="1905" uniqueCount="193">
  <si>
    <t>農林水産関係市町村別データ</t>
  </si>
  <si>
    <t>平成16年</t>
  </si>
  <si>
    <t>耕地面積</t>
  </si>
  <si>
    <t>都道</t>
  </si>
  <si>
    <t>市町</t>
  </si>
  <si>
    <t>田耕地面積</t>
  </si>
  <si>
    <t>田本地面積</t>
  </si>
  <si>
    <t>畑耕地面積</t>
  </si>
  <si>
    <t>普通畑</t>
  </si>
  <si>
    <t>樹園地</t>
  </si>
  <si>
    <t>牧草地</t>
  </si>
  <si>
    <t>田畑計の作</t>
  </si>
  <si>
    <t>田畑計の耕</t>
  </si>
  <si>
    <t>府県</t>
  </si>
  <si>
    <t>村　</t>
  </si>
  <si>
    <t>市町村名</t>
  </si>
  <si>
    <t>　　　　　</t>
  </si>
  <si>
    <t>付延べ面積</t>
  </si>
  <si>
    <t>地利用率</t>
  </si>
  <si>
    <t>ｺｰﾄﾞ</t>
  </si>
  <si>
    <t>ha</t>
  </si>
  <si>
    <t>0.0%</t>
  </si>
  <si>
    <t>静岡市</t>
  </si>
  <si>
    <t>浜松市</t>
  </si>
  <si>
    <t>-</t>
  </si>
  <si>
    <t>沼津市</t>
  </si>
  <si>
    <t>熱海市</t>
  </si>
  <si>
    <t>三島市</t>
  </si>
  <si>
    <t>富士宮市</t>
  </si>
  <si>
    <t>伊東市</t>
  </si>
  <si>
    <t>島田市</t>
  </si>
  <si>
    <t>富士市</t>
  </si>
  <si>
    <t>磐田市</t>
  </si>
  <si>
    <t>焼津市</t>
  </si>
  <si>
    <t>掛川市</t>
  </si>
  <si>
    <t>藤枝市</t>
  </si>
  <si>
    <t>御殿場市</t>
  </si>
  <si>
    <t>袋井市</t>
  </si>
  <si>
    <t>下田市</t>
  </si>
  <si>
    <t>裾野市</t>
  </si>
  <si>
    <t>湖西市</t>
  </si>
  <si>
    <t>伊豆市</t>
  </si>
  <si>
    <t>御前崎市</t>
  </si>
  <si>
    <t>東伊豆町</t>
  </si>
  <si>
    <t>河津町</t>
  </si>
  <si>
    <t>南伊豆町</t>
  </si>
  <si>
    <t>松崎町</t>
  </si>
  <si>
    <t>西伊豆町</t>
  </si>
  <si>
    <t>函南町</t>
  </si>
  <si>
    <t>清水町</t>
  </si>
  <si>
    <t>長泉町</t>
  </si>
  <si>
    <t>小山町</t>
  </si>
  <si>
    <t>吉田町</t>
  </si>
  <si>
    <t>森町</t>
  </si>
  <si>
    <t>利用上の注意</t>
  </si>
  <si>
    <t>平成17年</t>
  </si>
  <si>
    <t>伊豆の国市</t>
  </si>
  <si>
    <t>牧之原市</t>
  </si>
  <si>
    <t>川根本町</t>
  </si>
  <si>
    <t>平成18年</t>
  </si>
  <si>
    <t>　この市町村別データは、「耕地面積調査」の県計値を当該市町村における調査結果、関係機関からの情報等</t>
  </si>
  <si>
    <t>により加工したものである。</t>
  </si>
  <si>
    <t>平成19年</t>
  </si>
  <si>
    <t>　１　この市町村別データは、「作物統計調査」を実施する上で把握した地域における標本調査及び現地見積りの結果、</t>
  </si>
  <si>
    <t>　　関係機関からの情報等をもとに都道府県計値の内訳として市町村別に作成した加工統計であり、作成するうえで</t>
  </si>
  <si>
    <t>　　精度を設定しているものではない。</t>
  </si>
  <si>
    <t>　　　なお、「作物統計調査」は都道府県計値を求めるために設計されている。</t>
  </si>
  <si>
    <t>　２　市町村間の出作・入作を考慮していない（属地統計）。</t>
  </si>
  <si>
    <t>　３　数値については、四捨五入しており、都道府県計値と市町村別の内訳の計が一致しないことがある。</t>
  </si>
  <si>
    <t>平成20年</t>
    <phoneticPr fontId="3"/>
  </si>
  <si>
    <t>耕地面積</t>
    <phoneticPr fontId="3"/>
  </si>
  <si>
    <t>農林水産関係市町村別統計</t>
    <rPh sb="10" eb="12">
      <t>トウケイ</t>
    </rPh>
    <phoneticPr fontId="3"/>
  </si>
  <si>
    <t>平成22年</t>
    <phoneticPr fontId="3"/>
  </si>
  <si>
    <t>　１　この市町村別統計は、「作物統計調査」を実施する上で把握した地域における標本調査及び現地見積りの結果、</t>
  </si>
  <si>
    <t>　　関係機関からの情報等を踏まえ、都道府県計値の内訳として市町村別に作成した加工統計であり、作成するうえで</t>
    <phoneticPr fontId="3"/>
  </si>
  <si>
    <t>　　精度を設定しているものではない。</t>
    <phoneticPr fontId="3"/>
  </si>
  <si>
    <t>　　　なお、「作物統計調査」は都道府県計値を求めるために設計されている。</t>
    <phoneticPr fontId="3"/>
  </si>
  <si>
    <t xml:space="preserve">　２　耕作者の市町村間の出作・入作を考慮していない（属地統計）。
</t>
    <phoneticPr fontId="3"/>
  </si>
  <si>
    <t xml:space="preserve">　３　数値は四捨五入しており、市町村値の計が都道府県値と一致しないことがある。
</t>
    <phoneticPr fontId="3"/>
  </si>
  <si>
    <t>平成23年</t>
    <phoneticPr fontId="3"/>
  </si>
  <si>
    <t>計</t>
    <rPh sb="0" eb="1">
      <t>ケイ</t>
    </rPh>
    <phoneticPr fontId="6"/>
  </si>
  <si>
    <t>平成24年</t>
    <phoneticPr fontId="3"/>
  </si>
  <si>
    <t>　　関係機関からの情報等を踏まえ、都道府県計値の内訳として市町村別に作成した加工統計であり、作成する上で</t>
    <rPh sb="50" eb="51">
      <t>ウエ</t>
    </rPh>
    <phoneticPr fontId="3"/>
  </si>
  <si>
    <t>平成25年</t>
    <phoneticPr fontId="3"/>
  </si>
  <si>
    <t>平成26年</t>
  </si>
  <si>
    <t>計</t>
  </si>
  <si>
    <t>平成27年</t>
  </si>
  <si>
    <t>平成28年</t>
  </si>
  <si>
    <t>平成29年</t>
  </si>
  <si>
    <t>平成30年</t>
  </si>
  <si>
    <t>令和元年</t>
    <phoneticPr fontId="6"/>
  </si>
  <si>
    <t>令和2年</t>
  </si>
  <si>
    <t>令和3年</t>
  </si>
  <si>
    <t>畑耕地面積</t>
    <phoneticPr fontId="7"/>
  </si>
  <si>
    <t>　１　この市町村別統計は、「作物統計調査」を実施する上で把握した地域における標本調査、現地見積りの結果、関係機関</t>
    <phoneticPr fontId="3"/>
  </si>
  <si>
    <t>　　からの情報等を踏まえ、都道府県計値の内訳として市町村別に配分することにより作成した加工統計であり、市町村別の</t>
    <phoneticPr fontId="3"/>
  </si>
  <si>
    <t>　　値を目的として設計された調査に基づいて直接得られたものではない。</t>
    <phoneticPr fontId="3"/>
  </si>
  <si>
    <t>　　　なお、「作物統計調査」は、都道府県計値を求めるために目標精度を設定し、調査の設計がされている。</t>
    <phoneticPr fontId="3"/>
  </si>
  <si>
    <t xml:space="preserve">　２　面積は、耕地の存在する市町村に計上しており（属地統計）、耕作者の市町村間の出作・入作を考慮していない。
</t>
    <phoneticPr fontId="3"/>
  </si>
  <si>
    <t>令和4年</t>
  </si>
  <si>
    <t>令和5年</t>
  </si>
  <si>
    <t>都道府県ｺｰﾄﾞ</t>
    <rPh sb="0" eb="4">
      <t>トドウフケン</t>
    </rPh>
    <phoneticPr fontId="7"/>
  </si>
  <si>
    <t>市町村
ｺｰﾄﾞ</t>
    <rPh sb="0" eb="3">
      <t>シチョウソン</t>
    </rPh>
    <phoneticPr fontId="7"/>
  </si>
  <si>
    <t>　１　 この市町村別統計は、「作物統計調査」を実施する上で把握した地域における標本調査及び現地見積りの結果、関係機関</t>
    <rPh sb="43" eb="44">
      <t>オヨ</t>
    </rPh>
    <rPh sb="56" eb="58">
      <t>キカン</t>
    </rPh>
    <phoneticPr fontId="3"/>
  </si>
  <si>
    <t>　　からの情報等を踏まえ、都道府県計値の内訳として市町村別に配分することにより作成した加工統計であり、市町村別の値</t>
    <rPh sb="54" eb="55">
      <t>ベツ</t>
    </rPh>
    <rPh sb="56" eb="57">
      <t>アタイ</t>
    </rPh>
    <phoneticPr fontId="3"/>
  </si>
  <si>
    <t>　　を目的として設計された調査に基づいて直接得られたものではない。</t>
    <phoneticPr fontId="3"/>
  </si>
  <si>
    <t>令和6年</t>
  </si>
  <si>
    <t>　１　 この市町村別統計は、「作物統計調査」を実施する上で把握した地域における標本調査結果及び現地見積りの結果、関係機関</t>
    <rPh sb="43" eb="45">
      <t>ケッカ</t>
    </rPh>
    <rPh sb="45" eb="46">
      <t>オヨ</t>
    </rPh>
    <rPh sb="47" eb="49">
      <t>ゲンチ</t>
    </rPh>
    <rPh sb="58" eb="60">
      <t>キカン</t>
    </rPh>
    <phoneticPr fontId="3"/>
  </si>
  <si>
    <t>H16</t>
    <phoneticPr fontId="3"/>
  </si>
  <si>
    <t>H17</t>
  </si>
  <si>
    <t>H18</t>
  </si>
  <si>
    <t>H19</t>
  </si>
  <si>
    <t>H20</t>
  </si>
  <si>
    <t>H21</t>
  </si>
  <si>
    <t>H22</t>
  </si>
  <si>
    <t>H23</t>
  </si>
  <si>
    <t>H24</t>
  </si>
  <si>
    <t>H25</t>
  </si>
  <si>
    <t>H26</t>
  </si>
  <si>
    <t>H27</t>
  </si>
  <si>
    <t>H28</t>
  </si>
  <si>
    <t>H29</t>
  </si>
  <si>
    <t>H30</t>
  </si>
  <si>
    <t>R1</t>
    <phoneticPr fontId="3"/>
  </si>
  <si>
    <t>R2</t>
  </si>
  <si>
    <t>R3</t>
  </si>
  <si>
    <t>R4</t>
  </si>
  <si>
    <t>R5</t>
  </si>
  <si>
    <t>R6</t>
  </si>
  <si>
    <t>菊川市</t>
    <rPh sb="0" eb="2">
      <t>キクガワ</t>
    </rPh>
    <rPh sb="2" eb="3">
      <t>シ</t>
    </rPh>
    <phoneticPr fontId="3"/>
  </si>
  <si>
    <t>↓こちらのタブからご覧になりたい市町を選択してください。</t>
    <rPh sb="10" eb="11">
      <t>ラン</t>
    </rPh>
    <rPh sb="16" eb="18">
      <t>シマチ</t>
    </rPh>
    <rPh sb="19" eb="21">
      <t>センタク</t>
    </rPh>
    <phoneticPr fontId="12"/>
  </si>
  <si>
    <t>(ha）</t>
    <phoneticPr fontId="3"/>
  </si>
  <si>
    <t>(ha)</t>
    <phoneticPr fontId="3"/>
  </si>
  <si>
    <t>年</t>
    <rPh sb="0" eb="1">
      <t>ネン</t>
    </rPh>
    <phoneticPr fontId="3"/>
  </si>
  <si>
    <t>田</t>
    <rPh sb="0" eb="1">
      <t>デン</t>
    </rPh>
    <phoneticPr fontId="3"/>
  </si>
  <si>
    <t>畑</t>
    <rPh sb="0" eb="1">
      <t>ハタ</t>
    </rPh>
    <phoneticPr fontId="3"/>
  </si>
  <si>
    <t>調査の概要、利用上の注意</t>
    <rPh sb="0" eb="2">
      <t>チョウサ</t>
    </rPh>
    <rPh sb="3" eb="5">
      <t>ガイヨウ</t>
    </rPh>
    <rPh sb="6" eb="9">
      <t>リヨウジョウ</t>
    </rPh>
    <rPh sb="10" eb="12">
      <t>チュウイ</t>
    </rPh>
    <phoneticPr fontId="3"/>
  </si>
  <si>
    <t>減少</t>
    <rPh sb="0" eb="2">
      <t>ゲンショウ</t>
    </rPh>
    <phoneticPr fontId="3"/>
  </si>
  <si>
    <t>5年前2019年から</t>
    <rPh sb="1" eb="2">
      <t>ネン</t>
    </rPh>
    <rPh sb="2" eb="3">
      <t>マエ</t>
    </rPh>
    <rPh sb="7" eb="8">
      <t>ネン</t>
    </rPh>
    <phoneticPr fontId="3"/>
  </si>
  <si>
    <t>田は、</t>
    <rPh sb="0" eb="1">
      <t>デン</t>
    </rPh>
    <phoneticPr fontId="3"/>
  </si>
  <si>
    <t>出典：</t>
    <rPh sb="0" eb="2">
      <t>シュッテン</t>
    </rPh>
    <phoneticPr fontId="3"/>
  </si>
  <si>
    <t>面積調査：農林水産省</t>
  </si>
  <si>
    <t>畑は、</t>
    <rPh sb="0" eb="1">
      <t>ハタ</t>
    </rPh>
    <phoneticPr fontId="3"/>
  </si>
  <si>
    <t>神奈川県</t>
  </si>
  <si>
    <t>横浜市</t>
  </si>
  <si>
    <t>川崎市</t>
  </si>
  <si>
    <t>相模原市</t>
  </si>
  <si>
    <t>横須賀市</t>
  </si>
  <si>
    <t>平塚市</t>
  </si>
  <si>
    <t>鎌倉市</t>
  </si>
  <si>
    <t>藤沢市</t>
  </si>
  <si>
    <t>小田原市</t>
  </si>
  <si>
    <t>茅ヶ崎市</t>
  </si>
  <si>
    <t>逗子市</t>
  </si>
  <si>
    <t>三浦市</t>
  </si>
  <si>
    <t>秦野市</t>
  </si>
  <si>
    <t>厚木市</t>
  </si>
  <si>
    <t>大和市</t>
  </si>
  <si>
    <t>伊勢原市</t>
  </si>
  <si>
    <t>海老名市</t>
  </si>
  <si>
    <t>座間市</t>
  </si>
  <si>
    <t>南足柄市</t>
  </si>
  <si>
    <t>綾瀬市</t>
  </si>
  <si>
    <t>葉山町</t>
  </si>
  <si>
    <t>寒川町</t>
  </si>
  <si>
    <t>大磯町</t>
  </si>
  <si>
    <t>二宮町</t>
  </si>
  <si>
    <t>中井町</t>
  </si>
  <si>
    <t>大井町</t>
  </si>
  <si>
    <t>松田町</t>
  </si>
  <si>
    <t>山北町</t>
  </si>
  <si>
    <t>開成町</t>
  </si>
  <si>
    <t>箱根町</t>
  </si>
  <si>
    <t>真鶴町</t>
  </si>
  <si>
    <t>湯河原町</t>
  </si>
  <si>
    <t>愛川町</t>
  </si>
  <si>
    <t>清川村</t>
  </si>
  <si>
    <t xml:space="preserve">- </t>
  </si>
  <si>
    <t>神奈川県</t>
    <rPh sb="0" eb="4">
      <t>カナガワケン</t>
    </rPh>
    <phoneticPr fontId="3"/>
  </si>
  <si>
    <t>-</t>
    <phoneticPr fontId="3"/>
  </si>
  <si>
    <t>-</t>
    <phoneticPr fontId="6"/>
  </si>
  <si>
    <t>平成21年</t>
    <phoneticPr fontId="3"/>
  </si>
  <si>
    <t>ha</t>
    <phoneticPr fontId="3"/>
  </si>
  <si>
    <t>城山町</t>
  </si>
  <si>
    <t>藤野町</t>
  </si>
  <si>
    <t>　この市町村別データは、「耕地面積調査」の県計値を当該市町村における調査結果、関係機関・団体からの情報等により加工したものである。</t>
  </si>
  <si>
    <t>津久井町</t>
  </si>
  <si>
    <t>相模湖町</t>
  </si>
  <si>
    <t>H21まで209</t>
    <phoneticPr fontId="3"/>
  </si>
  <si>
    <t>令和7年</t>
  </si>
  <si>
    <t>10年前の2015年から田は、</t>
    <rPh sb="2" eb="3">
      <t>ネン</t>
    </rPh>
    <rPh sb="3" eb="4">
      <t>マエ</t>
    </rPh>
    <rPh sb="9" eb="10">
      <t>ネン</t>
    </rPh>
    <rPh sb="12" eb="13">
      <t>デン</t>
    </rPh>
    <phoneticPr fontId="3"/>
  </si>
  <si>
    <t>5年前2020年から</t>
    <rPh sb="1" eb="2">
      <t>ネン</t>
    </rPh>
    <rPh sb="2" eb="3">
      <t>マエ</t>
    </rPh>
    <rPh sb="7" eb="8">
      <t>ネン</t>
    </rPh>
    <phoneticPr fontId="3"/>
  </si>
  <si>
    <t>10年前の2015年から畑は、</t>
    <rPh sb="2" eb="3">
      <t>ネン</t>
    </rPh>
    <rPh sb="3" eb="4">
      <t>マエ</t>
    </rPh>
    <rPh sb="9" eb="10">
      <t>ネン</t>
    </rPh>
    <rPh sb="12" eb="13">
      <t>ハタ</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</si>
</sst>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76" formatCode="0_ "/>
    <numFmt numFmtId="177" formatCode="#,##0_ "/>
    <numFmt numFmtId="178" formatCode="#,##0_);[Red]\(#,##0\)"/>
    <numFmt numFmtId="179" formatCode="#,##0.0_ "/>
    <numFmt numFmtId="180" formatCode="#,##0_ ;[Red]\-#,##0\ "/>
    <numFmt numFmtId="181" formatCode="0#"/>
    <numFmt numFmtId="182" formatCode="##,##0;\△\,0;@"/>
    <numFmt numFmtId="183" formatCode="#,##0;[Red]#,##0"/>
    <numFmt numFmtId="184" formatCode="###&quot;ha&quot;"/>
    <numFmt numFmtId="185" formatCode="##,##0\ ;&quot;△&quot;?,??0\ ;@\ "/>
    <numFmt numFmtId="186" formatCode="#\ ###\ ##0"/>
    <numFmt numFmtId="187" formatCode="##,##0;&quot;△&quot;?,??0;@"/>
    <numFmt numFmtId="188" formatCode="##,##0;&quot;△&quot;?,??0;@\ "/>
    <numFmt numFmtId="189" formatCode="##,##0;&quot;△&quot;???,??0;@"/>
  </numFmts>
  <fonts count="23" x14ac:knownFonts="1">
    <font>
      <sz val="10"/>
      <name val="ＭＳ ゴシック"/>
      <family val="3"/>
      <charset val="128"/>
    </font>
    <font>
      <sz val="10"/>
      <name val="ＭＳ ゴシック"/>
      <family val="3"/>
      <charset val="128"/>
    </font>
    <font>
      <sz val="11"/>
      <name val="ＭＳ Ｐゴシック"/>
      <family val="3"/>
      <charset val="128"/>
    </font>
    <font>
      <sz val="6"/>
      <name val="ＭＳ ゴシック"/>
      <family val="3"/>
      <charset val="128"/>
    </font>
    <font>
      <sz val="10"/>
      <name val="ＭＳ Ｐゴシック"/>
      <family val="3"/>
      <charset val="128"/>
    </font>
    <font>
      <sz val="10"/>
      <name val="ＭＳ ゴシック"/>
      <family val="3"/>
      <charset val="128"/>
    </font>
    <font>
      <sz val="6"/>
      <name val="ＭＳ Ｐゴシック"/>
      <family val="3"/>
      <charset val="128"/>
    </font>
    <font>
      <sz val="6"/>
      <name val="游ゴシック"/>
      <family val="3"/>
      <charset val="128"/>
    </font>
    <font>
      <b/>
      <sz val="10"/>
      <name val="ＭＳ ゴシック"/>
      <family val="3"/>
      <charset val="128"/>
    </font>
    <font>
      <sz val="10"/>
      <name val="游ゴシック"/>
      <family val="3"/>
      <charset val="128"/>
      <scheme val="minor"/>
    </font>
    <font>
      <sz val="10"/>
      <color theme="1"/>
      <name val="ＭＳ Ｐゴシック"/>
      <family val="2"/>
      <charset val="128"/>
    </font>
    <font>
      <sz val="11"/>
      <name val="Calibri"/>
      <family val="2"/>
    </font>
    <font>
      <sz val="6"/>
      <name val="ＭＳ Ｐゴシック"/>
      <family val="2"/>
      <charset val="128"/>
    </font>
    <font>
      <sz val="10"/>
      <color rgb="FFFF0000"/>
      <name val="游ゴシック"/>
      <family val="3"/>
      <charset val="128"/>
      <scheme val="minor"/>
    </font>
    <font>
      <u/>
      <sz val="10"/>
      <color theme="10"/>
      <name val="ＭＳ ゴシック"/>
      <family val="3"/>
      <charset val="128"/>
    </font>
    <font>
      <sz val="9"/>
      <name val="游ゴシック"/>
      <family val="3"/>
      <charset val="128"/>
      <scheme val="minor"/>
    </font>
    <font>
      <b/>
      <sz val="10"/>
      <color theme="3" tint="0.249977111117893"/>
      <name val="游ゴシック"/>
      <family val="3"/>
      <charset val="128"/>
      <scheme val="minor"/>
    </font>
    <font>
      <sz val="10"/>
      <name val="ＭＳ 明朝"/>
      <family val="1"/>
      <charset val="128"/>
    </font>
    <font>
      <sz val="11"/>
      <name val="ＭＳ 明朝"/>
      <family val="1"/>
      <charset val="128"/>
    </font>
    <font>
      <sz val="11"/>
      <color indexed="8"/>
      <name val="ＭＳ Ｐゴシック"/>
      <family val="3"/>
      <charset val="128"/>
    </font>
    <font>
      <sz val="9.5"/>
      <name val="ＭＳ 明朝"/>
      <family val="1"/>
      <charset val="128"/>
    </font>
    <font>
      <sz val="11"/>
      <name val="ＭＳ Ｐ明朝"/>
      <family val="1"/>
      <charset val="128"/>
    </font>
    <font>
      <b/>
      <sz val="11"/>
      <name val="ＭＳ ゴシック"/>
      <family val="3"/>
      <charset val="128"/>
    </font>
  </fonts>
  <fills count="6">
    <fill>
      <patternFill patternType="none"/>
    </fill>
    <fill>
      <patternFill patternType="gray125"/>
    </fill>
    <fill>
      <patternFill patternType="solid">
        <fgColor rgb="FFFFFF00"/>
        <bgColor indexed="64"/>
      </patternFill>
    </fill>
    <fill>
      <patternFill patternType="solid">
        <fgColor theme="7" tint="0.79998168889431442"/>
        <bgColor indexed="64"/>
      </patternFill>
    </fill>
    <fill>
      <patternFill patternType="solid">
        <fgColor theme="9" tint="0.59999389629810485"/>
        <bgColor indexed="64"/>
      </patternFill>
    </fill>
    <fill>
      <patternFill patternType="solid">
        <fgColor rgb="FFFFFF99"/>
        <bgColor indexed="64"/>
      </patternFill>
    </fill>
  </fills>
  <borders count="22">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thin">
        <color indexed="64"/>
      </left>
      <right/>
      <top/>
      <bottom/>
      <diagonal/>
    </border>
  </borders>
  <cellStyleXfs count="23">
    <xf numFmtId="0" fontId="0" fillId="0" borderId="0"/>
    <xf numFmtId="38" fontId="1" fillId="0" borderId="0" applyFont="0" applyFill="0" applyBorder="0" applyAlignment="0" applyProtection="0"/>
    <xf numFmtId="0" fontId="2" fillId="0" borderId="0"/>
    <xf numFmtId="0" fontId="2" fillId="0" borderId="0"/>
    <xf numFmtId="38" fontId="5" fillId="0" borderId="0" applyFont="0" applyFill="0" applyBorder="0" applyAlignment="0" applyProtection="0"/>
    <xf numFmtId="0" fontId="2" fillId="0" borderId="0">
      <alignment vertical="center"/>
    </xf>
    <xf numFmtId="38" fontId="2" fillId="0" borderId="0" applyFont="0" applyFill="0" applyBorder="0" applyAlignment="0" applyProtection="0">
      <alignment vertical="center"/>
    </xf>
    <xf numFmtId="0" fontId="1" fillId="0" borderId="0"/>
    <xf numFmtId="0" fontId="1" fillId="0" borderId="0"/>
    <xf numFmtId="0" fontId="10" fillId="0" borderId="0">
      <alignment vertical="center"/>
    </xf>
    <xf numFmtId="0" fontId="11" fillId="0" borderId="0"/>
    <xf numFmtId="0" fontId="2" fillId="0" borderId="0">
      <alignment vertical="center"/>
    </xf>
    <xf numFmtId="38" fontId="2" fillId="0" borderId="0" applyFont="0" applyFill="0" applyBorder="0" applyAlignment="0" applyProtection="0">
      <alignment vertical="center"/>
    </xf>
    <xf numFmtId="38" fontId="10" fillId="0" borderId="0" applyFont="0" applyFill="0" applyBorder="0" applyAlignment="0" applyProtection="0">
      <alignment vertical="center"/>
    </xf>
    <xf numFmtId="9" fontId="10" fillId="0" borderId="0" applyFont="0" applyFill="0" applyBorder="0" applyAlignment="0" applyProtection="0">
      <alignment vertical="center"/>
    </xf>
    <xf numFmtId="0" fontId="14" fillId="0" borderId="0" applyNumberFormat="0" applyFill="0" applyBorder="0" applyAlignment="0" applyProtection="0"/>
    <xf numFmtId="0" fontId="2" fillId="0" borderId="0"/>
    <xf numFmtId="0" fontId="2" fillId="0" borderId="0"/>
    <xf numFmtId="0" fontId="19" fillId="0" borderId="0">
      <alignment vertical="center"/>
    </xf>
    <xf numFmtId="0" fontId="19" fillId="0" borderId="0">
      <alignment vertical="center"/>
    </xf>
    <xf numFmtId="0" fontId="2" fillId="0" borderId="0"/>
    <xf numFmtId="0" fontId="18" fillId="0" borderId="0"/>
    <xf numFmtId="0" fontId="21" fillId="0" borderId="0"/>
  </cellStyleXfs>
  <cellXfs count="159">
    <xf numFmtId="0" fontId="0" fillId="0" borderId="0" xfId="0"/>
    <xf numFmtId="0" fontId="4" fillId="0" borderId="0" xfId="2" applyFont="1"/>
    <xf numFmtId="177" fontId="4" fillId="0" borderId="0" xfId="0" applyNumberFormat="1" applyFont="1" applyAlignment="1">
      <alignment horizontal="right"/>
    </xf>
    <xf numFmtId="177" fontId="4" fillId="0" borderId="0" xfId="0" applyNumberFormat="1" applyFont="1" applyAlignment="1">
      <alignment horizontal="right" vertical="center"/>
    </xf>
    <xf numFmtId="177" fontId="4" fillId="0" borderId="0" xfId="0" applyNumberFormat="1" applyFont="1"/>
    <xf numFmtId="0" fontId="4" fillId="0" borderId="0" xfId="0" applyFont="1"/>
    <xf numFmtId="179" fontId="4" fillId="0" borderId="0" xfId="0" applyNumberFormat="1" applyFont="1" applyAlignment="1">
      <alignment horizontal="right" vertical="center"/>
    </xf>
    <xf numFmtId="0" fontId="4" fillId="0" borderId="0" xfId="3" applyFont="1"/>
    <xf numFmtId="176" fontId="4" fillId="0" borderId="0" xfId="2" applyNumberFormat="1" applyFont="1"/>
    <xf numFmtId="178" fontId="4" fillId="0" borderId="0" xfId="0" applyNumberFormat="1" applyFont="1" applyAlignment="1">
      <alignment horizontal="right"/>
    </xf>
    <xf numFmtId="58" fontId="4" fillId="0" borderId="0" xfId="0" applyNumberFormat="1" applyFont="1"/>
    <xf numFmtId="0" fontId="4" fillId="0" borderId="0" xfId="0" applyFont="1" applyAlignment="1">
      <alignment horizontal="left"/>
    </xf>
    <xf numFmtId="0" fontId="4" fillId="0" borderId="1" xfId="0" applyFont="1" applyBorder="1" applyAlignment="1">
      <alignment vertical="center" wrapText="1"/>
    </xf>
    <xf numFmtId="0" fontId="4" fillId="0" borderId="1" xfId="2" applyFont="1" applyBorder="1" applyAlignment="1">
      <alignment horizontal="center"/>
    </xf>
    <xf numFmtId="38" fontId="4" fillId="0" borderId="1" xfId="1" applyFont="1" applyFill="1" applyBorder="1" applyAlignment="1"/>
    <xf numFmtId="0" fontId="4" fillId="0" borderId="2" xfId="0" applyFont="1" applyBorder="1" applyAlignment="1">
      <alignment vertical="center"/>
    </xf>
    <xf numFmtId="0" fontId="4" fillId="0" borderId="2" xfId="2" applyFont="1" applyBorder="1" applyAlignment="1">
      <alignment horizontal="center"/>
    </xf>
    <xf numFmtId="0" fontId="4" fillId="0" borderId="2" xfId="0" applyFont="1" applyBorder="1"/>
    <xf numFmtId="0" fontId="4" fillId="0" borderId="3" xfId="0" applyFont="1" applyBorder="1" applyAlignment="1">
      <alignment vertical="center"/>
    </xf>
    <xf numFmtId="0" fontId="4" fillId="0" borderId="3" xfId="2" applyFont="1" applyBorder="1" applyAlignment="1">
      <alignment horizontal="center"/>
    </xf>
    <xf numFmtId="0" fontId="4" fillId="0" borderId="3" xfId="0" applyFont="1" applyBorder="1"/>
    <xf numFmtId="178" fontId="4" fillId="0" borderId="0" xfId="2" applyNumberFormat="1" applyFont="1" applyAlignment="1">
      <alignment vertical="center"/>
    </xf>
    <xf numFmtId="0" fontId="4" fillId="0" borderId="0" xfId="2" applyFont="1" applyAlignment="1">
      <alignment vertical="center"/>
    </xf>
    <xf numFmtId="0" fontId="4" fillId="0" borderId="0" xfId="2" applyFont="1" applyAlignment="1">
      <alignment horizontal="right"/>
    </xf>
    <xf numFmtId="178" fontId="4" fillId="0" borderId="0" xfId="2" applyNumberFormat="1" applyFont="1" applyAlignment="1">
      <alignment horizontal="right"/>
    </xf>
    <xf numFmtId="0" fontId="4" fillId="0" borderId="0" xfId="0" applyFont="1" applyAlignment="1">
      <alignment horizontal="right"/>
    </xf>
    <xf numFmtId="0" fontId="4" fillId="0" borderId="0" xfId="0" quotePrefix="1" applyFont="1" applyAlignment="1">
      <alignment horizontal="right"/>
    </xf>
    <xf numFmtId="38" fontId="4" fillId="0" borderId="0" xfId="0" applyNumberFormat="1" applyFont="1" applyAlignment="1">
      <alignment horizontal="right"/>
    </xf>
    <xf numFmtId="38" fontId="4" fillId="0" borderId="0" xfId="2" applyNumberFormat="1" applyFont="1" applyAlignment="1">
      <alignment vertical="center"/>
    </xf>
    <xf numFmtId="38" fontId="4" fillId="0" borderId="0" xfId="2" applyNumberFormat="1" applyFont="1" applyAlignment="1">
      <alignment horizontal="right"/>
    </xf>
    <xf numFmtId="0" fontId="4" fillId="0" borderId="0" xfId="5" applyFont="1">
      <alignment vertical="center"/>
    </xf>
    <xf numFmtId="38" fontId="4" fillId="0" borderId="0" xfId="5" applyNumberFormat="1" applyFont="1" applyAlignment="1">
      <alignment horizontal="right" vertical="center"/>
    </xf>
    <xf numFmtId="0" fontId="4" fillId="0" borderId="0" xfId="5" applyFont="1" applyAlignment="1"/>
    <xf numFmtId="0" fontId="4" fillId="0" borderId="4" xfId="2" applyFont="1" applyBorder="1"/>
    <xf numFmtId="0" fontId="4" fillId="0" borderId="5" xfId="2" applyFont="1" applyBorder="1" applyAlignment="1">
      <alignment horizontal="center"/>
    </xf>
    <xf numFmtId="181" fontId="4" fillId="0" borderId="0" xfId="5" applyNumberFormat="1" applyFont="1">
      <alignment vertical="center"/>
    </xf>
    <xf numFmtId="181" fontId="4" fillId="0" borderId="0" xfId="2" applyNumberFormat="1" applyFont="1" applyAlignment="1">
      <alignment vertical="center"/>
    </xf>
    <xf numFmtId="181" fontId="4" fillId="0" borderId="3" xfId="5" applyNumberFormat="1" applyFont="1" applyBorder="1">
      <alignment vertical="center"/>
    </xf>
    <xf numFmtId="181" fontId="4" fillId="0" borderId="2" xfId="5" applyNumberFormat="1" applyFont="1" applyBorder="1">
      <alignment vertical="center"/>
    </xf>
    <xf numFmtId="0" fontId="4" fillId="0" borderId="9" xfId="2" applyFont="1" applyBorder="1" applyAlignment="1">
      <alignment horizontal="center"/>
    </xf>
    <xf numFmtId="181" fontId="4" fillId="0" borderId="1" xfId="5" applyNumberFormat="1" applyFont="1" applyBorder="1" applyAlignment="1">
      <alignment vertical="center" wrapText="1"/>
    </xf>
    <xf numFmtId="181" fontId="4" fillId="0" borderId="0" xfId="3" applyNumberFormat="1" applyFont="1"/>
    <xf numFmtId="182" fontId="4" fillId="0" borderId="0" xfId="5" applyNumberFormat="1" applyFont="1">
      <alignment vertical="center"/>
    </xf>
    <xf numFmtId="182" fontId="4" fillId="0" borderId="0" xfId="5" applyNumberFormat="1" applyFont="1" applyAlignment="1"/>
    <xf numFmtId="182" fontId="4" fillId="0" borderId="0" xfId="2" applyNumberFormat="1" applyFont="1"/>
    <xf numFmtId="182" fontId="4" fillId="0" borderId="0" xfId="2" applyNumberFormat="1" applyFont="1" applyAlignment="1">
      <alignment horizontal="right"/>
    </xf>
    <xf numFmtId="182" fontId="4" fillId="0" borderId="0" xfId="2" applyNumberFormat="1" applyFont="1" applyAlignment="1">
      <alignment vertical="center"/>
    </xf>
    <xf numFmtId="182" fontId="4" fillId="0" borderId="3" xfId="2" applyNumberFormat="1" applyFont="1" applyBorder="1" applyAlignment="1">
      <alignment horizontal="center"/>
    </xf>
    <xf numFmtId="182" fontId="4" fillId="0" borderId="3" xfId="5" applyNumberFormat="1" applyFont="1" applyBorder="1">
      <alignment vertical="center"/>
    </xf>
    <xf numFmtId="182" fontId="4" fillId="0" borderId="2" xfId="2" applyNumberFormat="1" applyFont="1" applyBorder="1" applyAlignment="1">
      <alignment horizontal="center"/>
    </xf>
    <xf numFmtId="182" fontId="4" fillId="0" borderId="1" xfId="2" applyNumberFormat="1" applyFont="1" applyBorder="1" applyAlignment="1">
      <alignment horizontal="center"/>
    </xf>
    <xf numFmtId="182" fontId="4" fillId="0" borderId="2" xfId="5" applyNumberFormat="1" applyFont="1" applyBorder="1">
      <alignment vertical="center"/>
    </xf>
    <xf numFmtId="182" fontId="4" fillId="0" borderId="9" xfId="2" applyNumberFormat="1" applyFont="1" applyBorder="1" applyAlignment="1">
      <alignment horizontal="center"/>
    </xf>
    <xf numFmtId="182" fontId="4" fillId="0" borderId="5" xfId="2" applyNumberFormat="1" applyFont="1" applyBorder="1" applyAlignment="1">
      <alignment horizontal="center"/>
    </xf>
    <xf numFmtId="182" fontId="4" fillId="0" borderId="1" xfId="5" applyNumberFormat="1" applyFont="1" applyBorder="1" applyAlignment="1">
      <alignment vertical="center" wrapText="1"/>
    </xf>
    <xf numFmtId="182" fontId="4" fillId="0" borderId="0" xfId="3" applyNumberFormat="1" applyFont="1"/>
    <xf numFmtId="182" fontId="4" fillId="0" borderId="0" xfId="5" applyNumberFormat="1" applyFont="1" applyAlignment="1">
      <alignment horizontal="right" vertical="center"/>
    </xf>
    <xf numFmtId="181" fontId="4" fillId="0" borderId="0" xfId="5" applyNumberFormat="1" applyFont="1" applyAlignment="1"/>
    <xf numFmtId="182" fontId="4" fillId="0" borderId="1" xfId="2" applyNumberFormat="1" applyFont="1" applyBorder="1" applyAlignment="1">
      <alignment horizontal="center" shrinkToFit="1"/>
    </xf>
    <xf numFmtId="0" fontId="3" fillId="0" borderId="0" xfId="0" applyFont="1"/>
    <xf numFmtId="0" fontId="0" fillId="0" borderId="5" xfId="0" applyBorder="1"/>
    <xf numFmtId="0" fontId="0" fillId="0" borderId="8" xfId="0" applyBorder="1"/>
    <xf numFmtId="0" fontId="0" fillId="0" borderId="0" xfId="0" applyAlignment="1">
      <alignment vertical="center"/>
    </xf>
    <xf numFmtId="38" fontId="4" fillId="0" borderId="0" xfId="7" applyNumberFormat="1" applyFont="1" applyAlignment="1">
      <alignment horizontal="right" vertical="center"/>
    </xf>
    <xf numFmtId="180" fontId="4" fillId="0" borderId="0" xfId="7" applyNumberFormat="1" applyFont="1" applyAlignment="1">
      <alignment horizontal="right" vertical="center"/>
    </xf>
    <xf numFmtId="0" fontId="4" fillId="0" borderId="0" xfId="7" applyFont="1" applyAlignment="1">
      <alignment vertical="center"/>
    </xf>
    <xf numFmtId="181" fontId="4" fillId="0" borderId="0" xfId="7" applyNumberFormat="1" applyFont="1" applyAlignment="1">
      <alignment vertical="center"/>
    </xf>
    <xf numFmtId="181" fontId="4" fillId="0" borderId="0" xfId="8" applyNumberFormat="1" applyFont="1"/>
    <xf numFmtId="177" fontId="4" fillId="0" borderId="0" xfId="7" applyNumberFormat="1" applyFont="1" applyAlignment="1">
      <alignment horizontal="right" vertical="center"/>
    </xf>
    <xf numFmtId="183" fontId="4" fillId="0" borderId="0" xfId="7" applyNumberFormat="1" applyFont="1" applyAlignment="1">
      <alignment horizontal="right" vertical="center"/>
    </xf>
    <xf numFmtId="0" fontId="4" fillId="0" borderId="3" xfId="7" applyFont="1" applyBorder="1" applyAlignment="1">
      <alignment vertical="center"/>
    </xf>
    <xf numFmtId="0" fontId="4" fillId="0" borderId="2" xfId="7" applyFont="1" applyBorder="1" applyAlignment="1">
      <alignment vertical="center"/>
    </xf>
    <xf numFmtId="0" fontId="4" fillId="0" borderId="1" xfId="7" applyFont="1" applyBorder="1" applyAlignment="1">
      <alignment vertical="center" wrapText="1"/>
    </xf>
    <xf numFmtId="181" fontId="4" fillId="0" borderId="0" xfId="7" applyNumberFormat="1" applyFont="1" applyAlignment="1">
      <alignment horizontal="left"/>
    </xf>
    <xf numFmtId="181" fontId="4" fillId="0" borderId="0" xfId="7" applyNumberFormat="1" applyFont="1"/>
    <xf numFmtId="0" fontId="9" fillId="0" borderId="0" xfId="0" applyFont="1"/>
    <xf numFmtId="0" fontId="9" fillId="0" borderId="0" xfId="0" applyFont="1" applyAlignment="1">
      <alignment horizontal="right"/>
    </xf>
    <xf numFmtId="0" fontId="9" fillId="0" borderId="8" xfId="0" applyFont="1" applyBorder="1"/>
    <xf numFmtId="0" fontId="8" fillId="0" borderId="13" xfId="0" applyFont="1" applyBorder="1" applyAlignment="1">
      <alignment horizontal="center"/>
    </xf>
    <xf numFmtId="0" fontId="0" fillId="0" borderId="1" xfId="0" applyBorder="1"/>
    <xf numFmtId="0" fontId="9" fillId="0" borderId="2" xfId="0" applyFont="1" applyBorder="1"/>
    <xf numFmtId="0" fontId="0" fillId="0" borderId="3" xfId="0" applyBorder="1"/>
    <xf numFmtId="0" fontId="8" fillId="2" borderId="0" xfId="0" applyFont="1" applyFill="1"/>
    <xf numFmtId="0" fontId="13" fillId="0" borderId="0" xfId="9" applyFont="1" applyAlignment="1">
      <alignment vertical="top"/>
    </xf>
    <xf numFmtId="0" fontId="14" fillId="0" borderId="0" xfId="15"/>
    <xf numFmtId="0" fontId="9" fillId="0" borderId="0" xfId="0" applyFont="1" applyAlignment="1">
      <alignment horizontal="right" vertical="center"/>
    </xf>
    <xf numFmtId="0" fontId="0" fillId="3" borderId="14" xfId="0" applyFill="1" applyBorder="1" applyAlignment="1">
      <alignment horizontal="center"/>
    </xf>
    <xf numFmtId="0" fontId="0" fillId="4" borderId="16" xfId="0" applyFill="1" applyBorder="1" applyAlignment="1">
      <alignment horizontal="center"/>
    </xf>
    <xf numFmtId="0" fontId="0" fillId="0" borderId="12" xfId="0" applyBorder="1" applyAlignment="1">
      <alignment horizontal="center"/>
    </xf>
    <xf numFmtId="38" fontId="1" fillId="3" borderId="15" xfId="1" applyFont="1" applyFill="1" applyBorder="1"/>
    <xf numFmtId="38" fontId="1" fillId="4" borderId="17" xfId="1" applyFont="1" applyFill="1" applyBorder="1"/>
    <xf numFmtId="0" fontId="15" fillId="0" borderId="0" xfId="0" applyFont="1"/>
    <xf numFmtId="184" fontId="9" fillId="0" borderId="0" xfId="0" applyNumberFormat="1" applyFont="1"/>
    <xf numFmtId="0" fontId="16" fillId="0" borderId="0" xfId="0" applyFont="1"/>
    <xf numFmtId="182" fontId="4" fillId="0" borderId="0" xfId="7" applyNumberFormat="1" applyFont="1"/>
    <xf numFmtId="182" fontId="4" fillId="0" borderId="0" xfId="7" applyNumberFormat="1" applyFont="1" applyAlignment="1">
      <alignment horizontal="left"/>
    </xf>
    <xf numFmtId="182" fontId="4" fillId="0" borderId="0" xfId="7" applyNumberFormat="1" applyFont="1" applyAlignment="1">
      <alignment horizontal="right" vertical="center"/>
    </xf>
    <xf numFmtId="182" fontId="4" fillId="0" borderId="0" xfId="8" applyNumberFormat="1" applyFont="1"/>
    <xf numFmtId="182" fontId="4" fillId="0" borderId="0" xfId="7" applyNumberFormat="1" applyFont="1" applyAlignment="1">
      <alignment vertical="center"/>
    </xf>
    <xf numFmtId="182" fontId="4" fillId="0" borderId="1" xfId="7" applyNumberFormat="1" applyFont="1" applyBorder="1" applyAlignment="1">
      <alignment vertical="center" wrapText="1"/>
    </xf>
    <xf numFmtId="182" fontId="4" fillId="0" borderId="2" xfId="7" applyNumberFormat="1" applyFont="1" applyBorder="1" applyAlignment="1">
      <alignment vertical="center"/>
    </xf>
    <xf numFmtId="182" fontId="4" fillId="0" borderId="3" xfId="7" applyNumberFormat="1" applyFont="1" applyBorder="1" applyAlignment="1">
      <alignment vertical="center"/>
    </xf>
    <xf numFmtId="178" fontId="4" fillId="0" borderId="0" xfId="0" applyNumberFormat="1" applyFont="1" applyAlignment="1">
      <alignment horizontal="right" vertical="center"/>
    </xf>
    <xf numFmtId="181" fontId="4" fillId="0" borderId="1" xfId="0" applyNumberFormat="1" applyFont="1" applyBorder="1" applyAlignment="1">
      <alignment vertical="center" wrapText="1"/>
    </xf>
    <xf numFmtId="181" fontId="4" fillId="0" borderId="2" xfId="0" applyNumberFormat="1" applyFont="1" applyBorder="1" applyAlignment="1">
      <alignment vertical="center"/>
    </xf>
    <xf numFmtId="181" fontId="4" fillId="0" borderId="3" xfId="0" applyNumberFormat="1" applyFont="1" applyBorder="1" applyAlignment="1">
      <alignment vertical="center"/>
    </xf>
    <xf numFmtId="178" fontId="4" fillId="0" borderId="0" xfId="7" applyNumberFormat="1" applyFont="1" applyAlignment="1">
      <alignment horizontal="right" vertical="center"/>
    </xf>
    <xf numFmtId="0" fontId="4" fillId="0" borderId="0" xfId="0" applyFont="1" applyAlignment="1">
      <alignment vertical="center"/>
    </xf>
    <xf numFmtId="181" fontId="4" fillId="0" borderId="0" xfId="0" applyNumberFormat="1" applyFont="1" applyAlignment="1">
      <alignment vertical="center"/>
    </xf>
    <xf numFmtId="58" fontId="4" fillId="0" borderId="0" xfId="7" applyNumberFormat="1" applyFont="1"/>
    <xf numFmtId="0" fontId="4" fillId="0" borderId="0" xfId="7" applyFont="1" applyAlignment="1">
      <alignment horizontal="left"/>
    </xf>
    <xf numFmtId="38" fontId="4" fillId="0" borderId="0" xfId="0" applyNumberFormat="1" applyFont="1" applyAlignment="1">
      <alignment horizontal="right" vertical="center"/>
    </xf>
    <xf numFmtId="38" fontId="4" fillId="0" borderId="1" xfId="12" applyFont="1" applyFill="1" applyBorder="1" applyAlignment="1"/>
    <xf numFmtId="0" fontId="4" fillId="0" borderId="2" xfId="8" applyFont="1" applyBorder="1"/>
    <xf numFmtId="0" fontId="4" fillId="0" borderId="3" xfId="8" applyFont="1" applyBorder="1"/>
    <xf numFmtId="0" fontId="4" fillId="0" borderId="0" xfId="8" applyFont="1" applyAlignment="1">
      <alignment horizontal="right"/>
    </xf>
    <xf numFmtId="0" fontId="4" fillId="0" borderId="0" xfId="8" quotePrefix="1" applyFont="1" applyAlignment="1">
      <alignment horizontal="right"/>
    </xf>
    <xf numFmtId="177" fontId="4" fillId="0" borderId="0" xfId="8" applyNumberFormat="1" applyFont="1" applyAlignment="1">
      <alignment horizontal="right" vertical="center"/>
    </xf>
    <xf numFmtId="179" fontId="4" fillId="0" borderId="0" xfId="8" applyNumberFormat="1" applyFont="1" applyAlignment="1">
      <alignment horizontal="right" vertical="center"/>
    </xf>
    <xf numFmtId="38" fontId="4" fillId="0" borderId="0" xfId="8" applyNumberFormat="1" applyFont="1" applyAlignment="1">
      <alignment horizontal="right" vertical="center"/>
    </xf>
    <xf numFmtId="176" fontId="4" fillId="0" borderId="0" xfId="0" applyNumberFormat="1" applyFont="1"/>
    <xf numFmtId="177" fontId="4" fillId="0" borderId="0" xfId="2" applyNumberFormat="1" applyFont="1" applyAlignment="1">
      <alignment horizontal="right"/>
    </xf>
    <xf numFmtId="176" fontId="4" fillId="5" borderId="0" xfId="0" applyNumberFormat="1" applyFont="1" applyFill="1"/>
    <xf numFmtId="0" fontId="4" fillId="5" borderId="0" xfId="0" applyFont="1" applyFill="1"/>
    <xf numFmtId="0" fontId="4" fillId="5" borderId="0" xfId="0" applyFont="1" applyFill="1" applyAlignment="1">
      <alignment horizontal="right"/>
    </xf>
    <xf numFmtId="0" fontId="1" fillId="0" borderId="0" xfId="2" applyFont="1" applyAlignment="1">
      <alignment horizontal="right"/>
    </xf>
    <xf numFmtId="0" fontId="4" fillId="0" borderId="0" xfId="0" applyFont="1" applyAlignment="1">
      <alignment horizontal="left" vertical="center"/>
    </xf>
    <xf numFmtId="0" fontId="0" fillId="0" borderId="4" xfId="0" applyBorder="1"/>
    <xf numFmtId="0" fontId="0" fillId="0" borderId="7" xfId="0" applyBorder="1"/>
    <xf numFmtId="0" fontId="0" fillId="0" borderId="10" xfId="0" applyBorder="1"/>
    <xf numFmtId="0" fontId="0" fillId="0" borderId="6" xfId="0" applyBorder="1"/>
    <xf numFmtId="0" fontId="0" fillId="0" borderId="11" xfId="0" applyBorder="1"/>
    <xf numFmtId="0" fontId="0" fillId="0" borderId="9" xfId="0" applyBorder="1"/>
    <xf numFmtId="0" fontId="0" fillId="5" borderId="0" xfId="0" applyFill="1"/>
    <xf numFmtId="182" fontId="4" fillId="5" borderId="0" xfId="5" applyNumberFormat="1" applyFont="1" applyFill="1" applyAlignment="1"/>
    <xf numFmtId="0" fontId="0" fillId="5" borderId="7" xfId="0" applyFill="1" applyBorder="1"/>
    <xf numFmtId="0" fontId="8" fillId="0" borderId="0" xfId="0" applyFont="1"/>
    <xf numFmtId="0" fontId="0" fillId="0" borderId="0" xfId="0" applyAlignment="1">
      <alignment horizontal="right" vertical="center"/>
    </xf>
    <xf numFmtId="177" fontId="0" fillId="0" borderId="0" xfId="0" applyNumberFormat="1"/>
    <xf numFmtId="177" fontId="0" fillId="0" borderId="0" xfId="0" applyNumberFormat="1" applyAlignment="1">
      <alignment vertical="center"/>
    </xf>
    <xf numFmtId="185" fontId="17" fillId="0" borderId="0" xfId="17" quotePrefix="1" applyNumberFormat="1" applyFont="1" applyProtection="1">
      <protection hidden="1"/>
    </xf>
    <xf numFmtId="186" fontId="17" fillId="0" borderId="0" xfId="16" quotePrefix="1" applyNumberFormat="1" applyFont="1" applyProtection="1">
      <protection hidden="1"/>
    </xf>
    <xf numFmtId="185" fontId="17" fillId="0" borderId="0" xfId="17" applyNumberFormat="1" applyFont="1"/>
    <xf numFmtId="188" fontId="17" fillId="0" borderId="0" xfId="20" applyNumberFormat="1" applyFont="1"/>
    <xf numFmtId="187" fontId="17" fillId="0" borderId="0" xfId="20" applyNumberFormat="1" applyFont="1"/>
    <xf numFmtId="188" fontId="20" fillId="0" borderId="0" xfId="17" applyNumberFormat="1" applyFont="1"/>
    <xf numFmtId="189" fontId="20" fillId="0" borderId="0" xfId="16" applyNumberFormat="1" applyFont="1"/>
    <xf numFmtId="189" fontId="20" fillId="0" borderId="0" xfId="17" applyNumberFormat="1" applyFont="1"/>
    <xf numFmtId="0" fontId="22" fillId="0" borderId="0" xfId="0" applyFont="1" applyAlignment="1">
      <alignment horizontal="right"/>
    </xf>
    <xf numFmtId="0" fontId="8" fillId="0" borderId="18" xfId="0" applyFont="1" applyBorder="1" applyAlignment="1">
      <alignment horizontal="center"/>
    </xf>
    <xf numFmtId="38" fontId="1" fillId="3" borderId="19" xfId="1" applyFont="1" applyFill="1" applyBorder="1"/>
    <xf numFmtId="38" fontId="1" fillId="4" borderId="20" xfId="1" applyFont="1" applyFill="1" applyBorder="1"/>
    <xf numFmtId="0" fontId="9" fillId="0" borderId="21" xfId="0" applyFont="1" applyBorder="1"/>
    <xf numFmtId="182" fontId="4" fillId="0" borderId="1" xfId="5" applyNumberFormat="1" applyFont="1" applyBorder="1" applyAlignment="1">
      <alignment horizontal="left" vertical="center" wrapText="1"/>
    </xf>
    <xf numFmtId="182" fontId="4" fillId="0" borderId="2" xfId="5" applyNumberFormat="1" applyFont="1" applyBorder="1" applyAlignment="1">
      <alignment horizontal="left" vertical="center" wrapText="1"/>
    </xf>
    <xf numFmtId="182" fontId="4" fillId="0" borderId="3" xfId="5" applyNumberFormat="1" applyFont="1" applyBorder="1" applyAlignment="1">
      <alignment horizontal="left" vertical="center" wrapText="1"/>
    </xf>
    <xf numFmtId="182" fontId="4" fillId="0" borderId="1" xfId="7" applyNumberFormat="1" applyFont="1" applyBorder="1" applyAlignment="1">
      <alignment horizontal="left" vertical="center" wrapText="1"/>
    </xf>
    <xf numFmtId="182" fontId="4" fillId="0" borderId="2" xfId="7" applyNumberFormat="1" applyFont="1" applyBorder="1" applyAlignment="1">
      <alignment horizontal="left" vertical="center" wrapText="1"/>
    </xf>
    <xf numFmtId="182" fontId="4" fillId="0" borderId="3" xfId="7" applyNumberFormat="1" applyFont="1" applyBorder="1" applyAlignment="1">
      <alignment horizontal="left" vertical="center" wrapText="1"/>
    </xf>
  </cellXfs>
  <cellStyles count="23">
    <cellStyle name="パーセント 2" xfId="14" xr:uid="{B557C7D9-03CD-47DE-B5B2-39966D7B4644}"/>
    <cellStyle name="ハイパーリンク" xfId="15" builtinId="8"/>
    <cellStyle name="桁区切り" xfId="1" builtinId="6"/>
    <cellStyle name="桁区切り 2" xfId="4" xr:uid="{EE2EBA9A-F018-4F25-BBCF-6559137D3220}"/>
    <cellStyle name="桁区切り 2 2" xfId="12" xr:uid="{B35C1531-443C-4C20-84D1-503FC7F0CCBF}"/>
    <cellStyle name="桁区切り 3" xfId="6" xr:uid="{991BEA47-DB3F-473E-8A9A-0644E97E9DC1}"/>
    <cellStyle name="桁区切り 4" xfId="13" xr:uid="{37690AE2-6F8B-4CD5-93E5-6DC2F4A6EF7B}"/>
    <cellStyle name="標準" xfId="0" builtinId="0"/>
    <cellStyle name="標準 2" xfId="5" xr:uid="{CEADAD54-9CF9-4B9A-90B8-9EA3CF985324}"/>
    <cellStyle name="標準 2 2" xfId="10" xr:uid="{78670D2F-7732-479E-9AC3-374E0CA93E11}"/>
    <cellStyle name="標準 2 2 2" xfId="19" xr:uid="{03AD38A0-FEEB-414E-B021-83D0B299FDF8}"/>
    <cellStyle name="標準 2 2 3" xfId="18" xr:uid="{B85F88C1-ADEC-4F9B-B103-B49B2A0A734C}"/>
    <cellStyle name="標準 2 3" xfId="22" xr:uid="{AAA1E71A-E965-4CB4-A547-1A9558E5D85F}"/>
    <cellStyle name="標準 3" xfId="11" xr:uid="{594F315D-AE07-4A68-B3B1-F3D9AA6A5CC1}"/>
    <cellStyle name="標準 3 2" xfId="21" xr:uid="{0F56664D-4A6F-4E10-A0FF-EBD91DB7B8D3}"/>
    <cellStyle name="標準 4" xfId="9" xr:uid="{FFCD4EC1-F638-4F69-AE95-23AF7D7F683A}"/>
    <cellStyle name="標準 5" xfId="16" xr:uid="{74644DBF-A548-4DA6-9D76-CF90AB101F46}"/>
    <cellStyle name="標準_01-H15年１月報告入力用（耕地面積）" xfId="2" xr:uid="{B535D7FA-ACAA-4FBF-B622-902875451519}"/>
    <cellStyle name="標準_②１３年速報統計表" xfId="20" xr:uid="{011D75D7-C401-4294-A0DE-E708C6C74DD2}"/>
    <cellStyle name="標準_②１３年速報統計表 2" xfId="17" xr:uid="{01FD084C-7963-4ACF-B1BD-A5D23337234D}"/>
    <cellStyle name="標準_H03-H13耕地面積" xfId="3" xr:uid="{A6EBBAAE-CAAC-49E3-95E7-F9CD233B99F7}"/>
    <cellStyle name="標準_茨城県（耕地面積、水陸稲、麦類） 2" xfId="7" xr:uid="{00181C1E-CE4E-4108-B474-A7C95023FDEA}"/>
    <cellStyle name="標準_青森県 2" xfId="8" xr:uid="{9C74E59D-D084-488F-94ED-CF044D477BB7}"/>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99"/>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4.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38"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onnections" Target="connections.xml"/><Relationship Id="rId37"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 Id="rId8" Type="http://schemas.openxmlformats.org/officeDocument/2006/relationships/worksheet" Target="worksheets/sheet8.xml"/><Relationship Id="rId3" Type="http://schemas.openxmlformats.org/officeDocument/2006/relationships/worksheet" Target="worksheets/sheet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barChart>
        <c:barDir val="col"/>
        <c:grouping val="clustered"/>
        <c:varyColors val="0"/>
        <c:ser>
          <c:idx val="0"/>
          <c:order val="0"/>
          <c:tx>
            <c:strRef>
              <c:f>グラフ耕地!$C$39</c:f>
              <c:strCache>
                <c:ptCount val="1"/>
                <c:pt idx="0">
                  <c:v>掛川市</c:v>
                </c:pt>
              </c:strCache>
            </c:strRef>
          </c:tx>
          <c:spPr>
            <a:solidFill>
              <a:schemeClr val="accent1"/>
            </a:solidFill>
            <a:ln>
              <a:noFill/>
            </a:ln>
            <a:effectLst/>
          </c:spPr>
          <c:invertIfNegative val="0"/>
          <c:cat>
            <c:numRef>
              <c:f>グラフ耕地!$D$38:$R$38</c:f>
              <c:numCache>
                <c:formatCode>General</c:formatCode>
                <c:ptCount val="15"/>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pt idx="14">
                  <c:v>2024</c:v>
                </c:pt>
              </c:numCache>
            </c:numRef>
          </c:cat>
          <c:val>
            <c:numRef>
              <c:f>グラフ耕地!$D$39:$R$39</c:f>
              <c:numCache>
                <c:formatCode>General</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0-0CA3-423C-98E2-9839BF934CB6}"/>
            </c:ext>
          </c:extLst>
        </c:ser>
        <c:dLbls>
          <c:showLegendKey val="0"/>
          <c:showVal val="0"/>
          <c:showCatName val="0"/>
          <c:showSerName val="0"/>
          <c:showPercent val="0"/>
          <c:showBubbleSize val="0"/>
        </c:dLbls>
        <c:gapWidth val="219"/>
        <c:overlap val="-27"/>
        <c:axId val="546029263"/>
        <c:axId val="546028303"/>
      </c:barChart>
      <c:catAx>
        <c:axId val="54602926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546028303"/>
        <c:crosses val="autoZero"/>
        <c:auto val="1"/>
        <c:lblAlgn val="ctr"/>
        <c:lblOffset val="100"/>
        <c:noMultiLvlLbl val="0"/>
      </c:catAx>
      <c:valAx>
        <c:axId val="546028303"/>
        <c:scaling>
          <c:orientation val="minMax"/>
        </c:scaling>
        <c:delete val="0"/>
        <c:axPos val="l"/>
        <c:numFmt formatCode="General" sourceLinked="1"/>
        <c:majorTickMark val="none"/>
        <c:minorTickMark val="none"/>
        <c:tickLblPos val="nextTo"/>
        <c:spPr>
          <a:noFill/>
          <a:ln>
            <a:solidFill>
              <a:schemeClr val="accent1"/>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546029263"/>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耕地面積の推移（</a:t>
            </a:r>
            <a:r>
              <a:rPr lang="en-US" altLang="ja-JP"/>
              <a:t>2010</a:t>
            </a:r>
            <a:r>
              <a:rPr lang="ja-JP" altLang="en-US"/>
              <a:t>年から</a:t>
            </a:r>
            <a:r>
              <a:rPr lang="en-US" altLang="ja-JP"/>
              <a:t>2025</a:t>
            </a:r>
            <a:r>
              <a:rPr lang="ja-JP" altLang="en-US"/>
              <a:t>年）</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barChart>
        <c:barDir val="col"/>
        <c:grouping val="stacked"/>
        <c:varyColors val="0"/>
        <c:ser>
          <c:idx val="0"/>
          <c:order val="0"/>
          <c:tx>
            <c:strRef>
              <c:f>'グラフ田 '!$C$37</c:f>
              <c:strCache>
                <c:ptCount val="1"/>
                <c:pt idx="0">
                  <c:v>神奈川県</c:v>
                </c:pt>
              </c:strCache>
            </c:strRef>
          </c:tx>
          <c:spPr>
            <a:solidFill>
              <a:schemeClr val="accent4">
                <a:lumMod val="40000"/>
                <a:lumOff val="60000"/>
              </a:schemeClr>
            </a:solidFill>
            <a:ln>
              <a:noFill/>
            </a:ln>
            <a:effectLst/>
          </c:spPr>
          <c:invertIfNegative val="0"/>
          <c:dLbls>
            <c:numFmt formatCode="#,##0_);[Red]\(#,##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'グラフ田 '!$D$36:$S$36</c:f>
              <c:numCache>
                <c:formatCode>General</c:formatCode>
                <c:ptCount val="16"/>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pt idx="14">
                  <c:v>2024</c:v>
                </c:pt>
                <c:pt idx="15">
                  <c:v>2025</c:v>
                </c:pt>
              </c:numCache>
            </c:numRef>
          </c:cat>
          <c:val>
            <c:numRef>
              <c:f>'グラフ田 '!$D$37:$S$37</c:f>
              <c:numCache>
                <c:formatCode>General</c:formatCode>
                <c:ptCount val="16"/>
                <c:pt idx="0">
                  <c:v>4030</c:v>
                </c:pt>
                <c:pt idx="1">
                  <c:v>3990</c:v>
                </c:pt>
                <c:pt idx="2">
                  <c:v>3970</c:v>
                </c:pt>
                <c:pt idx="3">
                  <c:v>3920</c:v>
                </c:pt>
                <c:pt idx="4">
                  <c:v>3890</c:v>
                </c:pt>
                <c:pt idx="5">
                  <c:v>3850</c:v>
                </c:pt>
                <c:pt idx="6">
                  <c:v>3790</c:v>
                </c:pt>
                <c:pt idx="7">
                  <c:v>3760</c:v>
                </c:pt>
                <c:pt idx="8">
                  <c:v>3730</c:v>
                </c:pt>
                <c:pt idx="9">
                  <c:v>3670</c:v>
                </c:pt>
                <c:pt idx="10">
                  <c:v>3610</c:v>
                </c:pt>
                <c:pt idx="11">
                  <c:v>3530</c:v>
                </c:pt>
                <c:pt idx="12">
                  <c:v>3490</c:v>
                </c:pt>
                <c:pt idx="13">
                  <c:v>3470</c:v>
                </c:pt>
                <c:pt idx="14">
                  <c:v>3460</c:v>
                </c:pt>
                <c:pt idx="15">
                  <c:v>3430</c:v>
                </c:pt>
              </c:numCache>
            </c:numRef>
          </c:val>
          <c:extLst>
            <c:ext xmlns:c16="http://schemas.microsoft.com/office/drawing/2014/chart" uri="{C3380CC4-5D6E-409C-BE32-E72D297353CC}">
              <c16:uniqueId val="{00000000-8F27-474C-B1DE-463A06E0C314}"/>
            </c:ext>
          </c:extLst>
        </c:ser>
        <c:dLbls>
          <c:showLegendKey val="0"/>
          <c:showVal val="0"/>
          <c:showCatName val="0"/>
          <c:showSerName val="0"/>
          <c:showPercent val="0"/>
          <c:showBubbleSize val="0"/>
        </c:dLbls>
        <c:gapWidth val="150"/>
        <c:overlap val="100"/>
        <c:axId val="744913999"/>
        <c:axId val="744910639"/>
        <c:extLst/>
      </c:barChart>
      <c:catAx>
        <c:axId val="74491399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744910639"/>
        <c:crosses val="autoZero"/>
        <c:auto val="1"/>
        <c:lblAlgn val="ctr"/>
        <c:lblOffset val="100"/>
        <c:noMultiLvlLbl val="0"/>
      </c:catAx>
      <c:valAx>
        <c:axId val="744910639"/>
        <c:scaling>
          <c:orientation val="minMax"/>
          <c:min val="0"/>
        </c:scaling>
        <c:delete val="0"/>
        <c:axPos val="l"/>
        <c:numFmt formatCode="#,##0_);[Red]\(#,##0\)" sourceLinked="0"/>
        <c:majorTickMark val="none"/>
        <c:minorTickMark val="none"/>
        <c:tickLblPos val="nextTo"/>
        <c:spPr>
          <a:noFill/>
          <a:ln>
            <a:solidFill>
              <a:schemeClr val="accent1"/>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74491399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legend>
    <c:plotVisOnly val="1"/>
    <c:dispBlanksAs val="gap"/>
    <c:showDLblsOverMax val="0"/>
  </c:chart>
  <c:spPr>
    <a:solidFill>
      <a:schemeClr val="bg1"/>
    </a:solidFill>
    <a:ln w="9525" cap="flat" cmpd="sng" algn="ctr">
      <a:noFill/>
      <a:round/>
    </a:ln>
    <a:effectLst/>
  </c:spPr>
  <c:txPr>
    <a:bodyPr/>
    <a:lstStyle/>
    <a:p>
      <a:pPr>
        <a:defRPr/>
      </a:pPr>
      <a:endParaRPr lang="ja-JP"/>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sz="1400" b="0" i="0" u="none" strike="noStrike" kern="1200" spc="0" baseline="0">
                <a:solidFill>
                  <a:sysClr val="windowText" lastClr="000000">
                    <a:lumMod val="65000"/>
                    <a:lumOff val="35000"/>
                  </a:sysClr>
                </a:solidFill>
              </a:rPr>
              <a:t>耕地面積の推移（</a:t>
            </a:r>
            <a:r>
              <a:rPr lang="en-US" altLang="ja-JP" sz="1400" b="0" i="0" u="none" strike="noStrike" kern="1200" spc="0" baseline="0">
                <a:solidFill>
                  <a:sysClr val="windowText" lastClr="000000">
                    <a:lumMod val="65000"/>
                    <a:lumOff val="35000"/>
                  </a:sysClr>
                </a:solidFill>
              </a:rPr>
              <a:t>2010</a:t>
            </a:r>
            <a:r>
              <a:rPr lang="ja-JP" altLang="en-US" sz="1400" b="0" i="0" u="none" strike="noStrike" kern="1200" spc="0" baseline="0">
                <a:solidFill>
                  <a:sysClr val="windowText" lastClr="000000">
                    <a:lumMod val="65000"/>
                    <a:lumOff val="35000"/>
                  </a:sysClr>
                </a:solidFill>
              </a:rPr>
              <a:t>年から</a:t>
            </a:r>
            <a:r>
              <a:rPr lang="en-US" altLang="ja-JP" sz="1400" b="0" i="0" u="none" strike="noStrike" kern="1200" spc="0" baseline="0">
                <a:solidFill>
                  <a:sysClr val="windowText" lastClr="000000">
                    <a:lumMod val="65000"/>
                    <a:lumOff val="35000"/>
                  </a:sysClr>
                </a:solidFill>
              </a:rPr>
              <a:t>2025</a:t>
            </a:r>
            <a:r>
              <a:rPr lang="ja-JP" altLang="en-US" sz="1400" b="0" i="0" u="none" strike="noStrike" kern="1200" spc="0" baseline="0">
                <a:solidFill>
                  <a:sysClr val="windowText" lastClr="000000">
                    <a:lumMod val="65000"/>
                    <a:lumOff val="35000"/>
                  </a:sysClr>
                </a:solidFill>
              </a:rPr>
              <a:t>年）</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ja-JP"/>
        </a:p>
      </c:txPr>
    </c:title>
    <c:autoTitleDeleted val="0"/>
    <c:plotArea>
      <c:layout/>
      <c:barChart>
        <c:barDir val="col"/>
        <c:grouping val="clustered"/>
        <c:varyColors val="0"/>
        <c:ser>
          <c:idx val="0"/>
          <c:order val="0"/>
          <c:tx>
            <c:strRef>
              <c:f>グラフ畑!$C$37</c:f>
              <c:strCache>
                <c:ptCount val="1"/>
                <c:pt idx="0">
                  <c:v>神奈川県</c:v>
                </c:pt>
              </c:strCache>
            </c:strRef>
          </c:tx>
          <c:spPr>
            <a:solidFill>
              <a:schemeClr val="accent1"/>
            </a:solidFill>
            <a:ln>
              <a:noFill/>
            </a:ln>
            <a:effectLst/>
          </c:spPr>
          <c:invertIfNegative val="0"/>
          <c:cat>
            <c:numRef>
              <c:f>グラフ畑!$D$36:$S$36</c:f>
              <c:numCache>
                <c:formatCode>General</c:formatCode>
                <c:ptCount val="16"/>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pt idx="14">
                  <c:v>2024</c:v>
                </c:pt>
                <c:pt idx="15">
                  <c:v>2025</c:v>
                </c:pt>
              </c:numCache>
            </c:numRef>
          </c:cat>
          <c:val>
            <c:numRef>
              <c:f>グラフ畑!$D$37:$S$37</c:f>
              <c:numCache>
                <c:formatCode>General</c:formatCode>
                <c:ptCount val="16"/>
                <c:pt idx="0">
                  <c:v>16400</c:v>
                </c:pt>
                <c:pt idx="1">
                  <c:v>16300</c:v>
                </c:pt>
                <c:pt idx="2">
                  <c:v>16200</c:v>
                </c:pt>
                <c:pt idx="3">
                  <c:v>16000</c:v>
                </c:pt>
                <c:pt idx="4">
                  <c:v>15800</c:v>
                </c:pt>
                <c:pt idx="5">
                  <c:v>15700</c:v>
                </c:pt>
                <c:pt idx="6">
                  <c:v>15700</c:v>
                </c:pt>
                <c:pt idx="7">
                  <c:v>15500</c:v>
                </c:pt>
                <c:pt idx="8">
                  <c:v>15400</c:v>
                </c:pt>
                <c:pt idx="9">
                  <c:v>15100</c:v>
                </c:pt>
                <c:pt idx="10">
                  <c:v>14800</c:v>
                </c:pt>
                <c:pt idx="11">
                  <c:v>14600</c:v>
                </c:pt>
                <c:pt idx="12">
                  <c:v>14500</c:v>
                </c:pt>
                <c:pt idx="13">
                  <c:v>14400</c:v>
                </c:pt>
                <c:pt idx="14">
                  <c:v>14300</c:v>
                </c:pt>
                <c:pt idx="15">
                  <c:v>14200</c:v>
                </c:pt>
              </c:numCache>
            </c:numRef>
          </c:val>
          <c:extLst>
            <c:ext xmlns:c16="http://schemas.microsoft.com/office/drawing/2014/chart" uri="{C3380CC4-5D6E-409C-BE32-E72D297353CC}">
              <c16:uniqueId val="{00000000-2394-4876-B97B-1BFB49BEFC0B}"/>
            </c:ext>
          </c:extLst>
        </c:ser>
        <c:dLbls>
          <c:showLegendKey val="0"/>
          <c:showVal val="0"/>
          <c:showCatName val="0"/>
          <c:showSerName val="0"/>
          <c:showPercent val="0"/>
          <c:showBubbleSize val="0"/>
        </c:dLbls>
        <c:gapWidth val="219"/>
        <c:overlap val="-27"/>
        <c:axId val="546029263"/>
        <c:axId val="546028303"/>
      </c:barChart>
      <c:catAx>
        <c:axId val="54602926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546028303"/>
        <c:crosses val="autoZero"/>
        <c:auto val="1"/>
        <c:lblAlgn val="ctr"/>
        <c:lblOffset val="100"/>
        <c:noMultiLvlLbl val="0"/>
      </c:catAx>
      <c:valAx>
        <c:axId val="546028303"/>
        <c:scaling>
          <c:orientation val="minMax"/>
          <c:min val="0"/>
        </c:scaling>
        <c:delete val="0"/>
        <c:axPos val="l"/>
        <c:numFmt formatCode="General" sourceLinked="1"/>
        <c:majorTickMark val="none"/>
        <c:minorTickMark val="none"/>
        <c:tickLblPos val="nextTo"/>
        <c:spPr>
          <a:noFill/>
          <a:ln>
            <a:solidFill>
              <a:schemeClr val="accent1"/>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546029263"/>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ja-JP"/>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ja-JP" altLang="en-US"/>
              <a:t>耕地面積の推移（</a:t>
            </a:r>
            <a:r>
              <a:rPr lang="en-US" altLang="ja-JP"/>
              <a:t>2010</a:t>
            </a:r>
            <a:r>
              <a:rPr lang="ja-JP" altLang="en-US"/>
              <a:t>年から</a:t>
            </a:r>
            <a:r>
              <a:rPr lang="en-US" altLang="ja-JP"/>
              <a:t>2025</a:t>
            </a:r>
            <a:r>
              <a:rPr lang="ja-JP" altLang="en-US"/>
              <a:t>年）</a:t>
            </a:r>
            <a:endParaRPr lang="en-US" altLang="ja-JP"/>
          </a:p>
          <a:p>
            <a:pPr>
              <a:defRPr/>
            </a:pPr>
            <a:r>
              <a:rPr lang="ja-JP" altLang="en-US" sz="1100"/>
              <a:t>上段：田　下段：畑</a:t>
            </a:r>
          </a:p>
        </c:rich>
      </c:tx>
      <c:layout>
        <c:manualLayout>
          <c:xMode val="edge"/>
          <c:yMode val="edge"/>
          <c:x val="0.27278075747777902"/>
          <c:y val="1.1558663862669341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ltLang="ja-JP"/>
        </a:p>
      </c:txPr>
    </c:title>
    <c:autoTitleDeleted val="0"/>
    <c:plotArea>
      <c:layout>
        <c:manualLayout>
          <c:layoutTarget val="inner"/>
          <c:xMode val="edge"/>
          <c:yMode val="edge"/>
          <c:x val="5.5569379794376532E-2"/>
          <c:y val="0.21575846497448689"/>
          <c:w val="0.91773162412669429"/>
          <c:h val="0.68968813680898589"/>
        </c:manualLayout>
      </c:layout>
      <c:barChart>
        <c:barDir val="col"/>
        <c:grouping val="stacked"/>
        <c:varyColors val="0"/>
        <c:ser>
          <c:idx val="0"/>
          <c:order val="0"/>
          <c:tx>
            <c:strRef>
              <c:f>グラフ!$B$29</c:f>
              <c:strCache>
                <c:ptCount val="1"/>
                <c:pt idx="0">
                  <c:v>神奈川県</c:v>
                </c:pt>
              </c:strCache>
            </c:strRef>
          </c:tx>
          <c:spPr>
            <a:solidFill>
              <a:schemeClr val="accent4">
                <a:lumMod val="40000"/>
                <a:lumOff val="60000"/>
              </a:schemeClr>
            </a:solidFill>
            <a:ln>
              <a:noFill/>
            </a:ln>
            <a:effectLst/>
          </c:spPr>
          <c:invertIfNegative val="0"/>
          <c:dLbls>
            <c:dLbl>
              <c:idx val="0"/>
              <c:layout>
                <c:manualLayout>
                  <c:x val="0"/>
                  <c:y val="-0.3808010955152345"/>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62D4-4FCA-BAB3-8D28AA5DC186}"/>
                </c:ext>
              </c:extLst>
            </c:dLbl>
            <c:dLbl>
              <c:idx val="1"/>
              <c:layout>
                <c:manualLayout>
                  <c:x val="-1.4760967429588399E-17"/>
                  <c:y val="-0.37920640354738266"/>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62D4-4FCA-BAB3-8D28AA5DC186}"/>
                </c:ext>
              </c:extLst>
            </c:dLbl>
            <c:dLbl>
              <c:idx val="2"/>
              <c:layout>
                <c:manualLayout>
                  <c:x val="0"/>
                  <c:y val="-0.38334719029686509"/>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62D4-4FCA-BAB3-8D28AA5DC186}"/>
                </c:ext>
              </c:extLst>
            </c:dLbl>
            <c:dLbl>
              <c:idx val="3"/>
              <c:layout>
                <c:manualLayout>
                  <c:x val="0"/>
                  <c:y val="-0.36773544611271419"/>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62D4-4FCA-BAB3-8D28AA5DC186}"/>
                </c:ext>
              </c:extLst>
            </c:dLbl>
            <c:dLbl>
              <c:idx val="4"/>
              <c:layout>
                <c:manualLayout>
                  <c:x val="0"/>
                  <c:y val="-0.37028154089434473"/>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62D4-4FCA-BAB3-8D28AA5DC186}"/>
                </c:ext>
              </c:extLst>
            </c:dLbl>
            <c:dLbl>
              <c:idx val="5"/>
              <c:layout>
                <c:manualLayout>
                  <c:x val="0"/>
                  <c:y val="-0.34798291517908087"/>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62D4-4FCA-BAB3-8D28AA5DC186}"/>
                </c:ext>
              </c:extLst>
            </c:dLbl>
            <c:dLbl>
              <c:idx val="6"/>
              <c:layout>
                <c:manualLayout>
                  <c:x val="0"/>
                  <c:y val="-0.35881058345967626"/>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62D4-4FCA-BAB3-8D28AA5DC186}"/>
                </c:ext>
              </c:extLst>
            </c:dLbl>
            <c:dLbl>
              <c:idx val="7"/>
              <c:layout>
                <c:manualLayout>
                  <c:x val="0"/>
                  <c:y val="-0.35881058345967626"/>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62D4-4FCA-BAB3-8D28AA5DC186}"/>
                </c:ext>
              </c:extLst>
            </c:dLbl>
            <c:dLbl>
              <c:idx val="8"/>
              <c:layout>
                <c:manualLayout>
                  <c:x val="0"/>
                  <c:y val="-0.3581672943056031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62D4-4FCA-BAB3-8D28AA5DC186}"/>
                </c:ext>
              </c:extLst>
            </c:dLbl>
            <c:dLbl>
              <c:idx val="9"/>
              <c:layout>
                <c:manualLayout>
                  <c:x val="-3.2206119162640902E-3"/>
                  <c:y val="-0.35657260233775123"/>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62D4-4FCA-BAB3-8D28AA5DC186}"/>
                </c:ext>
              </c:extLst>
            </c:dLbl>
            <c:dLbl>
              <c:idx val="10"/>
              <c:layout>
                <c:manualLayout>
                  <c:x val="0"/>
                  <c:y val="-0.34924243165256519"/>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62D4-4FCA-BAB3-8D28AA5DC186}"/>
                </c:ext>
              </c:extLst>
            </c:dLbl>
            <c:dLbl>
              <c:idx val="11"/>
              <c:layout>
                <c:manualLayout>
                  <c:x val="0"/>
                  <c:y val="-0.35592931318367815"/>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62D4-4FCA-BAB3-8D28AA5DC186}"/>
                </c:ext>
              </c:extLst>
            </c:dLbl>
            <c:dLbl>
              <c:idx val="12"/>
              <c:layout>
                <c:manualLayout>
                  <c:x val="0"/>
                  <c:y val="-0.33777147421789666"/>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62D4-4FCA-BAB3-8D28AA5DC186}"/>
                </c:ext>
              </c:extLst>
            </c:dLbl>
            <c:dLbl>
              <c:idx val="13"/>
              <c:layout>
                <c:manualLayout>
                  <c:x val="3.2613126783530371E-3"/>
                  <c:y val="-0.3250786154370619"/>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F78-484F-A43B-EF181DB0AB38}"/>
                </c:ext>
              </c:extLst>
            </c:dLbl>
            <c:dLbl>
              <c:idx val="14"/>
              <c:layout>
                <c:manualLayout>
                  <c:x val="3.2613126783529174E-3"/>
                  <c:y val="-0.31164073867746467"/>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F78-484F-A43B-EF181DB0AB38}"/>
                </c:ext>
              </c:extLst>
            </c:dLbl>
            <c:dLbl>
              <c:idx val="15"/>
              <c:layout>
                <c:manualLayout>
                  <c:x val="1.630656339176638E-3"/>
                  <c:y val="-0.30934189192560013"/>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5F78-484F-A43B-EF181DB0AB38}"/>
                </c:ext>
              </c:extLst>
            </c:dLbl>
            <c:spPr>
              <a:noFill/>
              <a:ln>
                <a:noFill/>
              </a:ln>
              <a:effectLst/>
            </c:spPr>
            <c:txPr>
              <a:bodyPr rot="0" spcFirstLastPara="1" vertOverflow="ellipsis" vert="horz" wrap="square" lIns="38100" tIns="19050" rIns="38100" bIns="19050" anchor="t" anchorCtr="0">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extLst>
                <c:ext xmlns:c15="http://schemas.microsoft.com/office/drawing/2012/chart" uri="{02D57815-91ED-43cb-92C2-25804820EDAC}">
                  <c15:fullRef>
                    <c15:sqref>グラフ!$C$28:$S$28</c15:sqref>
                  </c15:fullRef>
                </c:ext>
              </c:extLst>
              <c:f>グラフ!$D$28:$S$28</c:f>
              <c:strCache>
                <c:ptCount val="16"/>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pt idx="13">
                  <c:v>2023</c:v>
                </c:pt>
                <c:pt idx="14">
                  <c:v>2024</c:v>
                </c:pt>
                <c:pt idx="15">
                  <c:v>2025</c:v>
                </c:pt>
              </c:strCache>
            </c:strRef>
          </c:cat>
          <c:val>
            <c:numRef>
              <c:extLst>
                <c:ext xmlns:c15="http://schemas.microsoft.com/office/drawing/2012/chart" uri="{02D57815-91ED-43cb-92C2-25804820EDAC}">
                  <c15:fullRef>
                    <c15:sqref>グラフ!$C$29:$S$29</c15:sqref>
                  </c15:fullRef>
                </c:ext>
              </c:extLst>
              <c:f>グラフ!$D$29:$S$29</c:f>
              <c:numCache>
                <c:formatCode>#,##0_);[Red]\(#,##0\)</c:formatCode>
                <c:ptCount val="16"/>
                <c:pt idx="0">
                  <c:v>4030</c:v>
                </c:pt>
                <c:pt idx="1">
                  <c:v>3990</c:v>
                </c:pt>
                <c:pt idx="2">
                  <c:v>3970</c:v>
                </c:pt>
                <c:pt idx="3">
                  <c:v>3920</c:v>
                </c:pt>
                <c:pt idx="4">
                  <c:v>3890</c:v>
                </c:pt>
                <c:pt idx="5">
                  <c:v>3850</c:v>
                </c:pt>
                <c:pt idx="6">
                  <c:v>3790</c:v>
                </c:pt>
                <c:pt idx="7">
                  <c:v>3760</c:v>
                </c:pt>
                <c:pt idx="8">
                  <c:v>3730</c:v>
                </c:pt>
                <c:pt idx="9">
                  <c:v>3670</c:v>
                </c:pt>
                <c:pt idx="10">
                  <c:v>3610</c:v>
                </c:pt>
                <c:pt idx="11">
                  <c:v>3530</c:v>
                </c:pt>
                <c:pt idx="12">
                  <c:v>3490</c:v>
                </c:pt>
                <c:pt idx="13">
                  <c:v>3470</c:v>
                </c:pt>
                <c:pt idx="14">
                  <c:v>3460</c:v>
                </c:pt>
                <c:pt idx="15">
                  <c:v>3430</c:v>
                </c:pt>
              </c:numCache>
            </c:numRef>
          </c:val>
          <c:extLst>
            <c:ext xmlns:c16="http://schemas.microsoft.com/office/drawing/2014/chart" uri="{C3380CC4-5D6E-409C-BE32-E72D297353CC}">
              <c16:uniqueId val="{00000000-C3D7-4289-BAAE-943001605319}"/>
            </c:ext>
          </c:extLst>
        </c:ser>
        <c:dLbls>
          <c:showLegendKey val="0"/>
          <c:showVal val="0"/>
          <c:showCatName val="0"/>
          <c:showSerName val="0"/>
          <c:showPercent val="0"/>
          <c:showBubbleSize val="0"/>
        </c:dLbls>
        <c:gapWidth val="100"/>
        <c:overlap val="100"/>
        <c:axId val="744913999"/>
        <c:axId val="744910639"/>
        <c:extLst/>
      </c:barChart>
      <c:catAx>
        <c:axId val="74491399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744910639"/>
        <c:crosses val="autoZero"/>
        <c:auto val="1"/>
        <c:lblAlgn val="ctr"/>
        <c:lblOffset val="100"/>
        <c:noMultiLvlLbl val="0"/>
      </c:catAx>
      <c:valAx>
        <c:axId val="744910639"/>
        <c:scaling>
          <c:orientation val="minMax"/>
          <c:min val="0"/>
        </c:scaling>
        <c:delete val="0"/>
        <c:axPos val="l"/>
        <c:numFmt formatCode="#,##0_);[Red]\(#,##0\)" sourceLinked="0"/>
        <c:majorTickMark val="none"/>
        <c:minorTickMark val="none"/>
        <c:tickLblPos val="nextTo"/>
        <c:spPr>
          <a:noFill/>
          <a:ln>
            <a:solidFill>
              <a:schemeClr val="accent1"/>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744913999"/>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ja-JP"/>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767392311255209E-2"/>
          <c:y val="0.2132883264882374"/>
          <c:w val="0.90515873015873016"/>
          <c:h val="0.75523332045636171"/>
        </c:manualLayout>
      </c:layout>
      <c:barChart>
        <c:barDir val="col"/>
        <c:grouping val="clustered"/>
        <c:varyColors val="0"/>
        <c:ser>
          <c:idx val="0"/>
          <c:order val="0"/>
          <c:tx>
            <c:strRef>
              <c:f>グラフ!$C$30</c:f>
              <c:strCache>
                <c:ptCount val="1"/>
                <c:pt idx="0">
                  <c:v>畑</c:v>
                </c:pt>
              </c:strCache>
            </c:strRef>
          </c:tx>
          <c:spPr>
            <a:solidFill>
              <a:schemeClr val="accent6">
                <a:lumMod val="60000"/>
                <a:lumOff val="40000"/>
              </a:schemeClr>
            </a:solidFill>
            <a:ln>
              <a:noFill/>
            </a:ln>
            <a:effectLst/>
          </c:spPr>
          <c:invertIfNegative val="0"/>
          <c:dLbls>
            <c:dLbl>
              <c:idx val="15"/>
              <c:layout>
                <c:manualLayout>
                  <c:x val="0"/>
                  <c:y val="-1.392882512577401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30A-408C-90C9-BB105F24B069}"/>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ja-JP"/>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val>
            <c:numRef>
              <c:f>グラフ!$D$30:$S$30</c:f>
              <c:numCache>
                <c:formatCode>#,##0_);[Red]\(#,##0\)</c:formatCode>
                <c:ptCount val="16"/>
                <c:pt idx="0">
                  <c:v>16400</c:v>
                </c:pt>
                <c:pt idx="1">
                  <c:v>16300</c:v>
                </c:pt>
                <c:pt idx="2">
                  <c:v>16200</c:v>
                </c:pt>
                <c:pt idx="3">
                  <c:v>16000</c:v>
                </c:pt>
                <c:pt idx="4">
                  <c:v>15800</c:v>
                </c:pt>
                <c:pt idx="5">
                  <c:v>15700</c:v>
                </c:pt>
                <c:pt idx="6">
                  <c:v>15700</c:v>
                </c:pt>
                <c:pt idx="7">
                  <c:v>15500</c:v>
                </c:pt>
                <c:pt idx="8">
                  <c:v>15400</c:v>
                </c:pt>
                <c:pt idx="9">
                  <c:v>15100</c:v>
                </c:pt>
                <c:pt idx="10">
                  <c:v>14800</c:v>
                </c:pt>
                <c:pt idx="11">
                  <c:v>14600</c:v>
                </c:pt>
                <c:pt idx="12">
                  <c:v>14500</c:v>
                </c:pt>
                <c:pt idx="13">
                  <c:v>14400</c:v>
                </c:pt>
                <c:pt idx="14">
                  <c:v>14300</c:v>
                </c:pt>
                <c:pt idx="15">
                  <c:v>14200</c:v>
                </c:pt>
              </c:numCache>
            </c:numRef>
          </c:val>
          <c:extLst>
            <c:ext xmlns:c16="http://schemas.microsoft.com/office/drawing/2014/chart" uri="{C3380CC4-5D6E-409C-BE32-E72D297353CC}">
              <c16:uniqueId val="{00000000-E6E0-4CEF-BD9C-177C424F17F3}"/>
            </c:ext>
          </c:extLst>
        </c:ser>
        <c:dLbls>
          <c:showLegendKey val="0"/>
          <c:showVal val="0"/>
          <c:showCatName val="0"/>
          <c:showSerName val="0"/>
          <c:showPercent val="0"/>
          <c:showBubbleSize val="0"/>
        </c:dLbls>
        <c:gapWidth val="100"/>
        <c:overlap val="-27"/>
        <c:axId val="546029263"/>
        <c:axId val="546028303"/>
        <c:extLst/>
      </c:barChart>
      <c:catAx>
        <c:axId val="546029263"/>
        <c:scaling>
          <c:orientation val="minMax"/>
        </c:scaling>
        <c:delete val="1"/>
        <c:axPos val="t"/>
        <c:numFmt formatCode="General" sourceLinked="1"/>
        <c:majorTickMark val="none"/>
        <c:minorTickMark val="none"/>
        <c:tickLblPos val="nextTo"/>
        <c:crossAx val="546028303"/>
        <c:crosses val="autoZero"/>
        <c:auto val="1"/>
        <c:lblAlgn val="ctr"/>
        <c:lblOffset val="100"/>
        <c:noMultiLvlLbl val="0"/>
      </c:catAx>
      <c:valAx>
        <c:axId val="546028303"/>
        <c:scaling>
          <c:orientation val="maxMin"/>
          <c:min val="0"/>
        </c:scaling>
        <c:delete val="0"/>
        <c:axPos val="l"/>
        <c:numFmt formatCode="#,##0_);[Red]\(#,##0\)" sourceLinked="0"/>
        <c:majorTickMark val="none"/>
        <c:minorTickMark val="none"/>
        <c:tickLblPos val="nextTo"/>
        <c:spPr>
          <a:noFill/>
          <a:ln>
            <a:solidFill>
              <a:schemeClr val="accent1"/>
            </a:solid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546029263"/>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ja-JP"/>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2" Type="http://schemas.openxmlformats.org/officeDocument/2006/relationships/chart" Target="../charts/chart5.xml"/><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19</xdr:col>
      <xdr:colOff>552450</xdr:colOff>
      <xdr:row>2</xdr:row>
      <xdr:rowOff>23812</xdr:rowOff>
    </xdr:from>
    <xdr:to>
      <xdr:col>29</xdr:col>
      <xdr:colOff>495300</xdr:colOff>
      <xdr:row>38</xdr:row>
      <xdr:rowOff>114300</xdr:rowOff>
    </xdr:to>
    <xdr:graphicFrame macro="">
      <xdr:nvGraphicFramePr>
        <xdr:cNvPr id="2" name="グラフ 1">
          <a:extLst>
            <a:ext uri="{FF2B5EF4-FFF2-40B4-BE49-F238E27FC236}">
              <a16:creationId xmlns:a16="http://schemas.microsoft.com/office/drawing/2014/main" id="{03744B23-4A5C-8D6C-D5B6-C6DF7F353BC3}"/>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19</xdr:col>
      <xdr:colOff>76200</xdr:colOff>
      <xdr:row>2</xdr:row>
      <xdr:rowOff>128586</xdr:rowOff>
    </xdr:from>
    <xdr:to>
      <xdr:col>30</xdr:col>
      <xdr:colOff>266700</xdr:colOff>
      <xdr:row>36</xdr:row>
      <xdr:rowOff>38099</xdr:rowOff>
    </xdr:to>
    <xdr:graphicFrame macro="">
      <xdr:nvGraphicFramePr>
        <xdr:cNvPr id="3" name="グラフ 2">
          <a:extLst>
            <a:ext uri="{FF2B5EF4-FFF2-40B4-BE49-F238E27FC236}">
              <a16:creationId xmlns:a16="http://schemas.microsoft.com/office/drawing/2014/main" id="{2F6F513C-7FB0-EAA5-04BD-8A7A861A5B4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19</xdr:col>
      <xdr:colOff>552450</xdr:colOff>
      <xdr:row>2</xdr:row>
      <xdr:rowOff>23812</xdr:rowOff>
    </xdr:from>
    <xdr:to>
      <xdr:col>29</xdr:col>
      <xdr:colOff>254000</xdr:colOff>
      <xdr:row>35</xdr:row>
      <xdr:rowOff>127000</xdr:rowOff>
    </xdr:to>
    <xdr:graphicFrame macro="">
      <xdr:nvGraphicFramePr>
        <xdr:cNvPr id="2" name="グラフ 1">
          <a:extLst>
            <a:ext uri="{FF2B5EF4-FFF2-40B4-BE49-F238E27FC236}">
              <a16:creationId xmlns:a16="http://schemas.microsoft.com/office/drawing/2014/main" id="{D834783F-510B-42C0-8D1C-2945EC8CE7E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1</xdr:col>
      <xdr:colOff>142875</xdr:colOff>
      <xdr:row>0</xdr:row>
      <xdr:rowOff>342900</xdr:rowOff>
    </xdr:from>
    <xdr:to>
      <xdr:col>17</xdr:col>
      <xdr:colOff>419100</xdr:colOff>
      <xdr:row>15</xdr:row>
      <xdr:rowOff>66675</xdr:rowOff>
    </xdr:to>
    <xdr:graphicFrame macro="">
      <xdr:nvGraphicFramePr>
        <xdr:cNvPr id="3" name="グラフ 2">
          <a:extLst>
            <a:ext uri="{FF2B5EF4-FFF2-40B4-BE49-F238E27FC236}">
              <a16:creationId xmlns:a16="http://schemas.microsoft.com/office/drawing/2014/main" id="{2E8D2E38-4E27-4162-A2BF-9A8FB6116E0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104775</xdr:colOff>
      <xdr:row>12</xdr:row>
      <xdr:rowOff>57149</xdr:rowOff>
    </xdr:from>
    <xdr:to>
      <xdr:col>18</xdr:col>
      <xdr:colOff>28575</xdr:colOff>
      <xdr:row>25</xdr:row>
      <xdr:rowOff>157162</xdr:rowOff>
    </xdr:to>
    <xdr:graphicFrame macro="">
      <xdr:nvGraphicFramePr>
        <xdr:cNvPr id="4" name="グラフ 3">
          <a:extLst>
            <a:ext uri="{FF2B5EF4-FFF2-40B4-BE49-F238E27FC236}">
              <a16:creationId xmlns:a16="http://schemas.microsoft.com/office/drawing/2014/main" id="{2F29CC14-B703-4638-8B00-0CCAB0A7596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16</xdr:col>
      <xdr:colOff>276225</xdr:colOff>
      <xdr:row>10</xdr:row>
      <xdr:rowOff>104775</xdr:rowOff>
    </xdr:from>
    <xdr:ext cx="338554" cy="349776"/>
    <xdr:sp macro="" textlink="">
      <xdr:nvSpPr>
        <xdr:cNvPr id="6" name="テキスト ボックス 5">
          <a:extLst>
            <a:ext uri="{FF2B5EF4-FFF2-40B4-BE49-F238E27FC236}">
              <a16:creationId xmlns:a16="http://schemas.microsoft.com/office/drawing/2014/main" id="{E6F51020-E73A-DC5C-E2BA-4F4625C2961D}"/>
            </a:ext>
          </a:extLst>
        </xdr:cNvPr>
        <xdr:cNvSpPr txBox="1"/>
      </xdr:nvSpPr>
      <xdr:spPr>
        <a:xfrm>
          <a:off x="8077200" y="2352675"/>
          <a:ext cx="338554"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b="1"/>
            <a:t>田</a:t>
          </a:r>
        </a:p>
      </xdr:txBody>
    </xdr:sp>
    <xdr:clientData/>
  </xdr:oneCellAnchor>
  <xdr:oneCellAnchor>
    <xdr:from>
      <xdr:col>16</xdr:col>
      <xdr:colOff>276225</xdr:colOff>
      <xdr:row>16</xdr:row>
      <xdr:rowOff>114300</xdr:rowOff>
    </xdr:from>
    <xdr:ext cx="338554" cy="349776"/>
    <xdr:sp macro="" textlink="">
      <xdr:nvSpPr>
        <xdr:cNvPr id="7" name="テキスト ボックス 6">
          <a:extLst>
            <a:ext uri="{FF2B5EF4-FFF2-40B4-BE49-F238E27FC236}">
              <a16:creationId xmlns:a16="http://schemas.microsoft.com/office/drawing/2014/main" id="{FA4AB569-D98A-0D36-68C4-816D8123EF07}"/>
            </a:ext>
          </a:extLst>
        </xdr:cNvPr>
        <xdr:cNvSpPr txBox="1"/>
      </xdr:nvSpPr>
      <xdr:spPr>
        <a:xfrm>
          <a:off x="8077200" y="3619500"/>
          <a:ext cx="338554"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b="1"/>
            <a:t>畑</a:t>
          </a:r>
        </a:p>
      </xdr:txBody>
    </xdr:sp>
    <xdr:clientData/>
  </xdr:oneCellAnchor>
  <xdr:oneCellAnchor>
    <xdr:from>
      <xdr:col>16</xdr:col>
      <xdr:colOff>428625</xdr:colOff>
      <xdr:row>14</xdr:row>
      <xdr:rowOff>0</xdr:rowOff>
    </xdr:from>
    <xdr:ext cx="530915" cy="285527"/>
    <xdr:sp macro="" textlink="">
      <xdr:nvSpPr>
        <xdr:cNvPr id="8" name="テキスト ボックス 7">
          <a:extLst>
            <a:ext uri="{FF2B5EF4-FFF2-40B4-BE49-F238E27FC236}">
              <a16:creationId xmlns:a16="http://schemas.microsoft.com/office/drawing/2014/main" id="{BB8492A7-E504-0093-8E14-A60FDA647B9B}"/>
            </a:ext>
          </a:extLst>
        </xdr:cNvPr>
        <xdr:cNvSpPr txBox="1"/>
      </xdr:nvSpPr>
      <xdr:spPr>
        <a:xfrm>
          <a:off x="8048625" y="2933700"/>
          <a:ext cx="530915" cy="2855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900"/>
            <a:t>（年）</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0.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23.bin"/><Relationship Id="rId1" Type="http://schemas.openxmlformats.org/officeDocument/2006/relationships/hyperlink" Target="https://www.maff.go.jp/j/tokei/kouhyou/sakumotu/menseki/index.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CA83F6-76E1-47DA-AD6A-00EBA810FF1D}">
  <sheetPr>
    <tabColor rgb="FFFFFF99"/>
  </sheetPr>
  <dimension ref="A1:CF229"/>
  <sheetViews>
    <sheetView workbookViewId="0"/>
  </sheetViews>
  <sheetFormatPr defaultColWidth="9.09765625" defaultRowHeight="12" customHeight="1" x14ac:dyDescent="0.2"/>
  <cols>
    <col min="1" max="2" width="4.69921875" style="5" customWidth="1"/>
    <col min="3" max="3" width="9.09765625" style="5"/>
    <col min="4" max="10" width="9.69921875" style="5" customWidth="1"/>
    <col min="11" max="12" width="10.296875" style="5" customWidth="1"/>
    <col min="13" max="104" width="9.69921875" style="5" customWidth="1"/>
    <col min="105" max="256" width="9.09765625" style="5"/>
    <col min="257" max="258" width="4.69921875" style="5" customWidth="1"/>
    <col min="259" max="259" width="9.09765625" style="5"/>
    <col min="260" max="266" width="9.69921875" style="5" customWidth="1"/>
    <col min="267" max="268" width="10.296875" style="5" customWidth="1"/>
    <col min="269" max="360" width="9.69921875" style="5" customWidth="1"/>
    <col min="361" max="512" width="9.09765625" style="5"/>
    <col min="513" max="514" width="4.69921875" style="5" customWidth="1"/>
    <col min="515" max="515" width="9.09765625" style="5"/>
    <col min="516" max="522" width="9.69921875" style="5" customWidth="1"/>
    <col min="523" max="524" width="10.296875" style="5" customWidth="1"/>
    <col min="525" max="616" width="9.69921875" style="5" customWidth="1"/>
    <col min="617" max="768" width="9.09765625" style="5"/>
    <col min="769" max="770" width="4.69921875" style="5" customWidth="1"/>
    <col min="771" max="771" width="9.09765625" style="5"/>
    <col min="772" max="778" width="9.69921875" style="5" customWidth="1"/>
    <col min="779" max="780" width="10.296875" style="5" customWidth="1"/>
    <col min="781" max="872" width="9.69921875" style="5" customWidth="1"/>
    <col min="873" max="1024" width="9.09765625" style="5"/>
    <col min="1025" max="1026" width="4.69921875" style="5" customWidth="1"/>
    <col min="1027" max="1027" width="9.09765625" style="5"/>
    <col min="1028" max="1034" width="9.69921875" style="5" customWidth="1"/>
    <col min="1035" max="1036" width="10.296875" style="5" customWidth="1"/>
    <col min="1037" max="1128" width="9.69921875" style="5" customWidth="1"/>
    <col min="1129" max="1280" width="9.09765625" style="5"/>
    <col min="1281" max="1282" width="4.69921875" style="5" customWidth="1"/>
    <col min="1283" max="1283" width="9.09765625" style="5"/>
    <col min="1284" max="1290" width="9.69921875" style="5" customWidth="1"/>
    <col min="1291" max="1292" width="10.296875" style="5" customWidth="1"/>
    <col min="1293" max="1384" width="9.69921875" style="5" customWidth="1"/>
    <col min="1385" max="1536" width="9.09765625" style="5"/>
    <col min="1537" max="1538" width="4.69921875" style="5" customWidth="1"/>
    <col min="1539" max="1539" width="9.09765625" style="5"/>
    <col min="1540" max="1546" width="9.69921875" style="5" customWidth="1"/>
    <col min="1547" max="1548" width="10.296875" style="5" customWidth="1"/>
    <col min="1549" max="1640" width="9.69921875" style="5" customWidth="1"/>
    <col min="1641" max="1792" width="9.09765625" style="5"/>
    <col min="1793" max="1794" width="4.69921875" style="5" customWidth="1"/>
    <col min="1795" max="1795" width="9.09765625" style="5"/>
    <col min="1796" max="1802" width="9.69921875" style="5" customWidth="1"/>
    <col min="1803" max="1804" width="10.296875" style="5" customWidth="1"/>
    <col min="1805" max="1896" width="9.69921875" style="5" customWidth="1"/>
    <col min="1897" max="2048" width="9.09765625" style="5"/>
    <col min="2049" max="2050" width="4.69921875" style="5" customWidth="1"/>
    <col min="2051" max="2051" width="9.09765625" style="5"/>
    <col min="2052" max="2058" width="9.69921875" style="5" customWidth="1"/>
    <col min="2059" max="2060" width="10.296875" style="5" customWidth="1"/>
    <col min="2061" max="2152" width="9.69921875" style="5" customWidth="1"/>
    <col min="2153" max="2304" width="9.09765625" style="5"/>
    <col min="2305" max="2306" width="4.69921875" style="5" customWidth="1"/>
    <col min="2307" max="2307" width="9.09765625" style="5"/>
    <col min="2308" max="2314" width="9.69921875" style="5" customWidth="1"/>
    <col min="2315" max="2316" width="10.296875" style="5" customWidth="1"/>
    <col min="2317" max="2408" width="9.69921875" style="5" customWidth="1"/>
    <col min="2409" max="2560" width="9.09765625" style="5"/>
    <col min="2561" max="2562" width="4.69921875" style="5" customWidth="1"/>
    <col min="2563" max="2563" width="9.09765625" style="5"/>
    <col min="2564" max="2570" width="9.69921875" style="5" customWidth="1"/>
    <col min="2571" max="2572" width="10.296875" style="5" customWidth="1"/>
    <col min="2573" max="2664" width="9.69921875" style="5" customWidth="1"/>
    <col min="2665" max="2816" width="9.09765625" style="5"/>
    <col min="2817" max="2818" width="4.69921875" style="5" customWidth="1"/>
    <col min="2819" max="2819" width="9.09765625" style="5"/>
    <col min="2820" max="2826" width="9.69921875" style="5" customWidth="1"/>
    <col min="2827" max="2828" width="10.296875" style="5" customWidth="1"/>
    <col min="2829" max="2920" width="9.69921875" style="5" customWidth="1"/>
    <col min="2921" max="3072" width="9.09765625" style="5"/>
    <col min="3073" max="3074" width="4.69921875" style="5" customWidth="1"/>
    <col min="3075" max="3075" width="9.09765625" style="5"/>
    <col min="3076" max="3082" width="9.69921875" style="5" customWidth="1"/>
    <col min="3083" max="3084" width="10.296875" style="5" customWidth="1"/>
    <col min="3085" max="3176" width="9.69921875" style="5" customWidth="1"/>
    <col min="3177" max="3328" width="9.09765625" style="5"/>
    <col min="3329" max="3330" width="4.69921875" style="5" customWidth="1"/>
    <col min="3331" max="3331" width="9.09765625" style="5"/>
    <col min="3332" max="3338" width="9.69921875" style="5" customWidth="1"/>
    <col min="3339" max="3340" width="10.296875" style="5" customWidth="1"/>
    <col min="3341" max="3432" width="9.69921875" style="5" customWidth="1"/>
    <col min="3433" max="3584" width="9.09765625" style="5"/>
    <col min="3585" max="3586" width="4.69921875" style="5" customWidth="1"/>
    <col min="3587" max="3587" width="9.09765625" style="5"/>
    <col min="3588" max="3594" width="9.69921875" style="5" customWidth="1"/>
    <col min="3595" max="3596" width="10.296875" style="5" customWidth="1"/>
    <col min="3597" max="3688" width="9.69921875" style="5" customWidth="1"/>
    <col min="3689" max="3840" width="9.09765625" style="5"/>
    <col min="3841" max="3842" width="4.69921875" style="5" customWidth="1"/>
    <col min="3843" max="3843" width="9.09765625" style="5"/>
    <col min="3844" max="3850" width="9.69921875" style="5" customWidth="1"/>
    <col min="3851" max="3852" width="10.296875" style="5" customWidth="1"/>
    <col min="3853" max="3944" width="9.69921875" style="5" customWidth="1"/>
    <col min="3945" max="4096" width="9.09765625" style="5"/>
    <col min="4097" max="4098" width="4.69921875" style="5" customWidth="1"/>
    <col min="4099" max="4099" width="9.09765625" style="5"/>
    <col min="4100" max="4106" width="9.69921875" style="5" customWidth="1"/>
    <col min="4107" max="4108" width="10.296875" style="5" customWidth="1"/>
    <col min="4109" max="4200" width="9.69921875" style="5" customWidth="1"/>
    <col min="4201" max="4352" width="9.09765625" style="5"/>
    <col min="4353" max="4354" width="4.69921875" style="5" customWidth="1"/>
    <col min="4355" max="4355" width="9.09765625" style="5"/>
    <col min="4356" max="4362" width="9.69921875" style="5" customWidth="1"/>
    <col min="4363" max="4364" width="10.296875" style="5" customWidth="1"/>
    <col min="4365" max="4456" width="9.69921875" style="5" customWidth="1"/>
    <col min="4457" max="4608" width="9.09765625" style="5"/>
    <col min="4609" max="4610" width="4.69921875" style="5" customWidth="1"/>
    <col min="4611" max="4611" width="9.09765625" style="5"/>
    <col min="4612" max="4618" width="9.69921875" style="5" customWidth="1"/>
    <col min="4619" max="4620" width="10.296875" style="5" customWidth="1"/>
    <col min="4621" max="4712" width="9.69921875" style="5" customWidth="1"/>
    <col min="4713" max="4864" width="9.09765625" style="5"/>
    <col min="4865" max="4866" width="4.69921875" style="5" customWidth="1"/>
    <col min="4867" max="4867" width="9.09765625" style="5"/>
    <col min="4868" max="4874" width="9.69921875" style="5" customWidth="1"/>
    <col min="4875" max="4876" width="10.296875" style="5" customWidth="1"/>
    <col min="4877" max="4968" width="9.69921875" style="5" customWidth="1"/>
    <col min="4969" max="5120" width="9.09765625" style="5"/>
    <col min="5121" max="5122" width="4.69921875" style="5" customWidth="1"/>
    <col min="5123" max="5123" width="9.09765625" style="5"/>
    <col min="5124" max="5130" width="9.69921875" style="5" customWidth="1"/>
    <col min="5131" max="5132" width="10.296875" style="5" customWidth="1"/>
    <col min="5133" max="5224" width="9.69921875" style="5" customWidth="1"/>
    <col min="5225" max="5376" width="9.09765625" style="5"/>
    <col min="5377" max="5378" width="4.69921875" style="5" customWidth="1"/>
    <col min="5379" max="5379" width="9.09765625" style="5"/>
    <col min="5380" max="5386" width="9.69921875" style="5" customWidth="1"/>
    <col min="5387" max="5388" width="10.296875" style="5" customWidth="1"/>
    <col min="5389" max="5480" width="9.69921875" style="5" customWidth="1"/>
    <col min="5481" max="5632" width="9.09765625" style="5"/>
    <col min="5633" max="5634" width="4.69921875" style="5" customWidth="1"/>
    <col min="5635" max="5635" width="9.09765625" style="5"/>
    <col min="5636" max="5642" width="9.69921875" style="5" customWidth="1"/>
    <col min="5643" max="5644" width="10.296875" style="5" customWidth="1"/>
    <col min="5645" max="5736" width="9.69921875" style="5" customWidth="1"/>
    <col min="5737" max="5888" width="9.09765625" style="5"/>
    <col min="5889" max="5890" width="4.69921875" style="5" customWidth="1"/>
    <col min="5891" max="5891" width="9.09765625" style="5"/>
    <col min="5892" max="5898" width="9.69921875" style="5" customWidth="1"/>
    <col min="5899" max="5900" width="10.296875" style="5" customWidth="1"/>
    <col min="5901" max="5992" width="9.69921875" style="5" customWidth="1"/>
    <col min="5993" max="6144" width="9.09765625" style="5"/>
    <col min="6145" max="6146" width="4.69921875" style="5" customWidth="1"/>
    <col min="6147" max="6147" width="9.09765625" style="5"/>
    <col min="6148" max="6154" width="9.69921875" style="5" customWidth="1"/>
    <col min="6155" max="6156" width="10.296875" style="5" customWidth="1"/>
    <col min="6157" max="6248" width="9.69921875" style="5" customWidth="1"/>
    <col min="6249" max="6400" width="9.09765625" style="5"/>
    <col min="6401" max="6402" width="4.69921875" style="5" customWidth="1"/>
    <col min="6403" max="6403" width="9.09765625" style="5"/>
    <col min="6404" max="6410" width="9.69921875" style="5" customWidth="1"/>
    <col min="6411" max="6412" width="10.296875" style="5" customWidth="1"/>
    <col min="6413" max="6504" width="9.69921875" style="5" customWidth="1"/>
    <col min="6505" max="6656" width="9.09765625" style="5"/>
    <col min="6657" max="6658" width="4.69921875" style="5" customWidth="1"/>
    <col min="6659" max="6659" width="9.09765625" style="5"/>
    <col min="6660" max="6666" width="9.69921875" style="5" customWidth="1"/>
    <col min="6667" max="6668" width="10.296875" style="5" customWidth="1"/>
    <col min="6669" max="6760" width="9.69921875" style="5" customWidth="1"/>
    <col min="6761" max="6912" width="9.09765625" style="5"/>
    <col min="6913" max="6914" width="4.69921875" style="5" customWidth="1"/>
    <col min="6915" max="6915" width="9.09765625" style="5"/>
    <col min="6916" max="6922" width="9.69921875" style="5" customWidth="1"/>
    <col min="6923" max="6924" width="10.296875" style="5" customWidth="1"/>
    <col min="6925" max="7016" width="9.69921875" style="5" customWidth="1"/>
    <col min="7017" max="7168" width="9.09765625" style="5"/>
    <col min="7169" max="7170" width="4.69921875" style="5" customWidth="1"/>
    <col min="7171" max="7171" width="9.09765625" style="5"/>
    <col min="7172" max="7178" width="9.69921875" style="5" customWidth="1"/>
    <col min="7179" max="7180" width="10.296875" style="5" customWidth="1"/>
    <col min="7181" max="7272" width="9.69921875" style="5" customWidth="1"/>
    <col min="7273" max="7424" width="9.09765625" style="5"/>
    <col min="7425" max="7426" width="4.69921875" style="5" customWidth="1"/>
    <col min="7427" max="7427" width="9.09765625" style="5"/>
    <col min="7428" max="7434" width="9.69921875" style="5" customWidth="1"/>
    <col min="7435" max="7436" width="10.296875" style="5" customWidth="1"/>
    <col min="7437" max="7528" width="9.69921875" style="5" customWidth="1"/>
    <col min="7529" max="7680" width="9.09765625" style="5"/>
    <col min="7681" max="7682" width="4.69921875" style="5" customWidth="1"/>
    <col min="7683" max="7683" width="9.09765625" style="5"/>
    <col min="7684" max="7690" width="9.69921875" style="5" customWidth="1"/>
    <col min="7691" max="7692" width="10.296875" style="5" customWidth="1"/>
    <col min="7693" max="7784" width="9.69921875" style="5" customWidth="1"/>
    <col min="7785" max="7936" width="9.09765625" style="5"/>
    <col min="7937" max="7938" width="4.69921875" style="5" customWidth="1"/>
    <col min="7939" max="7939" width="9.09765625" style="5"/>
    <col min="7940" max="7946" width="9.69921875" style="5" customWidth="1"/>
    <col min="7947" max="7948" width="10.296875" style="5" customWidth="1"/>
    <col min="7949" max="8040" width="9.69921875" style="5" customWidth="1"/>
    <col min="8041" max="8192" width="9.09765625" style="5"/>
    <col min="8193" max="8194" width="4.69921875" style="5" customWidth="1"/>
    <col min="8195" max="8195" width="9.09765625" style="5"/>
    <col min="8196" max="8202" width="9.69921875" style="5" customWidth="1"/>
    <col min="8203" max="8204" width="10.296875" style="5" customWidth="1"/>
    <col min="8205" max="8296" width="9.69921875" style="5" customWidth="1"/>
    <col min="8297" max="8448" width="9.09765625" style="5"/>
    <col min="8449" max="8450" width="4.69921875" style="5" customWidth="1"/>
    <col min="8451" max="8451" width="9.09765625" style="5"/>
    <col min="8452" max="8458" width="9.69921875" style="5" customWidth="1"/>
    <col min="8459" max="8460" width="10.296875" style="5" customWidth="1"/>
    <col min="8461" max="8552" width="9.69921875" style="5" customWidth="1"/>
    <col min="8553" max="8704" width="9.09765625" style="5"/>
    <col min="8705" max="8706" width="4.69921875" style="5" customWidth="1"/>
    <col min="8707" max="8707" width="9.09765625" style="5"/>
    <col min="8708" max="8714" width="9.69921875" style="5" customWidth="1"/>
    <col min="8715" max="8716" width="10.296875" style="5" customWidth="1"/>
    <col min="8717" max="8808" width="9.69921875" style="5" customWidth="1"/>
    <col min="8809" max="8960" width="9.09765625" style="5"/>
    <col min="8961" max="8962" width="4.69921875" style="5" customWidth="1"/>
    <col min="8963" max="8963" width="9.09765625" style="5"/>
    <col min="8964" max="8970" width="9.69921875" style="5" customWidth="1"/>
    <col min="8971" max="8972" width="10.296875" style="5" customWidth="1"/>
    <col min="8973" max="9064" width="9.69921875" style="5" customWidth="1"/>
    <col min="9065" max="9216" width="9.09765625" style="5"/>
    <col min="9217" max="9218" width="4.69921875" style="5" customWidth="1"/>
    <col min="9219" max="9219" width="9.09765625" style="5"/>
    <col min="9220" max="9226" width="9.69921875" style="5" customWidth="1"/>
    <col min="9227" max="9228" width="10.296875" style="5" customWidth="1"/>
    <col min="9229" max="9320" width="9.69921875" style="5" customWidth="1"/>
    <col min="9321" max="9472" width="9.09765625" style="5"/>
    <col min="9473" max="9474" width="4.69921875" style="5" customWidth="1"/>
    <col min="9475" max="9475" width="9.09765625" style="5"/>
    <col min="9476" max="9482" width="9.69921875" style="5" customWidth="1"/>
    <col min="9483" max="9484" width="10.296875" style="5" customWidth="1"/>
    <col min="9485" max="9576" width="9.69921875" style="5" customWidth="1"/>
    <col min="9577" max="9728" width="9.09765625" style="5"/>
    <col min="9729" max="9730" width="4.69921875" style="5" customWidth="1"/>
    <col min="9731" max="9731" width="9.09765625" style="5"/>
    <col min="9732" max="9738" width="9.69921875" style="5" customWidth="1"/>
    <col min="9739" max="9740" width="10.296875" style="5" customWidth="1"/>
    <col min="9741" max="9832" width="9.69921875" style="5" customWidth="1"/>
    <col min="9833" max="9984" width="9.09765625" style="5"/>
    <col min="9985" max="9986" width="4.69921875" style="5" customWidth="1"/>
    <col min="9987" max="9987" width="9.09765625" style="5"/>
    <col min="9988" max="9994" width="9.69921875" style="5" customWidth="1"/>
    <col min="9995" max="9996" width="10.296875" style="5" customWidth="1"/>
    <col min="9997" max="10088" width="9.69921875" style="5" customWidth="1"/>
    <col min="10089" max="10240" width="9.09765625" style="5"/>
    <col min="10241" max="10242" width="4.69921875" style="5" customWidth="1"/>
    <col min="10243" max="10243" width="9.09765625" style="5"/>
    <col min="10244" max="10250" width="9.69921875" style="5" customWidth="1"/>
    <col min="10251" max="10252" width="10.296875" style="5" customWidth="1"/>
    <col min="10253" max="10344" width="9.69921875" style="5" customWidth="1"/>
    <col min="10345" max="10496" width="9.09765625" style="5"/>
    <col min="10497" max="10498" width="4.69921875" style="5" customWidth="1"/>
    <col min="10499" max="10499" width="9.09765625" style="5"/>
    <col min="10500" max="10506" width="9.69921875" style="5" customWidth="1"/>
    <col min="10507" max="10508" width="10.296875" style="5" customWidth="1"/>
    <col min="10509" max="10600" width="9.69921875" style="5" customWidth="1"/>
    <col min="10601" max="10752" width="9.09765625" style="5"/>
    <col min="10753" max="10754" width="4.69921875" style="5" customWidth="1"/>
    <col min="10755" max="10755" width="9.09765625" style="5"/>
    <col min="10756" max="10762" width="9.69921875" style="5" customWidth="1"/>
    <col min="10763" max="10764" width="10.296875" style="5" customWidth="1"/>
    <col min="10765" max="10856" width="9.69921875" style="5" customWidth="1"/>
    <col min="10857" max="11008" width="9.09765625" style="5"/>
    <col min="11009" max="11010" width="4.69921875" style="5" customWidth="1"/>
    <col min="11011" max="11011" width="9.09765625" style="5"/>
    <col min="11012" max="11018" width="9.69921875" style="5" customWidth="1"/>
    <col min="11019" max="11020" width="10.296875" style="5" customWidth="1"/>
    <col min="11021" max="11112" width="9.69921875" style="5" customWidth="1"/>
    <col min="11113" max="11264" width="9.09765625" style="5"/>
    <col min="11265" max="11266" width="4.69921875" style="5" customWidth="1"/>
    <col min="11267" max="11267" width="9.09765625" style="5"/>
    <col min="11268" max="11274" width="9.69921875" style="5" customWidth="1"/>
    <col min="11275" max="11276" width="10.296875" style="5" customWidth="1"/>
    <col min="11277" max="11368" width="9.69921875" style="5" customWidth="1"/>
    <col min="11369" max="11520" width="9.09765625" style="5"/>
    <col min="11521" max="11522" width="4.69921875" style="5" customWidth="1"/>
    <col min="11523" max="11523" width="9.09765625" style="5"/>
    <col min="11524" max="11530" width="9.69921875" style="5" customWidth="1"/>
    <col min="11531" max="11532" width="10.296875" style="5" customWidth="1"/>
    <col min="11533" max="11624" width="9.69921875" style="5" customWidth="1"/>
    <col min="11625" max="11776" width="9.09765625" style="5"/>
    <col min="11777" max="11778" width="4.69921875" style="5" customWidth="1"/>
    <col min="11779" max="11779" width="9.09765625" style="5"/>
    <col min="11780" max="11786" width="9.69921875" style="5" customWidth="1"/>
    <col min="11787" max="11788" width="10.296875" style="5" customWidth="1"/>
    <col min="11789" max="11880" width="9.69921875" style="5" customWidth="1"/>
    <col min="11881" max="12032" width="9.09765625" style="5"/>
    <col min="12033" max="12034" width="4.69921875" style="5" customWidth="1"/>
    <col min="12035" max="12035" width="9.09765625" style="5"/>
    <col min="12036" max="12042" width="9.69921875" style="5" customWidth="1"/>
    <col min="12043" max="12044" width="10.296875" style="5" customWidth="1"/>
    <col min="12045" max="12136" width="9.69921875" style="5" customWidth="1"/>
    <col min="12137" max="12288" width="9.09765625" style="5"/>
    <col min="12289" max="12290" width="4.69921875" style="5" customWidth="1"/>
    <col min="12291" max="12291" width="9.09765625" style="5"/>
    <col min="12292" max="12298" width="9.69921875" style="5" customWidth="1"/>
    <col min="12299" max="12300" width="10.296875" style="5" customWidth="1"/>
    <col min="12301" max="12392" width="9.69921875" style="5" customWidth="1"/>
    <col min="12393" max="12544" width="9.09765625" style="5"/>
    <col min="12545" max="12546" width="4.69921875" style="5" customWidth="1"/>
    <col min="12547" max="12547" width="9.09765625" style="5"/>
    <col min="12548" max="12554" width="9.69921875" style="5" customWidth="1"/>
    <col min="12555" max="12556" width="10.296875" style="5" customWidth="1"/>
    <col min="12557" max="12648" width="9.69921875" style="5" customWidth="1"/>
    <col min="12649" max="12800" width="9.09765625" style="5"/>
    <col min="12801" max="12802" width="4.69921875" style="5" customWidth="1"/>
    <col min="12803" max="12803" width="9.09765625" style="5"/>
    <col min="12804" max="12810" width="9.69921875" style="5" customWidth="1"/>
    <col min="12811" max="12812" width="10.296875" style="5" customWidth="1"/>
    <col min="12813" max="12904" width="9.69921875" style="5" customWidth="1"/>
    <col min="12905" max="13056" width="9.09765625" style="5"/>
    <col min="13057" max="13058" width="4.69921875" style="5" customWidth="1"/>
    <col min="13059" max="13059" width="9.09765625" style="5"/>
    <col min="13060" max="13066" width="9.69921875" style="5" customWidth="1"/>
    <col min="13067" max="13068" width="10.296875" style="5" customWidth="1"/>
    <col min="13069" max="13160" width="9.69921875" style="5" customWidth="1"/>
    <col min="13161" max="13312" width="9.09765625" style="5"/>
    <col min="13313" max="13314" width="4.69921875" style="5" customWidth="1"/>
    <col min="13315" max="13315" width="9.09765625" style="5"/>
    <col min="13316" max="13322" width="9.69921875" style="5" customWidth="1"/>
    <col min="13323" max="13324" width="10.296875" style="5" customWidth="1"/>
    <col min="13325" max="13416" width="9.69921875" style="5" customWidth="1"/>
    <col min="13417" max="13568" width="9.09765625" style="5"/>
    <col min="13569" max="13570" width="4.69921875" style="5" customWidth="1"/>
    <col min="13571" max="13571" width="9.09765625" style="5"/>
    <col min="13572" max="13578" width="9.69921875" style="5" customWidth="1"/>
    <col min="13579" max="13580" width="10.296875" style="5" customWidth="1"/>
    <col min="13581" max="13672" width="9.69921875" style="5" customWidth="1"/>
    <col min="13673" max="13824" width="9.09765625" style="5"/>
    <col min="13825" max="13826" width="4.69921875" style="5" customWidth="1"/>
    <col min="13827" max="13827" width="9.09765625" style="5"/>
    <col min="13828" max="13834" width="9.69921875" style="5" customWidth="1"/>
    <col min="13835" max="13836" width="10.296875" style="5" customWidth="1"/>
    <col min="13837" max="13928" width="9.69921875" style="5" customWidth="1"/>
    <col min="13929" max="14080" width="9.09765625" style="5"/>
    <col min="14081" max="14082" width="4.69921875" style="5" customWidth="1"/>
    <col min="14083" max="14083" width="9.09765625" style="5"/>
    <col min="14084" max="14090" width="9.69921875" style="5" customWidth="1"/>
    <col min="14091" max="14092" width="10.296875" style="5" customWidth="1"/>
    <col min="14093" max="14184" width="9.69921875" style="5" customWidth="1"/>
    <col min="14185" max="14336" width="9.09765625" style="5"/>
    <col min="14337" max="14338" width="4.69921875" style="5" customWidth="1"/>
    <col min="14339" max="14339" width="9.09765625" style="5"/>
    <col min="14340" max="14346" width="9.69921875" style="5" customWidth="1"/>
    <col min="14347" max="14348" width="10.296875" style="5" customWidth="1"/>
    <col min="14349" max="14440" width="9.69921875" style="5" customWidth="1"/>
    <col min="14441" max="14592" width="9.09765625" style="5"/>
    <col min="14593" max="14594" width="4.69921875" style="5" customWidth="1"/>
    <col min="14595" max="14595" width="9.09765625" style="5"/>
    <col min="14596" max="14602" width="9.69921875" style="5" customWidth="1"/>
    <col min="14603" max="14604" width="10.296875" style="5" customWidth="1"/>
    <col min="14605" max="14696" width="9.69921875" style="5" customWidth="1"/>
    <col min="14697" max="14848" width="9.09765625" style="5"/>
    <col min="14849" max="14850" width="4.69921875" style="5" customWidth="1"/>
    <col min="14851" max="14851" width="9.09765625" style="5"/>
    <col min="14852" max="14858" width="9.69921875" style="5" customWidth="1"/>
    <col min="14859" max="14860" width="10.296875" style="5" customWidth="1"/>
    <col min="14861" max="14952" width="9.69921875" style="5" customWidth="1"/>
    <col min="14953" max="15104" width="9.09765625" style="5"/>
    <col min="15105" max="15106" width="4.69921875" style="5" customWidth="1"/>
    <col min="15107" max="15107" width="9.09765625" style="5"/>
    <col min="15108" max="15114" width="9.69921875" style="5" customWidth="1"/>
    <col min="15115" max="15116" width="10.296875" style="5" customWidth="1"/>
    <col min="15117" max="15208" width="9.69921875" style="5" customWidth="1"/>
    <col min="15209" max="15360" width="9.09765625" style="5"/>
    <col min="15361" max="15362" width="4.69921875" style="5" customWidth="1"/>
    <col min="15363" max="15363" width="9.09765625" style="5"/>
    <col min="15364" max="15370" width="9.69921875" style="5" customWidth="1"/>
    <col min="15371" max="15372" width="10.296875" style="5" customWidth="1"/>
    <col min="15373" max="15464" width="9.69921875" style="5" customWidth="1"/>
    <col min="15465" max="15616" width="9.09765625" style="5"/>
    <col min="15617" max="15618" width="4.69921875" style="5" customWidth="1"/>
    <col min="15619" max="15619" width="9.09765625" style="5"/>
    <col min="15620" max="15626" width="9.69921875" style="5" customWidth="1"/>
    <col min="15627" max="15628" width="10.296875" style="5" customWidth="1"/>
    <col min="15629" max="15720" width="9.69921875" style="5" customWidth="1"/>
    <col min="15721" max="15872" width="9.09765625" style="5"/>
    <col min="15873" max="15874" width="4.69921875" style="5" customWidth="1"/>
    <col min="15875" max="15875" width="9.09765625" style="5"/>
    <col min="15876" max="15882" width="9.69921875" style="5" customWidth="1"/>
    <col min="15883" max="15884" width="10.296875" style="5" customWidth="1"/>
    <col min="15885" max="15976" width="9.69921875" style="5" customWidth="1"/>
    <col min="15977" max="16128" width="9.09765625" style="5"/>
    <col min="16129" max="16130" width="4.69921875" style="5" customWidth="1"/>
    <col min="16131" max="16131" width="9.09765625" style="5"/>
    <col min="16132" max="16138" width="9.69921875" style="5" customWidth="1"/>
    <col min="16139" max="16140" width="10.296875" style="5" customWidth="1"/>
    <col min="16141" max="16232" width="9.69921875" style="5" customWidth="1"/>
    <col min="16233" max="16384" width="9.09765625" style="5"/>
  </cols>
  <sheetData>
    <row r="1" spans="1:15" s="1" customFormat="1" ht="12" customHeight="1" x14ac:dyDescent="0.2">
      <c r="A1" s="7" t="s">
        <v>0</v>
      </c>
      <c r="B1" s="8"/>
      <c r="F1" s="9"/>
    </row>
    <row r="2" spans="1:15" s="1" customFormat="1" ht="12" customHeight="1" x14ac:dyDescent="0.2">
      <c r="A2" s="10" t="s">
        <v>1</v>
      </c>
      <c r="B2" s="8"/>
      <c r="F2" s="2"/>
    </row>
    <row r="3" spans="1:15" s="1" customFormat="1" ht="12" customHeight="1" x14ac:dyDescent="0.2">
      <c r="A3" s="11" t="s">
        <v>2</v>
      </c>
      <c r="B3" s="8"/>
      <c r="F3" s="2"/>
    </row>
    <row r="4" spans="1:15" s="1" customFormat="1" ht="12" customHeight="1" x14ac:dyDescent="0.2">
      <c r="A4" s="7" t="s">
        <v>143</v>
      </c>
      <c r="B4" s="8"/>
    </row>
    <row r="5" spans="1:15" s="1" customFormat="1" ht="12" customHeight="1" x14ac:dyDescent="0.2">
      <c r="A5" s="12" t="s">
        <v>3</v>
      </c>
      <c r="B5" s="12" t="s">
        <v>4</v>
      </c>
      <c r="C5" s="13"/>
      <c r="D5" s="13" t="s">
        <v>2</v>
      </c>
      <c r="E5" s="13" t="s">
        <v>5</v>
      </c>
      <c r="F5" s="13" t="s">
        <v>6</v>
      </c>
      <c r="G5" s="13" t="s">
        <v>7</v>
      </c>
      <c r="H5" s="13" t="s">
        <v>8</v>
      </c>
      <c r="I5" s="13" t="s">
        <v>9</v>
      </c>
      <c r="J5" s="13" t="s">
        <v>10</v>
      </c>
      <c r="K5" s="14" t="s">
        <v>11</v>
      </c>
      <c r="L5" s="14" t="s">
        <v>12</v>
      </c>
    </row>
    <row r="6" spans="1:15" s="1" customFormat="1" ht="12" customHeight="1" x14ac:dyDescent="0.2">
      <c r="A6" s="15" t="s">
        <v>13</v>
      </c>
      <c r="B6" s="15" t="s">
        <v>14</v>
      </c>
      <c r="C6" s="16" t="s">
        <v>15</v>
      </c>
      <c r="D6" s="16"/>
      <c r="E6" s="16" t="s">
        <v>16</v>
      </c>
      <c r="F6" s="16" t="s">
        <v>16</v>
      </c>
      <c r="G6" s="16" t="s">
        <v>16</v>
      </c>
      <c r="H6" s="16"/>
      <c r="I6" s="16"/>
      <c r="J6" s="16"/>
      <c r="K6" s="17" t="s">
        <v>17</v>
      </c>
      <c r="L6" s="17" t="s">
        <v>18</v>
      </c>
    </row>
    <row r="7" spans="1:15" s="1" customFormat="1" ht="12" customHeight="1" x14ac:dyDescent="0.2">
      <c r="A7" s="18" t="s">
        <v>19</v>
      </c>
      <c r="B7" s="18" t="s">
        <v>19</v>
      </c>
      <c r="C7" s="19"/>
      <c r="D7" s="19"/>
      <c r="E7" s="19"/>
      <c r="F7" s="19"/>
      <c r="G7" s="19"/>
      <c r="H7" s="19"/>
      <c r="I7" s="19"/>
      <c r="J7" s="19"/>
      <c r="K7" s="20"/>
      <c r="L7" s="20"/>
    </row>
    <row r="8" spans="1:15" s="1" customFormat="1" ht="12" customHeight="1" x14ac:dyDescent="0.2">
      <c r="A8" s="21"/>
      <c r="B8" s="21"/>
      <c r="C8" s="22"/>
      <c r="D8" s="23" t="s">
        <v>20</v>
      </c>
      <c r="E8" s="23" t="s">
        <v>20</v>
      </c>
      <c r="F8" s="23" t="s">
        <v>20</v>
      </c>
      <c r="G8" s="23" t="s">
        <v>20</v>
      </c>
      <c r="H8" s="24" t="s">
        <v>20</v>
      </c>
      <c r="I8" s="24" t="s">
        <v>20</v>
      </c>
      <c r="J8" s="24" t="s">
        <v>20</v>
      </c>
      <c r="K8" s="25" t="s">
        <v>20</v>
      </c>
      <c r="L8" s="26" t="s">
        <v>21</v>
      </c>
    </row>
    <row r="9" spans="1:15" s="4" customFormat="1" ht="12" customHeight="1" x14ac:dyDescent="0.2">
      <c r="A9" s="25">
        <v>14</v>
      </c>
      <c r="B9" s="25">
        <v>100</v>
      </c>
      <c r="C9" s="5" t="s">
        <v>144</v>
      </c>
      <c r="D9" s="3">
        <v>3120</v>
      </c>
      <c r="E9" s="3">
        <v>209</v>
      </c>
      <c r="F9" s="3">
        <v>199</v>
      </c>
      <c r="G9" s="3">
        <v>2910</v>
      </c>
      <c r="H9" s="3">
        <v>2560</v>
      </c>
      <c r="I9" s="3">
        <v>356</v>
      </c>
      <c r="J9" s="3" t="s">
        <v>24</v>
      </c>
      <c r="K9" s="3">
        <v>3420</v>
      </c>
      <c r="L9" s="6">
        <v>109.6</v>
      </c>
      <c r="M9" s="3"/>
      <c r="N9" s="3"/>
      <c r="O9" s="3"/>
    </row>
    <row r="10" spans="1:15" s="4" customFormat="1" ht="12" customHeight="1" x14ac:dyDescent="0.2">
      <c r="A10" s="25">
        <v>14</v>
      </c>
      <c r="B10" s="25">
        <v>130</v>
      </c>
      <c r="C10" s="5" t="s">
        <v>145</v>
      </c>
      <c r="D10" s="3">
        <v>646</v>
      </c>
      <c r="E10" s="3">
        <v>31</v>
      </c>
      <c r="F10" s="3">
        <v>29</v>
      </c>
      <c r="G10" s="3">
        <v>615</v>
      </c>
      <c r="H10" s="3">
        <v>458</v>
      </c>
      <c r="I10" s="3">
        <v>157</v>
      </c>
      <c r="J10" s="3" t="s">
        <v>24</v>
      </c>
      <c r="K10" s="3">
        <v>695</v>
      </c>
      <c r="L10" s="6">
        <v>107.6</v>
      </c>
      <c r="M10" s="3"/>
      <c r="N10" s="3"/>
      <c r="O10" s="3"/>
    </row>
    <row r="11" spans="1:15" s="4" customFormat="1" ht="12" customHeight="1" x14ac:dyDescent="0.2">
      <c r="A11" s="25">
        <v>14</v>
      </c>
      <c r="B11" s="25">
        <v>201</v>
      </c>
      <c r="C11" s="5" t="s">
        <v>147</v>
      </c>
      <c r="D11" s="3">
        <v>508</v>
      </c>
      <c r="E11" s="3">
        <v>19</v>
      </c>
      <c r="F11" s="3">
        <v>18</v>
      </c>
      <c r="G11" s="3">
        <v>489</v>
      </c>
      <c r="H11" s="3">
        <v>446</v>
      </c>
      <c r="I11" s="3">
        <v>43</v>
      </c>
      <c r="J11" s="3" t="s">
        <v>24</v>
      </c>
      <c r="K11" s="3">
        <v>739</v>
      </c>
      <c r="L11" s="6">
        <v>145.5</v>
      </c>
      <c r="M11" s="3"/>
      <c r="N11" s="3"/>
      <c r="O11" s="3"/>
    </row>
    <row r="12" spans="1:15" s="4" customFormat="1" ht="12" customHeight="1" x14ac:dyDescent="0.2">
      <c r="A12" s="25">
        <v>14</v>
      </c>
      <c r="B12" s="25">
        <v>203</v>
      </c>
      <c r="C12" s="5" t="s">
        <v>148</v>
      </c>
      <c r="D12" s="3">
        <v>1580</v>
      </c>
      <c r="E12" s="3">
        <v>777</v>
      </c>
      <c r="F12" s="3">
        <v>755</v>
      </c>
      <c r="G12" s="3">
        <v>798</v>
      </c>
      <c r="H12" s="3">
        <v>725</v>
      </c>
      <c r="I12" s="3">
        <v>73</v>
      </c>
      <c r="J12" s="3" t="s">
        <v>24</v>
      </c>
      <c r="K12" s="3">
        <v>1420</v>
      </c>
      <c r="L12" s="6">
        <v>90</v>
      </c>
      <c r="M12" s="3"/>
      <c r="N12" s="3"/>
      <c r="O12" s="3"/>
    </row>
    <row r="13" spans="1:15" s="4" customFormat="1" ht="12" customHeight="1" x14ac:dyDescent="0.2">
      <c r="A13" s="25">
        <v>14</v>
      </c>
      <c r="B13" s="25">
        <v>204</v>
      </c>
      <c r="C13" s="5" t="s">
        <v>149</v>
      </c>
      <c r="D13" s="3">
        <v>122</v>
      </c>
      <c r="E13" s="3">
        <v>1</v>
      </c>
      <c r="F13" s="3">
        <v>1</v>
      </c>
      <c r="G13" s="3">
        <v>121</v>
      </c>
      <c r="H13" s="3">
        <v>112</v>
      </c>
      <c r="I13" s="3">
        <v>9</v>
      </c>
      <c r="J13" s="3" t="s">
        <v>24</v>
      </c>
      <c r="K13" s="3">
        <v>97</v>
      </c>
      <c r="L13" s="6">
        <v>79.5</v>
      </c>
      <c r="M13" s="3"/>
      <c r="N13" s="3"/>
      <c r="O13" s="3"/>
    </row>
    <row r="14" spans="1:15" s="4" customFormat="1" ht="12" customHeight="1" x14ac:dyDescent="0.2">
      <c r="A14" s="25">
        <v>14</v>
      </c>
      <c r="B14" s="25">
        <v>205</v>
      </c>
      <c r="C14" s="5" t="s">
        <v>150</v>
      </c>
      <c r="D14" s="3">
        <v>988</v>
      </c>
      <c r="E14" s="3">
        <v>148</v>
      </c>
      <c r="F14" s="3">
        <v>139</v>
      </c>
      <c r="G14" s="3">
        <v>840</v>
      </c>
      <c r="H14" s="3">
        <v>711</v>
      </c>
      <c r="I14" s="3">
        <v>129</v>
      </c>
      <c r="J14" s="3" t="s">
        <v>24</v>
      </c>
      <c r="K14" s="3">
        <v>1120</v>
      </c>
      <c r="L14" s="6">
        <v>113.6</v>
      </c>
      <c r="M14" s="3"/>
      <c r="N14" s="3"/>
      <c r="O14" s="3"/>
    </row>
    <row r="15" spans="1:15" s="4" customFormat="1" ht="12" customHeight="1" x14ac:dyDescent="0.2">
      <c r="A15" s="25">
        <v>14</v>
      </c>
      <c r="B15" s="25">
        <v>206</v>
      </c>
      <c r="C15" s="5" t="s">
        <v>151</v>
      </c>
      <c r="D15" s="3">
        <v>1980</v>
      </c>
      <c r="E15" s="3">
        <v>577</v>
      </c>
      <c r="F15" s="3">
        <v>552</v>
      </c>
      <c r="G15" s="3">
        <v>1400</v>
      </c>
      <c r="H15" s="3">
        <v>347</v>
      </c>
      <c r="I15" s="3">
        <v>1050</v>
      </c>
      <c r="J15" s="3" t="s">
        <v>24</v>
      </c>
      <c r="K15" s="3">
        <v>1920</v>
      </c>
      <c r="L15" s="6">
        <v>97</v>
      </c>
      <c r="M15" s="3"/>
      <c r="N15" s="3"/>
      <c r="O15" s="3"/>
    </row>
    <row r="16" spans="1:15" s="4" customFormat="1" ht="12" customHeight="1" x14ac:dyDescent="0.2">
      <c r="A16" s="25">
        <v>14</v>
      </c>
      <c r="B16" s="25">
        <v>207</v>
      </c>
      <c r="C16" s="5" t="s">
        <v>152</v>
      </c>
      <c r="D16" s="3">
        <v>399</v>
      </c>
      <c r="E16" s="3">
        <v>61</v>
      </c>
      <c r="F16" s="3">
        <v>57</v>
      </c>
      <c r="G16" s="3">
        <v>338</v>
      </c>
      <c r="H16" s="3">
        <v>297</v>
      </c>
      <c r="I16" s="3">
        <v>41</v>
      </c>
      <c r="J16" s="3" t="s">
        <v>24</v>
      </c>
      <c r="K16" s="3">
        <v>536</v>
      </c>
      <c r="L16" s="6">
        <v>134.30000000000001</v>
      </c>
      <c r="M16" s="3"/>
      <c r="N16" s="3"/>
      <c r="O16" s="3"/>
    </row>
    <row r="17" spans="1:15" s="4" customFormat="1" ht="12" customHeight="1" x14ac:dyDescent="0.2">
      <c r="A17" s="25">
        <v>14</v>
      </c>
      <c r="B17" s="25">
        <v>208</v>
      </c>
      <c r="C17" s="5" t="s">
        <v>153</v>
      </c>
      <c r="D17" s="3">
        <v>9</v>
      </c>
      <c r="E17" s="3" t="s">
        <v>24</v>
      </c>
      <c r="F17" s="3" t="s">
        <v>24</v>
      </c>
      <c r="G17" s="3">
        <v>9</v>
      </c>
      <c r="H17" s="3">
        <v>9</v>
      </c>
      <c r="I17" s="3">
        <v>0</v>
      </c>
      <c r="J17" s="3" t="s">
        <v>24</v>
      </c>
      <c r="K17" s="3">
        <v>7</v>
      </c>
      <c r="L17" s="6">
        <v>77.8</v>
      </c>
      <c r="M17" s="3"/>
      <c r="N17" s="3"/>
      <c r="O17" s="3"/>
    </row>
    <row r="18" spans="1:15" s="4" customFormat="1" ht="12" customHeight="1" x14ac:dyDescent="0.2">
      <c r="A18" s="25">
        <v>14</v>
      </c>
      <c r="B18" s="25">
        <v>209</v>
      </c>
      <c r="C18" s="5" t="s">
        <v>146</v>
      </c>
      <c r="D18" s="3">
        <v>933</v>
      </c>
      <c r="E18" s="3">
        <v>99</v>
      </c>
      <c r="F18" s="3">
        <v>96</v>
      </c>
      <c r="G18" s="3">
        <v>834</v>
      </c>
      <c r="H18" s="3">
        <v>747</v>
      </c>
      <c r="I18" s="3">
        <v>87</v>
      </c>
      <c r="J18" s="3">
        <v>0</v>
      </c>
      <c r="K18" s="3">
        <v>646</v>
      </c>
      <c r="L18" s="6">
        <v>69.2</v>
      </c>
      <c r="M18" s="3"/>
      <c r="N18" s="3"/>
      <c r="O18" s="3"/>
    </row>
    <row r="19" spans="1:15" s="4" customFormat="1" ht="12" customHeight="1" x14ac:dyDescent="0.2">
      <c r="A19" s="25">
        <v>14</v>
      </c>
      <c r="B19" s="25">
        <v>210</v>
      </c>
      <c r="C19" s="5" t="s">
        <v>154</v>
      </c>
      <c r="D19" s="3">
        <v>1190</v>
      </c>
      <c r="E19" s="3">
        <v>10</v>
      </c>
      <c r="F19" s="3">
        <v>9</v>
      </c>
      <c r="G19" s="3">
        <v>1180</v>
      </c>
      <c r="H19" s="3">
        <v>1170</v>
      </c>
      <c r="I19" s="3">
        <v>11</v>
      </c>
      <c r="J19" s="3" t="s">
        <v>24</v>
      </c>
      <c r="K19" s="3">
        <v>2260</v>
      </c>
      <c r="L19" s="6">
        <v>189.3</v>
      </c>
      <c r="M19" s="3"/>
      <c r="N19" s="3"/>
      <c r="O19" s="3"/>
    </row>
    <row r="20" spans="1:15" s="4" customFormat="1" ht="12" customHeight="1" x14ac:dyDescent="0.2">
      <c r="A20" s="25">
        <v>14</v>
      </c>
      <c r="B20" s="25">
        <v>211</v>
      </c>
      <c r="C20" s="5" t="s">
        <v>155</v>
      </c>
      <c r="D20" s="3">
        <v>1300</v>
      </c>
      <c r="E20" s="3">
        <v>146</v>
      </c>
      <c r="F20" s="3">
        <v>126</v>
      </c>
      <c r="G20" s="3">
        <v>1150</v>
      </c>
      <c r="H20" s="3">
        <v>897</v>
      </c>
      <c r="I20" s="3">
        <v>256</v>
      </c>
      <c r="J20" s="3" t="s">
        <v>24</v>
      </c>
      <c r="K20" s="3">
        <v>941</v>
      </c>
      <c r="L20" s="6">
        <v>72.400000000000006</v>
      </c>
      <c r="M20" s="3"/>
      <c r="N20" s="3"/>
      <c r="O20" s="3"/>
    </row>
    <row r="21" spans="1:15" s="4" customFormat="1" ht="12" customHeight="1" x14ac:dyDescent="0.2">
      <c r="A21" s="25">
        <v>14</v>
      </c>
      <c r="B21" s="25">
        <v>212</v>
      </c>
      <c r="C21" s="5" t="s">
        <v>156</v>
      </c>
      <c r="D21" s="3">
        <v>1250</v>
      </c>
      <c r="E21" s="3">
        <v>550</v>
      </c>
      <c r="F21" s="3">
        <v>533</v>
      </c>
      <c r="G21" s="3">
        <v>700</v>
      </c>
      <c r="H21" s="3">
        <v>581</v>
      </c>
      <c r="I21" s="3">
        <v>119</v>
      </c>
      <c r="J21" s="3">
        <v>0</v>
      </c>
      <c r="K21" s="3">
        <v>1060</v>
      </c>
      <c r="L21" s="6">
        <v>85.1</v>
      </c>
      <c r="M21" s="3"/>
      <c r="N21" s="3"/>
      <c r="O21" s="3"/>
    </row>
    <row r="22" spans="1:15" s="4" customFormat="1" ht="12" customHeight="1" x14ac:dyDescent="0.2">
      <c r="A22" s="25">
        <v>14</v>
      </c>
      <c r="B22" s="25">
        <v>213</v>
      </c>
      <c r="C22" s="5" t="s">
        <v>157</v>
      </c>
      <c r="D22" s="3">
        <v>250</v>
      </c>
      <c r="E22" s="3">
        <v>17</v>
      </c>
      <c r="F22" s="3">
        <v>16</v>
      </c>
      <c r="G22" s="3">
        <v>233</v>
      </c>
      <c r="H22" s="3">
        <v>186</v>
      </c>
      <c r="I22" s="3">
        <v>47</v>
      </c>
      <c r="J22" s="3" t="s">
        <v>24</v>
      </c>
      <c r="K22" s="3">
        <v>255</v>
      </c>
      <c r="L22" s="6">
        <v>102</v>
      </c>
      <c r="M22" s="3"/>
      <c r="N22" s="3"/>
      <c r="O22" s="3"/>
    </row>
    <row r="23" spans="1:15" s="4" customFormat="1" ht="12" customHeight="1" x14ac:dyDescent="0.2">
      <c r="A23" s="25">
        <v>14</v>
      </c>
      <c r="B23" s="25">
        <v>214</v>
      </c>
      <c r="C23" s="5" t="s">
        <v>158</v>
      </c>
      <c r="D23" s="3">
        <v>1190</v>
      </c>
      <c r="E23" s="3">
        <v>433</v>
      </c>
      <c r="F23" s="3">
        <v>413</v>
      </c>
      <c r="G23" s="3">
        <v>754</v>
      </c>
      <c r="H23" s="3">
        <v>549</v>
      </c>
      <c r="I23" s="3">
        <v>205</v>
      </c>
      <c r="J23" s="3" t="s">
        <v>24</v>
      </c>
      <c r="K23" s="3">
        <v>1040</v>
      </c>
      <c r="L23" s="6">
        <v>87.4</v>
      </c>
      <c r="M23" s="3"/>
      <c r="N23" s="3"/>
      <c r="O23" s="3"/>
    </row>
    <row r="24" spans="1:15" s="4" customFormat="1" ht="12" customHeight="1" x14ac:dyDescent="0.2">
      <c r="A24" s="25">
        <v>14</v>
      </c>
      <c r="B24" s="25">
        <v>215</v>
      </c>
      <c r="C24" s="5" t="s">
        <v>159</v>
      </c>
      <c r="D24" s="3">
        <v>597</v>
      </c>
      <c r="E24" s="3">
        <v>281</v>
      </c>
      <c r="F24" s="3">
        <v>272</v>
      </c>
      <c r="G24" s="3">
        <v>316</v>
      </c>
      <c r="H24" s="3">
        <v>288</v>
      </c>
      <c r="I24" s="3">
        <v>27</v>
      </c>
      <c r="J24" s="3">
        <v>1</v>
      </c>
      <c r="K24" s="3">
        <v>548</v>
      </c>
      <c r="L24" s="6">
        <v>91.8</v>
      </c>
      <c r="M24" s="3"/>
      <c r="N24" s="3"/>
      <c r="O24" s="3"/>
    </row>
    <row r="25" spans="1:15" s="4" customFormat="1" ht="12" customHeight="1" x14ac:dyDescent="0.2">
      <c r="A25" s="25">
        <v>14</v>
      </c>
      <c r="B25" s="25">
        <v>216</v>
      </c>
      <c r="C25" s="5" t="s">
        <v>160</v>
      </c>
      <c r="D25" s="3">
        <v>233</v>
      </c>
      <c r="E25" s="3">
        <v>92</v>
      </c>
      <c r="F25" s="3">
        <v>89</v>
      </c>
      <c r="G25" s="3">
        <v>141</v>
      </c>
      <c r="H25" s="3">
        <v>124</v>
      </c>
      <c r="I25" s="3">
        <v>17</v>
      </c>
      <c r="J25" s="3" t="s">
        <v>24</v>
      </c>
      <c r="K25" s="3">
        <v>209</v>
      </c>
      <c r="L25" s="6">
        <v>89.7</v>
      </c>
      <c r="M25" s="3"/>
      <c r="N25" s="3"/>
      <c r="O25" s="3"/>
    </row>
    <row r="26" spans="1:15" s="4" customFormat="1" ht="12" customHeight="1" x14ac:dyDescent="0.2">
      <c r="A26" s="25">
        <v>14</v>
      </c>
      <c r="B26" s="25">
        <v>217</v>
      </c>
      <c r="C26" s="5" t="s">
        <v>161</v>
      </c>
      <c r="D26" s="3">
        <v>706</v>
      </c>
      <c r="E26" s="3">
        <v>201</v>
      </c>
      <c r="F26" s="3">
        <v>188</v>
      </c>
      <c r="G26" s="3">
        <v>505</v>
      </c>
      <c r="H26" s="3">
        <v>147</v>
      </c>
      <c r="I26" s="3">
        <v>357</v>
      </c>
      <c r="J26" s="3" t="s">
        <v>24</v>
      </c>
      <c r="K26" s="3">
        <v>592</v>
      </c>
      <c r="L26" s="6">
        <v>83.9</v>
      </c>
      <c r="M26" s="3"/>
      <c r="N26" s="3"/>
      <c r="O26" s="3"/>
    </row>
    <row r="27" spans="1:15" s="4" customFormat="1" ht="12" customHeight="1" x14ac:dyDescent="0.2">
      <c r="A27" s="25">
        <v>14</v>
      </c>
      <c r="B27" s="25">
        <v>218</v>
      </c>
      <c r="C27" s="5" t="s">
        <v>162</v>
      </c>
      <c r="D27" s="3">
        <v>284</v>
      </c>
      <c r="E27" s="3">
        <v>19</v>
      </c>
      <c r="F27" s="3">
        <v>18</v>
      </c>
      <c r="G27" s="3">
        <v>265</v>
      </c>
      <c r="H27" s="3">
        <v>233</v>
      </c>
      <c r="I27" s="3">
        <v>32</v>
      </c>
      <c r="J27" s="3" t="s">
        <v>24</v>
      </c>
      <c r="K27" s="3">
        <v>262</v>
      </c>
      <c r="L27" s="6">
        <v>92.3</v>
      </c>
      <c r="M27" s="3"/>
      <c r="N27" s="3"/>
      <c r="O27" s="3"/>
    </row>
    <row r="28" spans="1:15" s="4" customFormat="1" ht="12" customHeight="1" x14ac:dyDescent="0.2">
      <c r="A28" s="25">
        <v>14</v>
      </c>
      <c r="B28" s="25">
        <v>301</v>
      </c>
      <c r="C28" s="5" t="s">
        <v>163</v>
      </c>
      <c r="D28" s="3">
        <v>41</v>
      </c>
      <c r="E28" s="3">
        <v>4</v>
      </c>
      <c r="F28" s="3">
        <v>4</v>
      </c>
      <c r="G28" s="3">
        <v>37</v>
      </c>
      <c r="H28" s="3">
        <v>32</v>
      </c>
      <c r="I28" s="3">
        <v>5</v>
      </c>
      <c r="J28" s="3" t="s">
        <v>24</v>
      </c>
      <c r="K28" s="3">
        <v>37</v>
      </c>
      <c r="L28" s="6">
        <v>90.2</v>
      </c>
      <c r="M28" s="3"/>
      <c r="N28" s="3"/>
      <c r="O28" s="3"/>
    </row>
    <row r="29" spans="1:15" s="4" customFormat="1" ht="12" customHeight="1" x14ac:dyDescent="0.2">
      <c r="A29" s="25">
        <v>14</v>
      </c>
      <c r="B29" s="25">
        <v>321</v>
      </c>
      <c r="C29" s="5" t="s">
        <v>164</v>
      </c>
      <c r="D29" s="3">
        <v>267</v>
      </c>
      <c r="E29" s="3">
        <v>83</v>
      </c>
      <c r="F29" s="3">
        <v>79</v>
      </c>
      <c r="G29" s="3">
        <v>184</v>
      </c>
      <c r="H29" s="3">
        <v>164</v>
      </c>
      <c r="I29" s="3">
        <v>20</v>
      </c>
      <c r="J29" s="3" t="s">
        <v>24</v>
      </c>
      <c r="K29" s="3">
        <v>231</v>
      </c>
      <c r="L29" s="6">
        <v>86.5</v>
      </c>
      <c r="M29" s="3"/>
      <c r="N29" s="3"/>
      <c r="O29" s="3"/>
    </row>
    <row r="30" spans="1:15" s="4" customFormat="1" ht="12" customHeight="1" x14ac:dyDescent="0.2">
      <c r="A30" s="25">
        <v>14</v>
      </c>
      <c r="B30" s="25">
        <v>341</v>
      </c>
      <c r="C30" s="5" t="s">
        <v>165</v>
      </c>
      <c r="D30" s="3">
        <v>285</v>
      </c>
      <c r="E30" s="3">
        <v>27</v>
      </c>
      <c r="F30" s="3">
        <v>24</v>
      </c>
      <c r="G30" s="3">
        <v>258</v>
      </c>
      <c r="H30" s="3">
        <v>162</v>
      </c>
      <c r="I30" s="3">
        <v>96</v>
      </c>
      <c r="J30" s="3" t="s">
        <v>24</v>
      </c>
      <c r="K30" s="3">
        <v>268</v>
      </c>
      <c r="L30" s="6">
        <v>94</v>
      </c>
      <c r="M30" s="3"/>
      <c r="N30" s="3"/>
      <c r="O30" s="3"/>
    </row>
    <row r="31" spans="1:15" s="4" customFormat="1" ht="12" customHeight="1" x14ac:dyDescent="0.2">
      <c r="A31" s="25">
        <v>14</v>
      </c>
      <c r="B31" s="25">
        <v>342</v>
      </c>
      <c r="C31" s="5" t="s">
        <v>166</v>
      </c>
      <c r="D31" s="3">
        <v>135</v>
      </c>
      <c r="E31" s="3">
        <v>1</v>
      </c>
      <c r="F31" s="3">
        <v>1</v>
      </c>
      <c r="G31" s="3">
        <v>134</v>
      </c>
      <c r="H31" s="3">
        <v>75</v>
      </c>
      <c r="I31" s="3">
        <v>59</v>
      </c>
      <c r="J31" s="3" t="s">
        <v>24</v>
      </c>
      <c r="K31" s="3">
        <v>103</v>
      </c>
      <c r="L31" s="6">
        <v>76.3</v>
      </c>
      <c r="M31" s="3"/>
      <c r="N31" s="3"/>
      <c r="O31" s="3"/>
    </row>
    <row r="32" spans="1:15" s="4" customFormat="1" ht="12" customHeight="1" x14ac:dyDescent="0.2">
      <c r="A32" s="25">
        <v>14</v>
      </c>
      <c r="B32" s="25">
        <v>361</v>
      </c>
      <c r="C32" s="5" t="s">
        <v>167</v>
      </c>
      <c r="D32" s="3">
        <v>510</v>
      </c>
      <c r="E32" s="3">
        <v>34</v>
      </c>
      <c r="F32" s="3">
        <v>30</v>
      </c>
      <c r="G32" s="3">
        <v>476</v>
      </c>
      <c r="H32" s="3">
        <v>323</v>
      </c>
      <c r="I32" s="3">
        <v>154</v>
      </c>
      <c r="J32" s="3" t="s">
        <v>24</v>
      </c>
      <c r="K32" s="3">
        <v>418</v>
      </c>
      <c r="L32" s="6">
        <v>82</v>
      </c>
      <c r="M32" s="3"/>
      <c r="N32" s="3"/>
      <c r="O32" s="3"/>
    </row>
    <row r="33" spans="1:84" s="4" customFormat="1" ht="12" customHeight="1" x14ac:dyDescent="0.2">
      <c r="A33" s="25">
        <v>14</v>
      </c>
      <c r="B33" s="25">
        <v>362</v>
      </c>
      <c r="C33" s="5" t="s">
        <v>168</v>
      </c>
      <c r="D33" s="3">
        <v>357</v>
      </c>
      <c r="E33" s="3">
        <v>121</v>
      </c>
      <c r="F33" s="3">
        <v>112</v>
      </c>
      <c r="G33" s="3">
        <v>236</v>
      </c>
      <c r="H33" s="3">
        <v>119</v>
      </c>
      <c r="I33" s="3">
        <v>117</v>
      </c>
      <c r="J33" s="3" t="s">
        <v>24</v>
      </c>
      <c r="K33" s="3">
        <v>315</v>
      </c>
      <c r="L33" s="6">
        <v>88.2</v>
      </c>
      <c r="M33" s="3"/>
      <c r="N33" s="3"/>
      <c r="O33" s="3"/>
    </row>
    <row r="34" spans="1:84" s="4" customFormat="1" ht="12" customHeight="1" x14ac:dyDescent="0.2">
      <c r="A34" s="25">
        <v>14</v>
      </c>
      <c r="B34" s="25">
        <v>363</v>
      </c>
      <c r="C34" s="5" t="s">
        <v>169</v>
      </c>
      <c r="D34" s="3">
        <v>168</v>
      </c>
      <c r="E34" s="3">
        <v>13</v>
      </c>
      <c r="F34" s="3">
        <v>11</v>
      </c>
      <c r="G34" s="3">
        <v>155</v>
      </c>
      <c r="H34" s="3">
        <v>61</v>
      </c>
      <c r="I34" s="3">
        <v>95</v>
      </c>
      <c r="J34" s="3" t="s">
        <v>24</v>
      </c>
      <c r="K34" s="3">
        <v>123</v>
      </c>
      <c r="L34" s="6">
        <v>73.2</v>
      </c>
      <c r="M34" s="3"/>
      <c r="N34" s="3"/>
      <c r="O34" s="3"/>
    </row>
    <row r="35" spans="1:84" s="4" customFormat="1" ht="12" customHeight="1" x14ac:dyDescent="0.2">
      <c r="A35" s="25">
        <v>14</v>
      </c>
      <c r="B35" s="25">
        <v>364</v>
      </c>
      <c r="C35" s="5" t="s">
        <v>170</v>
      </c>
      <c r="D35" s="3">
        <v>412</v>
      </c>
      <c r="E35" s="3">
        <v>38</v>
      </c>
      <c r="F35" s="3">
        <v>34</v>
      </c>
      <c r="G35" s="3">
        <v>374</v>
      </c>
      <c r="H35" s="3">
        <v>107</v>
      </c>
      <c r="I35" s="3">
        <v>201</v>
      </c>
      <c r="J35" s="3">
        <v>67</v>
      </c>
      <c r="K35" s="3">
        <v>324</v>
      </c>
      <c r="L35" s="6">
        <v>78.599999999999994</v>
      </c>
      <c r="M35" s="3"/>
      <c r="N35" s="3"/>
      <c r="O35" s="3"/>
    </row>
    <row r="36" spans="1:84" s="4" customFormat="1" ht="12" customHeight="1" x14ac:dyDescent="0.2">
      <c r="A36" s="25">
        <v>14</v>
      </c>
      <c r="B36" s="25">
        <v>366</v>
      </c>
      <c r="C36" s="5" t="s">
        <v>171</v>
      </c>
      <c r="D36" s="3">
        <v>216</v>
      </c>
      <c r="E36" s="3">
        <v>185</v>
      </c>
      <c r="F36" s="3">
        <v>173</v>
      </c>
      <c r="G36" s="3">
        <v>31</v>
      </c>
      <c r="H36" s="3">
        <v>20</v>
      </c>
      <c r="I36" s="3">
        <v>10</v>
      </c>
      <c r="J36" s="3" t="s">
        <v>24</v>
      </c>
      <c r="K36" s="3">
        <v>221</v>
      </c>
      <c r="L36" s="6">
        <v>102.3</v>
      </c>
      <c r="M36" s="3"/>
      <c r="N36" s="3"/>
      <c r="O36" s="3"/>
    </row>
    <row r="37" spans="1:84" s="4" customFormat="1" ht="12" customHeight="1" x14ac:dyDescent="0.2">
      <c r="A37" s="25">
        <v>14</v>
      </c>
      <c r="B37" s="25">
        <v>382</v>
      </c>
      <c r="C37" s="5" t="s">
        <v>172</v>
      </c>
      <c r="D37" s="3">
        <v>10</v>
      </c>
      <c r="E37" s="3">
        <v>2</v>
      </c>
      <c r="F37" s="3">
        <v>2</v>
      </c>
      <c r="G37" s="3">
        <v>8</v>
      </c>
      <c r="H37" s="3">
        <v>1</v>
      </c>
      <c r="I37" s="3">
        <v>7</v>
      </c>
      <c r="J37" s="3" t="s">
        <v>24</v>
      </c>
      <c r="K37" s="3">
        <v>9</v>
      </c>
      <c r="L37" s="6">
        <v>90</v>
      </c>
      <c r="M37" s="3"/>
      <c r="N37" s="3"/>
      <c r="O37" s="3"/>
    </row>
    <row r="38" spans="1:84" s="4" customFormat="1" ht="12" customHeight="1" x14ac:dyDescent="0.2">
      <c r="A38" s="25">
        <v>14</v>
      </c>
      <c r="B38" s="25">
        <v>383</v>
      </c>
      <c r="C38" s="5" t="s">
        <v>173</v>
      </c>
      <c r="D38" s="3">
        <v>54</v>
      </c>
      <c r="E38" s="3" t="s">
        <v>24</v>
      </c>
      <c r="F38" s="3" t="s">
        <v>24</v>
      </c>
      <c r="G38" s="3">
        <v>54</v>
      </c>
      <c r="H38" s="3">
        <v>7</v>
      </c>
      <c r="I38" s="3">
        <v>47</v>
      </c>
      <c r="J38" s="3" t="s">
        <v>24</v>
      </c>
      <c r="K38" s="3">
        <v>49</v>
      </c>
      <c r="L38" s="6">
        <v>90.7</v>
      </c>
      <c r="M38" s="3"/>
      <c r="N38" s="3"/>
      <c r="O38" s="3"/>
    </row>
    <row r="39" spans="1:84" s="4" customFormat="1" ht="12" customHeight="1" x14ac:dyDescent="0.2">
      <c r="A39" s="25">
        <v>14</v>
      </c>
      <c r="B39" s="25">
        <v>384</v>
      </c>
      <c r="C39" s="5" t="s">
        <v>174</v>
      </c>
      <c r="D39" s="3">
        <v>280</v>
      </c>
      <c r="E39" s="3" t="s">
        <v>24</v>
      </c>
      <c r="F39" s="3" t="s">
        <v>24</v>
      </c>
      <c r="G39" s="3">
        <v>280</v>
      </c>
      <c r="H39" s="3">
        <v>13</v>
      </c>
      <c r="I39" s="3">
        <v>266</v>
      </c>
      <c r="J39" s="3" t="s">
        <v>24</v>
      </c>
      <c r="K39" s="3">
        <v>267</v>
      </c>
      <c r="L39" s="6">
        <v>95.4</v>
      </c>
      <c r="M39" s="3"/>
      <c r="N39" s="3"/>
      <c r="O39" s="3"/>
    </row>
    <row r="40" spans="1:84" s="4" customFormat="1" ht="12" customHeight="1" x14ac:dyDescent="0.2">
      <c r="A40" s="25">
        <v>14</v>
      </c>
      <c r="B40" s="25">
        <v>401</v>
      </c>
      <c r="C40" s="5" t="s">
        <v>175</v>
      </c>
      <c r="D40" s="3">
        <v>356</v>
      </c>
      <c r="E40" s="3">
        <v>78</v>
      </c>
      <c r="F40" s="3">
        <v>75</v>
      </c>
      <c r="G40" s="3">
        <v>278</v>
      </c>
      <c r="H40" s="3">
        <v>248</v>
      </c>
      <c r="I40" s="3">
        <v>30</v>
      </c>
      <c r="J40" s="3">
        <v>0</v>
      </c>
      <c r="K40" s="3">
        <v>252</v>
      </c>
      <c r="L40" s="6">
        <v>70.8</v>
      </c>
      <c r="M40" s="3"/>
      <c r="N40" s="3"/>
      <c r="O40" s="3"/>
    </row>
    <row r="41" spans="1:84" s="4" customFormat="1" ht="12" customHeight="1" x14ac:dyDescent="0.2">
      <c r="A41" s="25">
        <v>14</v>
      </c>
      <c r="B41" s="25">
        <v>402</v>
      </c>
      <c r="C41" s="5" t="s">
        <v>176</v>
      </c>
      <c r="D41" s="3">
        <v>50</v>
      </c>
      <c r="E41" s="3">
        <v>9</v>
      </c>
      <c r="F41" s="3">
        <v>8</v>
      </c>
      <c r="G41" s="3">
        <v>41</v>
      </c>
      <c r="H41" s="3">
        <v>13</v>
      </c>
      <c r="I41" s="3">
        <v>28</v>
      </c>
      <c r="J41" s="3" t="s">
        <v>24</v>
      </c>
      <c r="K41" s="3">
        <v>39</v>
      </c>
      <c r="L41" s="6">
        <v>78</v>
      </c>
      <c r="M41" s="3"/>
      <c r="N41" s="3"/>
      <c r="O41" s="3"/>
    </row>
    <row r="42" spans="1:84" s="4" customFormat="1" ht="12" customHeight="1" x14ac:dyDescent="0.2">
      <c r="A42" s="124">
        <v>14</v>
      </c>
      <c r="B42" s="124">
        <v>421</v>
      </c>
      <c r="C42" s="123" t="s">
        <v>183</v>
      </c>
      <c r="D42" s="3">
        <v>149</v>
      </c>
      <c r="E42" s="3">
        <v>19</v>
      </c>
      <c r="F42" s="3">
        <v>18</v>
      </c>
      <c r="G42" s="3">
        <v>130</v>
      </c>
      <c r="H42" s="3">
        <v>99</v>
      </c>
      <c r="I42" s="3">
        <v>31</v>
      </c>
      <c r="J42" s="3" t="s">
        <v>24</v>
      </c>
      <c r="K42" s="3">
        <v>127</v>
      </c>
      <c r="L42" s="6">
        <v>85.2</v>
      </c>
      <c r="M42" s="3"/>
      <c r="N42" s="3"/>
      <c r="O42" s="3"/>
    </row>
    <row r="43" spans="1:84" s="4" customFormat="1" ht="12" customHeight="1" x14ac:dyDescent="0.2">
      <c r="A43" s="124">
        <v>14</v>
      </c>
      <c r="B43" s="124">
        <v>422</v>
      </c>
      <c r="C43" s="123" t="s">
        <v>186</v>
      </c>
      <c r="D43" s="3">
        <v>379</v>
      </c>
      <c r="E43" s="3">
        <v>14</v>
      </c>
      <c r="F43" s="3">
        <v>13</v>
      </c>
      <c r="G43" s="3">
        <v>365</v>
      </c>
      <c r="H43" s="3">
        <v>310</v>
      </c>
      <c r="I43" s="3">
        <v>53</v>
      </c>
      <c r="J43" s="3">
        <v>2</v>
      </c>
      <c r="K43" s="3">
        <v>208</v>
      </c>
      <c r="L43" s="6">
        <v>54.9</v>
      </c>
      <c r="M43" s="3"/>
      <c r="N43" s="3"/>
      <c r="O43" s="3"/>
    </row>
    <row r="44" spans="1:84" s="4" customFormat="1" ht="12" customHeight="1" x14ac:dyDescent="0.2">
      <c r="A44" s="124">
        <v>14</v>
      </c>
      <c r="B44" s="124">
        <v>423</v>
      </c>
      <c r="C44" s="123" t="s">
        <v>187</v>
      </c>
      <c r="D44" s="3">
        <v>119</v>
      </c>
      <c r="E44" s="3">
        <v>7</v>
      </c>
      <c r="F44" s="3">
        <v>6</v>
      </c>
      <c r="G44" s="3">
        <v>112</v>
      </c>
      <c r="H44" s="3">
        <v>91</v>
      </c>
      <c r="I44" s="3">
        <v>21</v>
      </c>
      <c r="J44" s="3" t="s">
        <v>24</v>
      </c>
      <c r="K44" s="3">
        <v>71</v>
      </c>
      <c r="L44" s="6">
        <v>59.7</v>
      </c>
      <c r="M44" s="3"/>
      <c r="N44" s="3"/>
      <c r="O44" s="3"/>
    </row>
    <row r="45" spans="1:84" s="4" customFormat="1" ht="12" customHeight="1" x14ac:dyDescent="0.2">
      <c r="A45" s="124">
        <v>14</v>
      </c>
      <c r="B45" s="124">
        <v>424</v>
      </c>
      <c r="C45" s="123" t="s">
        <v>184</v>
      </c>
      <c r="D45" s="3">
        <v>161</v>
      </c>
      <c r="E45" s="3">
        <v>3</v>
      </c>
      <c r="F45" s="3">
        <v>3</v>
      </c>
      <c r="G45" s="3">
        <v>158</v>
      </c>
      <c r="H45" s="3">
        <v>116</v>
      </c>
      <c r="I45" s="3">
        <v>40</v>
      </c>
      <c r="J45" s="3">
        <v>2</v>
      </c>
      <c r="K45" s="3">
        <v>93</v>
      </c>
      <c r="L45" s="6">
        <v>57.8</v>
      </c>
      <c r="M45" s="3"/>
      <c r="N45" s="3"/>
      <c r="O45" s="3"/>
    </row>
    <row r="46" spans="1:84" s="4" customFormat="1" ht="12" customHeight="1" x14ac:dyDescent="0.2">
      <c r="D46" s="3"/>
      <c r="E46" s="3"/>
      <c r="F46" s="3"/>
      <c r="G46" s="3"/>
      <c r="H46" s="3"/>
      <c r="I46" s="3"/>
      <c r="J46" s="3"/>
      <c r="K46" s="3"/>
      <c r="L46" s="6"/>
      <c r="M46" s="3"/>
      <c r="N46" s="3"/>
      <c r="O46" s="3"/>
    </row>
    <row r="47" spans="1:84" ht="12" customHeight="1" x14ac:dyDescent="0.2">
      <c r="A47" s="5" t="s">
        <v>54</v>
      </c>
      <c r="D47" s="3"/>
      <c r="E47" s="3"/>
      <c r="F47" s="3"/>
      <c r="G47" s="3"/>
      <c r="H47" s="3"/>
      <c r="I47" s="3"/>
      <c r="J47" s="3"/>
      <c r="K47" s="3"/>
      <c r="L47" s="6"/>
      <c r="M47" s="3"/>
      <c r="N47" s="3"/>
      <c r="O47" s="3"/>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row>
    <row r="48" spans="1:84" ht="12" customHeight="1" x14ac:dyDescent="0.2">
      <c r="A48" s="5" t="s">
        <v>185</v>
      </c>
      <c r="D48" s="3"/>
      <c r="E48" s="3"/>
      <c r="F48" s="3"/>
      <c r="G48" s="3"/>
      <c r="H48" s="3"/>
      <c r="I48" s="3"/>
      <c r="J48" s="3"/>
      <c r="K48" s="3"/>
      <c r="L48" s="6"/>
      <c r="M48" s="3"/>
      <c r="N48" s="3"/>
      <c r="O48" s="3"/>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row>
    <row r="49" spans="1:84" ht="12" customHeight="1" x14ac:dyDescent="0.2">
      <c r="A49" s="121"/>
      <c r="B49" s="121"/>
      <c r="D49" s="3"/>
      <c r="E49" s="3"/>
      <c r="F49" s="3"/>
      <c r="G49" s="3"/>
      <c r="H49" s="3"/>
      <c r="I49" s="3"/>
      <c r="J49" s="3"/>
      <c r="K49" s="3"/>
      <c r="L49" s="6"/>
      <c r="M49" s="3"/>
      <c r="N49" s="3"/>
      <c r="O49" s="3"/>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row>
    <row r="50" spans="1:84" ht="12" customHeight="1" x14ac:dyDescent="0.2">
      <c r="A50" s="121"/>
      <c r="B50" s="121"/>
      <c r="D50" s="3"/>
      <c r="E50" s="3"/>
      <c r="F50" s="3"/>
      <c r="G50" s="3"/>
      <c r="H50" s="3"/>
      <c r="I50" s="3"/>
      <c r="J50" s="3"/>
      <c r="K50" s="3"/>
      <c r="L50" s="6"/>
      <c r="M50" s="3"/>
      <c r="N50" s="3"/>
      <c r="O50" s="3"/>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row>
    <row r="51" spans="1:84" ht="12" customHeight="1" x14ac:dyDescent="0.2">
      <c r="A51" s="121"/>
      <c r="B51" s="121"/>
      <c r="D51" s="3"/>
      <c r="E51" s="3"/>
      <c r="F51" s="3"/>
      <c r="G51" s="3"/>
      <c r="H51" s="3"/>
      <c r="I51" s="3"/>
      <c r="J51" s="3"/>
      <c r="K51" s="3"/>
      <c r="L51" s="6"/>
      <c r="M51" s="3"/>
      <c r="N51" s="3"/>
      <c r="O51" s="3"/>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c r="CA51" s="4"/>
      <c r="CB51" s="4"/>
      <c r="CC51" s="4"/>
      <c r="CD51" s="4"/>
      <c r="CE51" s="4"/>
      <c r="CF51" s="4"/>
    </row>
    <row r="52" spans="1:84" ht="12" customHeight="1" x14ac:dyDescent="0.2">
      <c r="A52" s="121"/>
      <c r="B52" s="121"/>
      <c r="D52" s="3"/>
      <c r="E52" s="3"/>
      <c r="F52" s="3"/>
      <c r="G52" s="3"/>
      <c r="H52" s="3"/>
      <c r="I52" s="3"/>
      <c r="J52" s="3"/>
      <c r="K52" s="3"/>
      <c r="L52" s="6"/>
      <c r="M52" s="3"/>
      <c r="N52" s="3"/>
      <c r="O52" s="3"/>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c r="CA52" s="4"/>
      <c r="CB52" s="4"/>
      <c r="CC52" s="4"/>
      <c r="CD52" s="4"/>
      <c r="CE52" s="4"/>
      <c r="CF52" s="4"/>
    </row>
    <row r="53" spans="1:84" ht="12" customHeight="1" x14ac:dyDescent="0.2">
      <c r="A53" s="121"/>
      <c r="B53" s="121"/>
      <c r="D53" s="3"/>
      <c r="E53" s="3"/>
      <c r="F53" s="3"/>
      <c r="G53" s="3"/>
      <c r="H53" s="3"/>
      <c r="I53" s="3"/>
      <c r="J53" s="3"/>
      <c r="K53" s="3"/>
      <c r="L53" s="6"/>
      <c r="M53" s="3"/>
      <c r="N53" s="3"/>
      <c r="O53" s="3"/>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c r="CE53" s="4"/>
      <c r="CF53" s="4"/>
    </row>
    <row r="54" spans="1:84" ht="12" customHeight="1" x14ac:dyDescent="0.2">
      <c r="A54" s="121"/>
      <c r="B54" s="121"/>
      <c r="D54" s="3"/>
      <c r="E54" s="3"/>
      <c r="F54" s="3"/>
      <c r="G54" s="3"/>
      <c r="H54" s="3"/>
      <c r="I54" s="3"/>
      <c r="J54" s="3"/>
      <c r="K54" s="3"/>
      <c r="L54" s="6"/>
      <c r="M54" s="3"/>
      <c r="N54" s="3"/>
      <c r="O54" s="3"/>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row>
    <row r="55" spans="1:84" ht="12" customHeight="1" x14ac:dyDescent="0.2">
      <c r="A55" s="121"/>
      <c r="B55" s="121"/>
      <c r="D55" s="3"/>
      <c r="E55" s="3"/>
      <c r="F55" s="3"/>
      <c r="G55" s="3"/>
      <c r="H55" s="3"/>
      <c r="I55" s="3"/>
      <c r="J55" s="3"/>
      <c r="K55" s="3"/>
      <c r="L55" s="6"/>
      <c r="M55" s="3"/>
      <c r="N55" s="3"/>
      <c r="O55" s="3"/>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c r="CA55" s="4"/>
      <c r="CB55" s="4"/>
      <c r="CC55" s="4"/>
      <c r="CD55" s="4"/>
      <c r="CE55" s="4"/>
      <c r="CF55" s="4"/>
    </row>
    <row r="56" spans="1:84" ht="12" customHeight="1" x14ac:dyDescent="0.2">
      <c r="A56" s="121"/>
      <c r="B56" s="121"/>
      <c r="D56" s="3"/>
      <c r="E56" s="3"/>
      <c r="F56" s="3"/>
      <c r="G56" s="3"/>
      <c r="H56" s="3"/>
      <c r="I56" s="3"/>
      <c r="J56" s="3"/>
      <c r="K56" s="3"/>
      <c r="L56" s="3"/>
      <c r="M56" s="3"/>
      <c r="N56" s="3"/>
      <c r="O56" s="3"/>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c r="CA56" s="4"/>
      <c r="CB56" s="4"/>
      <c r="CC56" s="4"/>
      <c r="CD56" s="4"/>
      <c r="CE56" s="4"/>
      <c r="CF56" s="4"/>
    </row>
    <row r="57" spans="1:84" ht="12" customHeight="1" x14ac:dyDescent="0.2">
      <c r="A57" s="121"/>
      <c r="B57" s="121"/>
      <c r="D57" s="3"/>
      <c r="E57" s="3"/>
      <c r="F57" s="3"/>
      <c r="G57" s="3"/>
      <c r="H57" s="3"/>
      <c r="I57" s="3"/>
      <c r="J57" s="3"/>
      <c r="K57" s="3"/>
      <c r="L57" s="3"/>
      <c r="M57" s="3"/>
      <c r="N57" s="3"/>
      <c r="O57" s="3"/>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c r="CA57" s="4"/>
      <c r="CB57" s="4"/>
      <c r="CC57" s="4"/>
      <c r="CD57" s="4"/>
      <c r="CE57" s="4"/>
      <c r="CF57" s="4"/>
    </row>
    <row r="58" spans="1:84" ht="12" customHeight="1" x14ac:dyDescent="0.2">
      <c r="A58" s="121"/>
      <c r="B58" s="121"/>
      <c r="D58" s="3"/>
      <c r="E58" s="3"/>
      <c r="F58" s="3"/>
      <c r="G58" s="3"/>
      <c r="H58" s="3"/>
      <c r="I58" s="3"/>
      <c r="J58" s="3"/>
      <c r="K58" s="3"/>
      <c r="L58" s="3"/>
      <c r="M58" s="3"/>
      <c r="N58" s="3"/>
      <c r="O58" s="3"/>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row>
    <row r="59" spans="1:84" ht="12" customHeight="1" x14ac:dyDescent="0.2">
      <c r="A59" s="121"/>
      <c r="B59" s="121"/>
      <c r="D59" s="3"/>
      <c r="E59" s="3"/>
      <c r="F59" s="3"/>
      <c r="G59" s="3"/>
      <c r="H59" s="3"/>
      <c r="I59" s="3"/>
      <c r="J59" s="3"/>
      <c r="K59" s="3"/>
      <c r="L59" s="3"/>
      <c r="M59" s="3"/>
      <c r="N59" s="3"/>
      <c r="O59" s="3"/>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c r="CA59" s="4"/>
      <c r="CB59" s="4"/>
      <c r="CC59" s="4"/>
      <c r="CD59" s="4"/>
      <c r="CE59" s="4"/>
      <c r="CF59" s="4"/>
    </row>
    <row r="60" spans="1:84" ht="12" customHeight="1" x14ac:dyDescent="0.2">
      <c r="A60" s="121"/>
      <c r="B60" s="121"/>
      <c r="D60" s="3"/>
      <c r="E60" s="3"/>
      <c r="F60" s="3"/>
      <c r="G60" s="3"/>
      <c r="H60" s="3"/>
      <c r="I60" s="3"/>
      <c r="J60" s="3"/>
      <c r="K60" s="3"/>
      <c r="L60" s="3"/>
      <c r="M60" s="3"/>
      <c r="N60" s="3"/>
      <c r="O60" s="3"/>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c r="BM60" s="4"/>
      <c r="BN60" s="4"/>
      <c r="BO60" s="4"/>
      <c r="BP60" s="4"/>
      <c r="BQ60" s="4"/>
      <c r="BR60" s="4"/>
      <c r="BS60" s="4"/>
      <c r="BT60" s="4"/>
      <c r="BU60" s="4"/>
      <c r="BV60" s="4"/>
      <c r="BW60" s="4"/>
      <c r="BX60" s="4"/>
      <c r="BY60" s="4"/>
      <c r="BZ60" s="4"/>
      <c r="CA60" s="4"/>
      <c r="CB60" s="4"/>
      <c r="CC60" s="4"/>
      <c r="CD60" s="4"/>
      <c r="CE60" s="4"/>
      <c r="CF60" s="4"/>
    </row>
    <row r="61" spans="1:84" ht="12" customHeight="1" x14ac:dyDescent="0.2">
      <c r="A61" s="121"/>
      <c r="B61" s="121"/>
      <c r="D61" s="3"/>
      <c r="E61" s="3"/>
      <c r="F61" s="3"/>
      <c r="G61" s="3"/>
      <c r="H61" s="3"/>
      <c r="I61" s="3"/>
      <c r="J61" s="3"/>
      <c r="K61" s="3"/>
      <c r="L61" s="3"/>
      <c r="M61" s="3"/>
      <c r="N61" s="3"/>
      <c r="O61" s="3"/>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c r="CA61" s="4"/>
      <c r="CB61" s="4"/>
      <c r="CC61" s="4"/>
      <c r="CD61" s="4"/>
      <c r="CE61" s="4"/>
      <c r="CF61" s="4"/>
    </row>
    <row r="62" spans="1:84" ht="12" customHeight="1" x14ac:dyDescent="0.2">
      <c r="A62" s="121"/>
      <c r="B62" s="121"/>
      <c r="D62" s="3"/>
      <c r="E62" s="3"/>
      <c r="F62" s="3"/>
      <c r="G62" s="3"/>
      <c r="H62" s="3"/>
      <c r="I62" s="3"/>
      <c r="J62" s="3"/>
      <c r="K62" s="3"/>
      <c r="L62" s="3"/>
      <c r="M62" s="3"/>
      <c r="N62" s="3"/>
      <c r="O62" s="3"/>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row>
    <row r="63" spans="1:84" ht="12" customHeight="1" x14ac:dyDescent="0.2">
      <c r="A63" s="121"/>
      <c r="B63" s="121"/>
      <c r="D63" s="3"/>
      <c r="E63" s="3"/>
      <c r="F63" s="3"/>
      <c r="G63" s="3"/>
      <c r="H63" s="3"/>
      <c r="I63" s="3"/>
      <c r="J63" s="3"/>
      <c r="K63" s="3"/>
      <c r="L63" s="3"/>
      <c r="M63" s="3"/>
      <c r="N63" s="3"/>
      <c r="O63" s="3"/>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row>
    <row r="64" spans="1:84" ht="12" customHeight="1" x14ac:dyDescent="0.2">
      <c r="A64" s="121"/>
      <c r="B64" s="121"/>
      <c r="D64" s="3"/>
      <c r="E64" s="3"/>
      <c r="F64" s="3"/>
      <c r="G64" s="3"/>
      <c r="H64" s="3"/>
      <c r="I64" s="3"/>
      <c r="J64" s="3"/>
      <c r="K64" s="3"/>
      <c r="L64" s="3"/>
      <c r="M64" s="3"/>
      <c r="N64" s="3"/>
      <c r="O64" s="3"/>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row>
    <row r="65" spans="1:84" ht="12" customHeight="1" x14ac:dyDescent="0.2">
      <c r="A65" s="121"/>
      <c r="B65" s="121"/>
      <c r="D65" s="3"/>
      <c r="E65" s="3"/>
      <c r="F65" s="3"/>
      <c r="G65" s="3"/>
      <c r="H65" s="3"/>
      <c r="I65" s="3"/>
      <c r="J65" s="3"/>
      <c r="K65" s="3"/>
      <c r="L65" s="3"/>
      <c r="M65" s="3"/>
      <c r="N65" s="3"/>
      <c r="O65" s="3"/>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row>
    <row r="66" spans="1:84" ht="12" customHeight="1" x14ac:dyDescent="0.2">
      <c r="A66" s="121"/>
      <c r="B66" s="121"/>
      <c r="D66" s="3"/>
      <c r="E66" s="3"/>
      <c r="F66" s="3"/>
      <c r="G66" s="3"/>
      <c r="H66" s="3"/>
      <c r="I66" s="3"/>
      <c r="J66" s="3"/>
      <c r="K66" s="3"/>
      <c r="L66" s="3"/>
      <c r="M66" s="3"/>
      <c r="N66" s="3"/>
      <c r="O66" s="3"/>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row>
    <row r="67" spans="1:84" ht="12" customHeight="1" x14ac:dyDescent="0.2">
      <c r="D67" s="3"/>
      <c r="E67" s="3"/>
      <c r="F67" s="3"/>
      <c r="G67" s="3"/>
      <c r="H67" s="3"/>
      <c r="I67" s="3"/>
      <c r="J67" s="3"/>
      <c r="K67" s="3"/>
      <c r="L67" s="3"/>
      <c r="M67" s="3"/>
      <c r="N67" s="3"/>
      <c r="O67" s="3"/>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row>
    <row r="68" spans="1:84" ht="12" customHeight="1" x14ac:dyDescent="0.2">
      <c r="D68" s="3"/>
      <c r="E68" s="3"/>
      <c r="F68" s="3"/>
      <c r="G68" s="3"/>
      <c r="H68" s="3"/>
      <c r="I68" s="3"/>
      <c r="J68" s="3"/>
      <c r="K68" s="3"/>
      <c r="L68" s="3"/>
      <c r="M68" s="3"/>
      <c r="N68" s="3"/>
      <c r="O68" s="3"/>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row>
    <row r="69" spans="1:84" ht="12" customHeight="1" x14ac:dyDescent="0.2">
      <c r="D69" s="3"/>
      <c r="E69" s="3"/>
      <c r="F69" s="3"/>
      <c r="G69" s="3"/>
      <c r="H69" s="3"/>
      <c r="I69" s="3"/>
      <c r="J69" s="3"/>
      <c r="K69" s="3"/>
      <c r="L69" s="3"/>
      <c r="M69" s="3"/>
      <c r="N69" s="3"/>
      <c r="O69" s="3"/>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row>
    <row r="70" spans="1:84" ht="12" customHeight="1" x14ac:dyDescent="0.2">
      <c r="D70" s="3"/>
      <c r="E70" s="3"/>
      <c r="F70" s="3"/>
      <c r="G70" s="3"/>
      <c r="H70" s="3"/>
      <c r="I70" s="3"/>
      <c r="J70" s="3"/>
      <c r="K70" s="3"/>
      <c r="L70" s="3"/>
      <c r="M70" s="3"/>
      <c r="N70" s="3"/>
      <c r="O70" s="3"/>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row>
    <row r="71" spans="1:84" ht="12" customHeight="1" x14ac:dyDescent="0.2">
      <c r="D71" s="3"/>
      <c r="E71" s="3"/>
      <c r="F71" s="3"/>
      <c r="G71" s="3"/>
      <c r="H71" s="3"/>
      <c r="I71" s="3"/>
      <c r="J71" s="3"/>
      <c r="K71" s="3"/>
      <c r="L71" s="3"/>
      <c r="M71" s="3"/>
      <c r="N71" s="3"/>
      <c r="O71" s="3"/>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row>
    <row r="72" spans="1:84" ht="12" customHeight="1" x14ac:dyDescent="0.2">
      <c r="D72" s="3"/>
      <c r="E72" s="3"/>
      <c r="F72" s="3"/>
      <c r="G72" s="3"/>
      <c r="H72" s="3"/>
      <c r="I72" s="3"/>
      <c r="J72" s="3"/>
      <c r="K72" s="3"/>
      <c r="L72" s="3"/>
      <c r="M72" s="3"/>
      <c r="N72" s="3"/>
      <c r="O72" s="3"/>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row>
    <row r="73" spans="1:84" ht="12" customHeight="1" x14ac:dyDescent="0.2">
      <c r="D73" s="3"/>
      <c r="E73" s="3"/>
      <c r="F73" s="3"/>
      <c r="G73" s="3"/>
      <c r="H73" s="3"/>
      <c r="I73" s="3"/>
      <c r="J73" s="3"/>
      <c r="K73" s="3"/>
      <c r="L73" s="3"/>
      <c r="M73" s="3"/>
      <c r="N73" s="3"/>
      <c r="O73" s="3"/>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row>
    <row r="74" spans="1:84" ht="12" customHeight="1" x14ac:dyDescent="0.2">
      <c r="D74" s="3"/>
      <c r="E74" s="3"/>
      <c r="F74" s="3"/>
      <c r="G74" s="3"/>
      <c r="H74" s="3"/>
      <c r="I74" s="3"/>
      <c r="J74" s="3"/>
      <c r="K74" s="3"/>
      <c r="L74" s="3"/>
      <c r="M74" s="3"/>
      <c r="N74" s="3"/>
      <c r="O74" s="3"/>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row>
    <row r="75" spans="1:84" ht="12" customHeight="1" x14ac:dyDescent="0.2">
      <c r="D75" s="3"/>
      <c r="E75" s="3"/>
      <c r="F75" s="3"/>
      <c r="G75" s="3"/>
      <c r="H75" s="3"/>
      <c r="I75" s="3"/>
      <c r="J75" s="3"/>
      <c r="K75" s="3"/>
      <c r="L75" s="3"/>
      <c r="M75" s="3"/>
      <c r="N75" s="3"/>
      <c r="O75" s="3"/>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row>
    <row r="76" spans="1:84" ht="12" customHeight="1" x14ac:dyDescent="0.2">
      <c r="D76" s="3"/>
      <c r="E76" s="3"/>
      <c r="F76" s="3"/>
      <c r="G76" s="3"/>
      <c r="H76" s="3"/>
      <c r="I76" s="3"/>
      <c r="J76" s="3"/>
      <c r="K76" s="3"/>
      <c r="L76" s="3"/>
      <c r="M76" s="3"/>
      <c r="N76" s="3"/>
      <c r="O76" s="3"/>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row>
    <row r="77" spans="1:84" ht="12" customHeight="1" x14ac:dyDescent="0.2">
      <c r="D77" s="3"/>
      <c r="E77" s="3"/>
      <c r="F77" s="3"/>
      <c r="G77" s="3"/>
      <c r="H77" s="3"/>
      <c r="I77" s="3"/>
      <c r="J77" s="3"/>
      <c r="K77" s="3"/>
      <c r="L77" s="3"/>
      <c r="M77" s="3"/>
      <c r="N77" s="3"/>
      <c r="O77" s="3"/>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row>
    <row r="78" spans="1:84" ht="12" customHeight="1" x14ac:dyDescent="0.2">
      <c r="D78" s="3"/>
      <c r="E78" s="3"/>
      <c r="F78" s="3"/>
      <c r="G78" s="3"/>
      <c r="H78" s="3"/>
      <c r="I78" s="3"/>
      <c r="J78" s="3"/>
      <c r="K78" s="3"/>
      <c r="L78" s="3"/>
      <c r="M78" s="3"/>
      <c r="N78" s="3"/>
      <c r="O78" s="3"/>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row>
    <row r="79" spans="1:84" ht="12" customHeight="1" x14ac:dyDescent="0.2">
      <c r="D79" s="3"/>
      <c r="E79" s="3"/>
      <c r="F79" s="3"/>
      <c r="G79" s="3"/>
      <c r="H79" s="3"/>
      <c r="I79" s="3"/>
      <c r="J79" s="3"/>
      <c r="K79" s="3"/>
      <c r="L79" s="3"/>
      <c r="M79" s="3"/>
      <c r="N79" s="3"/>
      <c r="O79" s="3"/>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row>
    <row r="80" spans="1:84" ht="12" customHeight="1" x14ac:dyDescent="0.2">
      <c r="D80" s="3"/>
      <c r="E80" s="3"/>
      <c r="F80" s="3"/>
      <c r="G80" s="3"/>
      <c r="H80" s="3"/>
      <c r="I80" s="3"/>
      <c r="J80" s="3"/>
      <c r="K80" s="3"/>
      <c r="L80" s="3"/>
      <c r="M80" s="3"/>
      <c r="N80" s="3"/>
      <c r="O80" s="3"/>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row>
    <row r="81" spans="4:84" ht="12" customHeight="1" x14ac:dyDescent="0.2">
      <c r="D81" s="3"/>
      <c r="E81" s="3"/>
      <c r="F81" s="3"/>
      <c r="G81" s="3"/>
      <c r="H81" s="3"/>
      <c r="I81" s="3"/>
      <c r="J81" s="3"/>
      <c r="K81" s="3"/>
      <c r="L81" s="3"/>
      <c r="M81" s="3"/>
      <c r="N81" s="3"/>
      <c r="O81" s="3"/>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row>
    <row r="82" spans="4:84" ht="12" customHeight="1" x14ac:dyDescent="0.2">
      <c r="D82" s="3"/>
      <c r="E82" s="3"/>
      <c r="F82" s="3"/>
      <c r="G82" s="3"/>
      <c r="H82" s="3"/>
      <c r="I82" s="3"/>
      <c r="J82" s="3"/>
      <c r="K82" s="3"/>
      <c r="L82" s="3"/>
      <c r="M82" s="3"/>
      <c r="N82" s="3"/>
      <c r="O82" s="3"/>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row>
    <row r="83" spans="4:84" ht="12" customHeight="1" x14ac:dyDescent="0.2">
      <c r="D83" s="3"/>
      <c r="E83" s="3"/>
      <c r="F83" s="3"/>
      <c r="G83" s="3"/>
      <c r="H83" s="3"/>
      <c r="I83" s="3"/>
      <c r="J83" s="3"/>
      <c r="K83" s="3"/>
      <c r="L83" s="3"/>
      <c r="M83" s="3"/>
      <c r="N83" s="3"/>
      <c r="O83" s="3"/>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row>
    <row r="84" spans="4:84" ht="12" customHeight="1" x14ac:dyDescent="0.2">
      <c r="D84" s="3"/>
      <c r="E84" s="3"/>
      <c r="F84" s="3"/>
      <c r="G84" s="3"/>
      <c r="H84" s="3"/>
      <c r="I84" s="3"/>
      <c r="J84" s="3"/>
      <c r="K84" s="3"/>
      <c r="L84" s="3"/>
      <c r="M84" s="3"/>
      <c r="N84" s="3"/>
      <c r="O84" s="3"/>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row>
    <row r="85" spans="4:84" ht="12" customHeight="1" x14ac:dyDescent="0.2">
      <c r="D85" s="3"/>
      <c r="E85" s="3"/>
      <c r="F85" s="3"/>
      <c r="G85" s="3"/>
      <c r="H85" s="3"/>
      <c r="I85" s="3"/>
      <c r="J85" s="3"/>
      <c r="K85" s="3"/>
      <c r="L85" s="3"/>
      <c r="M85" s="3"/>
      <c r="N85" s="3"/>
      <c r="O85" s="3"/>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row>
    <row r="86" spans="4:84" ht="12" customHeight="1" x14ac:dyDescent="0.2">
      <c r="D86" s="3"/>
      <c r="E86" s="3"/>
      <c r="F86" s="3"/>
      <c r="G86" s="3"/>
      <c r="H86" s="3"/>
      <c r="I86" s="3"/>
      <c r="J86" s="3"/>
      <c r="K86" s="3"/>
      <c r="L86" s="3"/>
      <c r="M86" s="3"/>
      <c r="N86" s="3"/>
      <c r="O86" s="3"/>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row>
    <row r="87" spans="4:84" ht="12" customHeight="1" x14ac:dyDescent="0.2">
      <c r="D87" s="3"/>
      <c r="E87" s="3"/>
      <c r="F87" s="3"/>
      <c r="G87" s="3"/>
      <c r="H87" s="3"/>
      <c r="I87" s="3"/>
      <c r="J87" s="3"/>
      <c r="K87" s="3"/>
      <c r="L87" s="3"/>
      <c r="M87" s="3"/>
      <c r="N87" s="3"/>
      <c r="O87" s="3"/>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row>
    <row r="88" spans="4:84" ht="12" customHeight="1" x14ac:dyDescent="0.2">
      <c r="D88" s="3"/>
      <c r="E88" s="3"/>
      <c r="F88" s="3"/>
      <c r="G88" s="3"/>
      <c r="H88" s="3"/>
      <c r="I88" s="3"/>
      <c r="J88" s="3"/>
      <c r="K88" s="3"/>
      <c r="L88" s="3"/>
      <c r="M88" s="3"/>
      <c r="N88" s="3"/>
      <c r="O88" s="3"/>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row>
    <row r="89" spans="4:84" ht="12" customHeight="1" x14ac:dyDescent="0.2">
      <c r="D89" s="3"/>
      <c r="E89" s="3"/>
      <c r="F89" s="3"/>
      <c r="G89" s="3"/>
      <c r="H89" s="3"/>
      <c r="I89" s="3"/>
      <c r="J89" s="3"/>
      <c r="K89" s="3"/>
      <c r="L89" s="3"/>
      <c r="M89" s="3"/>
      <c r="N89" s="3"/>
      <c r="O89" s="3"/>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row>
    <row r="90" spans="4:84" ht="12" customHeight="1" x14ac:dyDescent="0.2">
      <c r="D90" s="3"/>
      <c r="E90" s="3"/>
      <c r="F90" s="3"/>
      <c r="G90" s="3"/>
      <c r="H90" s="3"/>
      <c r="I90" s="3"/>
      <c r="J90" s="3"/>
      <c r="K90" s="3"/>
      <c r="L90" s="3"/>
      <c r="M90" s="3"/>
      <c r="N90" s="3"/>
      <c r="O90" s="3"/>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row>
    <row r="91" spans="4:84" ht="12" customHeight="1" x14ac:dyDescent="0.2">
      <c r="D91" s="3"/>
      <c r="E91" s="3"/>
      <c r="F91" s="3"/>
      <c r="G91" s="3"/>
      <c r="H91" s="3"/>
      <c r="I91" s="3"/>
      <c r="J91" s="3"/>
      <c r="K91" s="3"/>
      <c r="L91" s="3"/>
      <c r="M91" s="3"/>
      <c r="N91" s="3"/>
      <c r="O91" s="3"/>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row>
    <row r="92" spans="4:84" ht="12" customHeight="1" x14ac:dyDescent="0.2">
      <c r="D92" s="3"/>
      <c r="E92" s="3"/>
      <c r="F92" s="3"/>
      <c r="G92" s="3"/>
      <c r="H92" s="3"/>
      <c r="I92" s="3"/>
      <c r="J92" s="3"/>
      <c r="K92" s="3"/>
      <c r="L92" s="3"/>
      <c r="M92" s="3"/>
      <c r="N92" s="3"/>
      <c r="O92" s="3"/>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row>
    <row r="93" spans="4:84" ht="12" customHeight="1" x14ac:dyDescent="0.2">
      <c r="D93" s="3"/>
      <c r="E93" s="3"/>
      <c r="F93" s="3"/>
      <c r="G93" s="3"/>
      <c r="H93" s="3"/>
      <c r="I93" s="3"/>
      <c r="J93" s="3"/>
      <c r="K93" s="3"/>
      <c r="L93" s="3"/>
      <c r="M93" s="3"/>
      <c r="N93" s="3"/>
      <c r="O93" s="3"/>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row>
    <row r="94" spans="4:84" ht="12" customHeight="1" x14ac:dyDescent="0.2">
      <c r="D94" s="3"/>
      <c r="E94" s="3"/>
      <c r="F94" s="3"/>
      <c r="G94" s="3"/>
      <c r="H94" s="3"/>
      <c r="I94" s="3"/>
      <c r="J94" s="3"/>
      <c r="K94" s="3"/>
      <c r="L94" s="3"/>
      <c r="M94" s="3"/>
      <c r="N94" s="3"/>
      <c r="O94" s="3"/>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row>
    <row r="95" spans="4:84" ht="12" customHeight="1" x14ac:dyDescent="0.2">
      <c r="D95" s="3"/>
      <c r="E95" s="3"/>
      <c r="F95" s="3"/>
      <c r="G95" s="3"/>
      <c r="H95" s="3"/>
      <c r="I95" s="3"/>
      <c r="J95" s="3"/>
      <c r="K95" s="3"/>
      <c r="L95" s="3"/>
      <c r="M95" s="3"/>
      <c r="N95" s="3"/>
      <c r="O95" s="3"/>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row>
    <row r="96" spans="4:84" ht="12" customHeight="1" x14ac:dyDescent="0.2">
      <c r="D96" s="3"/>
      <c r="E96" s="3"/>
      <c r="F96" s="3"/>
      <c r="G96" s="3"/>
      <c r="H96" s="3"/>
      <c r="I96" s="3"/>
      <c r="J96" s="3"/>
      <c r="K96" s="3"/>
      <c r="L96" s="3"/>
      <c r="M96" s="3"/>
      <c r="N96" s="3"/>
      <c r="O96" s="3"/>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row>
    <row r="97" spans="4:84" ht="12" customHeight="1" x14ac:dyDescent="0.2">
      <c r="D97" s="3"/>
      <c r="E97" s="3"/>
      <c r="F97" s="3"/>
      <c r="G97" s="3"/>
      <c r="H97" s="3"/>
      <c r="I97" s="3"/>
      <c r="J97" s="3"/>
      <c r="K97" s="3"/>
      <c r="L97" s="3"/>
      <c r="M97" s="3"/>
      <c r="N97" s="3"/>
      <c r="O97" s="3"/>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row>
    <row r="98" spans="4:84" ht="12" customHeight="1" x14ac:dyDescent="0.2">
      <c r="D98" s="3"/>
      <c r="E98" s="3"/>
      <c r="F98" s="3"/>
      <c r="G98" s="3"/>
      <c r="H98" s="3"/>
      <c r="I98" s="3"/>
      <c r="J98" s="3"/>
      <c r="K98" s="3"/>
      <c r="L98" s="3"/>
      <c r="M98" s="3"/>
      <c r="N98" s="3"/>
      <c r="O98" s="3"/>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row>
    <row r="99" spans="4:84" ht="12" customHeight="1" x14ac:dyDescent="0.2">
      <c r="D99" s="3"/>
      <c r="E99" s="3"/>
      <c r="F99" s="3"/>
      <c r="G99" s="3"/>
      <c r="H99" s="3"/>
      <c r="I99" s="3"/>
      <c r="J99" s="3"/>
      <c r="K99" s="3"/>
      <c r="L99" s="3"/>
      <c r="M99" s="3"/>
      <c r="N99" s="3"/>
      <c r="O99" s="3"/>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row>
    <row r="100" spans="4:84" ht="12" customHeight="1" x14ac:dyDescent="0.2">
      <c r="D100" s="3"/>
      <c r="E100" s="3"/>
      <c r="F100" s="3"/>
      <c r="G100" s="3"/>
      <c r="H100" s="3"/>
      <c r="I100" s="3"/>
      <c r="J100" s="3"/>
      <c r="K100" s="3"/>
      <c r="L100" s="3"/>
      <c r="M100" s="3"/>
      <c r="N100" s="3"/>
      <c r="O100" s="3"/>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row>
    <row r="101" spans="4:84" ht="12" customHeight="1" x14ac:dyDescent="0.2">
      <c r="D101" s="3"/>
      <c r="E101" s="3"/>
      <c r="F101" s="3"/>
      <c r="G101" s="3"/>
      <c r="H101" s="3"/>
      <c r="I101" s="3"/>
      <c r="J101" s="3"/>
      <c r="K101" s="3"/>
      <c r="L101" s="3"/>
      <c r="M101" s="3"/>
      <c r="N101" s="3"/>
      <c r="O101" s="3"/>
      <c r="P101" s="4"/>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row>
    <row r="102" spans="4:84" ht="12" customHeight="1" x14ac:dyDescent="0.2">
      <c r="D102" s="3"/>
      <c r="E102" s="3"/>
      <c r="F102" s="3"/>
      <c r="G102" s="3"/>
      <c r="H102" s="3"/>
      <c r="I102" s="3"/>
      <c r="J102" s="3"/>
      <c r="K102" s="3"/>
      <c r="L102" s="3"/>
      <c r="M102" s="3"/>
      <c r="N102" s="3"/>
      <c r="O102" s="3"/>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row>
    <row r="103" spans="4:84" ht="12" customHeight="1" x14ac:dyDescent="0.2">
      <c r="D103" s="3"/>
      <c r="E103" s="3"/>
      <c r="F103" s="3"/>
      <c r="G103" s="3"/>
      <c r="H103" s="3"/>
      <c r="I103" s="3"/>
      <c r="J103" s="3"/>
      <c r="K103" s="3"/>
      <c r="L103" s="3"/>
      <c r="M103" s="3"/>
      <c r="N103" s="3"/>
      <c r="O103" s="3"/>
      <c r="P103" s="4"/>
      <c r="Q103" s="4"/>
      <c r="R103" s="4"/>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row>
    <row r="104" spans="4:84" ht="12" customHeight="1" x14ac:dyDescent="0.2">
      <c r="D104" s="3"/>
      <c r="E104" s="3"/>
      <c r="F104" s="3"/>
      <c r="G104" s="3"/>
      <c r="H104" s="3"/>
      <c r="I104" s="3"/>
      <c r="J104" s="3"/>
      <c r="K104" s="3"/>
      <c r="L104" s="3"/>
      <c r="M104" s="3"/>
      <c r="N104" s="3"/>
      <c r="O104" s="3"/>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row>
    <row r="105" spans="4:84" ht="12" customHeight="1" x14ac:dyDescent="0.2">
      <c r="D105" s="3"/>
      <c r="E105" s="3"/>
      <c r="F105" s="3"/>
      <c r="G105" s="3"/>
      <c r="H105" s="3"/>
      <c r="I105" s="3"/>
      <c r="J105" s="3"/>
      <c r="K105" s="3"/>
      <c r="L105" s="3"/>
      <c r="M105" s="3"/>
      <c r="N105" s="3"/>
      <c r="O105" s="3"/>
      <c r="P105" s="4"/>
      <c r="Q105" s="4"/>
      <c r="R105" s="4"/>
      <c r="S105" s="4"/>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row>
    <row r="106" spans="4:84" ht="12" customHeight="1" x14ac:dyDescent="0.2">
      <c r="D106" s="3"/>
      <c r="E106" s="3"/>
      <c r="F106" s="3"/>
      <c r="G106" s="3"/>
      <c r="H106" s="3"/>
      <c r="I106" s="3"/>
      <c r="J106" s="3"/>
      <c r="K106" s="3"/>
      <c r="L106" s="3"/>
      <c r="M106" s="3"/>
      <c r="N106" s="3"/>
      <c r="O106" s="3"/>
      <c r="P106" s="4"/>
      <c r="Q106" s="4"/>
      <c r="R106" s="4"/>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row>
    <row r="107" spans="4:84" ht="12" customHeight="1" x14ac:dyDescent="0.2">
      <c r="D107" s="3"/>
      <c r="E107" s="3"/>
      <c r="F107" s="3"/>
      <c r="G107" s="3"/>
      <c r="H107" s="3"/>
      <c r="I107" s="3"/>
      <c r="J107" s="3"/>
      <c r="K107" s="3"/>
      <c r="L107" s="3"/>
      <c r="M107" s="3"/>
      <c r="N107" s="3"/>
      <c r="O107" s="3"/>
      <c r="P107" s="4"/>
      <c r="Q107" s="4"/>
      <c r="R107" s="4"/>
      <c r="S107" s="4"/>
      <c r="T107" s="4"/>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row>
    <row r="108" spans="4:84" ht="12" customHeight="1" x14ac:dyDescent="0.2">
      <c r="D108" s="3"/>
      <c r="E108" s="3"/>
      <c r="F108" s="3"/>
      <c r="G108" s="3"/>
      <c r="H108" s="3"/>
      <c r="I108" s="3"/>
      <c r="J108" s="3"/>
      <c r="K108" s="3"/>
      <c r="L108" s="3"/>
      <c r="M108" s="3"/>
      <c r="N108" s="3"/>
      <c r="O108" s="3"/>
      <c r="P108" s="4"/>
      <c r="Q108" s="4"/>
      <c r="R108" s="4"/>
      <c r="S108" s="4"/>
      <c r="T108" s="4"/>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row>
    <row r="109" spans="4:84" ht="12" customHeight="1" x14ac:dyDescent="0.2">
      <c r="D109" s="3"/>
      <c r="E109" s="3"/>
      <c r="F109" s="3"/>
      <c r="G109" s="3"/>
      <c r="H109" s="3"/>
      <c r="I109" s="3"/>
      <c r="J109" s="3"/>
      <c r="K109" s="3"/>
      <c r="L109" s="3"/>
      <c r="M109" s="3"/>
      <c r="N109" s="3"/>
      <c r="O109" s="3"/>
      <c r="P109" s="4"/>
      <c r="Q109" s="4"/>
      <c r="R109" s="4"/>
      <c r="S109" s="4"/>
      <c r="T109" s="4"/>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row>
    <row r="110" spans="4:84" ht="12" customHeight="1" x14ac:dyDescent="0.2">
      <c r="D110" s="3"/>
      <c r="E110" s="3"/>
      <c r="F110" s="3"/>
      <c r="G110" s="3"/>
      <c r="H110" s="3"/>
      <c r="I110" s="3"/>
      <c r="J110" s="3"/>
      <c r="K110" s="3"/>
      <c r="L110" s="3"/>
      <c r="M110" s="3"/>
      <c r="N110" s="3"/>
      <c r="O110" s="3"/>
      <c r="P110" s="4"/>
      <c r="Q110" s="4"/>
      <c r="R110" s="4"/>
      <c r="S110" s="4"/>
      <c r="T110" s="4"/>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row>
    <row r="111" spans="4:84" ht="12" customHeight="1" x14ac:dyDescent="0.2">
      <c r="D111" s="3"/>
      <c r="E111" s="3"/>
      <c r="F111" s="3"/>
      <c r="G111" s="3"/>
      <c r="H111" s="3"/>
      <c r="I111" s="3"/>
      <c r="J111" s="3"/>
      <c r="K111" s="3"/>
      <c r="L111" s="3"/>
      <c r="M111" s="3"/>
      <c r="N111" s="3"/>
      <c r="O111" s="3"/>
      <c r="P111" s="4"/>
      <c r="Q111" s="4"/>
      <c r="R111" s="4"/>
      <c r="S111" s="4"/>
      <c r="T111" s="4"/>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row>
    <row r="112" spans="4:84" ht="12" customHeight="1" x14ac:dyDescent="0.2">
      <c r="D112" s="3"/>
      <c r="E112" s="3"/>
      <c r="F112" s="3"/>
      <c r="G112" s="3"/>
      <c r="H112" s="3"/>
      <c r="I112" s="3"/>
      <c r="J112" s="3"/>
      <c r="K112" s="3"/>
      <c r="L112" s="3"/>
      <c r="M112" s="3"/>
      <c r="N112" s="3"/>
      <c r="O112" s="3"/>
      <c r="P112" s="4"/>
      <c r="Q112" s="4"/>
      <c r="R112" s="4"/>
      <c r="S112" s="4"/>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row>
    <row r="113" spans="4:84" ht="12" customHeight="1" x14ac:dyDescent="0.2">
      <c r="D113" s="3"/>
      <c r="E113" s="3"/>
      <c r="F113" s="3"/>
      <c r="G113" s="3"/>
      <c r="H113" s="3"/>
      <c r="I113" s="3"/>
      <c r="J113" s="3"/>
      <c r="K113" s="3"/>
      <c r="L113" s="3"/>
      <c r="M113" s="3"/>
      <c r="N113" s="3"/>
      <c r="O113" s="3"/>
      <c r="P113" s="4"/>
      <c r="Q113" s="4"/>
      <c r="R113" s="4"/>
      <c r="S113" s="4"/>
      <c r="T113" s="4"/>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row>
    <row r="114" spans="4:84" ht="12" customHeight="1" x14ac:dyDescent="0.2">
      <c r="D114" s="3"/>
      <c r="E114" s="3"/>
      <c r="F114" s="3"/>
      <c r="G114" s="3"/>
      <c r="H114" s="3"/>
      <c r="I114" s="3"/>
      <c r="J114" s="3"/>
      <c r="K114" s="3"/>
      <c r="L114" s="3"/>
      <c r="M114" s="3"/>
      <c r="N114" s="3"/>
      <c r="O114" s="3"/>
      <c r="P114" s="4"/>
      <c r="Q114" s="4"/>
      <c r="R114" s="4"/>
      <c r="S114" s="4"/>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row>
    <row r="115" spans="4:84" ht="12" customHeight="1" x14ac:dyDescent="0.2">
      <c r="D115" s="3"/>
      <c r="E115" s="3"/>
      <c r="F115" s="3"/>
      <c r="G115" s="3"/>
      <c r="H115" s="3"/>
      <c r="I115" s="3"/>
      <c r="J115" s="3"/>
      <c r="K115" s="3"/>
      <c r="L115" s="3"/>
      <c r="M115" s="3"/>
      <c r="N115" s="3"/>
      <c r="O115" s="3"/>
      <c r="P115" s="4"/>
      <c r="Q115" s="4"/>
      <c r="R115" s="4"/>
      <c r="S115" s="4"/>
      <c r="T115" s="4"/>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row>
    <row r="116" spans="4:84" ht="12" customHeight="1" x14ac:dyDescent="0.2">
      <c r="D116" s="3"/>
      <c r="E116" s="3"/>
      <c r="F116" s="3"/>
      <c r="G116" s="3"/>
      <c r="H116" s="3"/>
      <c r="I116" s="3"/>
      <c r="J116" s="3"/>
      <c r="K116" s="3"/>
      <c r="L116" s="3"/>
      <c r="M116" s="3"/>
      <c r="N116" s="3"/>
      <c r="O116" s="3"/>
      <c r="P116" s="4"/>
      <c r="Q116" s="4"/>
      <c r="R116" s="4"/>
      <c r="S116" s="4"/>
      <c r="T116" s="4"/>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row>
    <row r="117" spans="4:84" ht="12" customHeight="1" x14ac:dyDescent="0.2">
      <c r="D117" s="3"/>
      <c r="E117" s="3"/>
      <c r="F117" s="3"/>
      <c r="G117" s="3"/>
      <c r="H117" s="3"/>
      <c r="I117" s="3"/>
      <c r="J117" s="3"/>
      <c r="K117" s="3"/>
      <c r="L117" s="3"/>
      <c r="M117" s="3"/>
      <c r="N117" s="3"/>
      <c r="O117" s="3"/>
      <c r="P117" s="4"/>
      <c r="Q117" s="4"/>
      <c r="R117" s="4"/>
      <c r="S117" s="4"/>
      <c r="T117" s="4"/>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row>
    <row r="118" spans="4:84" ht="12" customHeight="1" x14ac:dyDescent="0.2">
      <c r="D118" s="3"/>
      <c r="E118" s="3"/>
      <c r="F118" s="3"/>
      <c r="G118" s="3"/>
      <c r="H118" s="3"/>
      <c r="I118" s="3"/>
      <c r="J118" s="3"/>
      <c r="K118" s="3"/>
      <c r="L118" s="3"/>
      <c r="M118" s="3"/>
      <c r="N118" s="3"/>
      <c r="O118" s="3"/>
      <c r="P118" s="4"/>
      <c r="Q118" s="4"/>
      <c r="R118" s="4"/>
      <c r="S118" s="4"/>
      <c r="T118" s="4"/>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row>
    <row r="119" spans="4:84" ht="12" customHeight="1" x14ac:dyDescent="0.2">
      <c r="D119" s="3"/>
      <c r="E119" s="3"/>
      <c r="F119" s="3"/>
      <c r="G119" s="3"/>
      <c r="H119" s="3"/>
      <c r="I119" s="3"/>
      <c r="J119" s="3"/>
      <c r="K119" s="3"/>
      <c r="L119" s="3"/>
      <c r="M119" s="3"/>
      <c r="N119" s="3"/>
      <c r="O119" s="3"/>
      <c r="P119" s="4"/>
      <c r="Q119" s="4"/>
      <c r="R119" s="4"/>
      <c r="S119" s="4"/>
      <c r="T119" s="4"/>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row>
    <row r="120" spans="4:84" ht="12" customHeight="1" x14ac:dyDescent="0.2">
      <c r="D120" s="3"/>
      <c r="E120" s="3"/>
      <c r="F120" s="3"/>
      <c r="G120" s="3"/>
      <c r="H120" s="3"/>
      <c r="I120" s="3"/>
      <c r="J120" s="3"/>
      <c r="K120" s="3"/>
      <c r="L120" s="3"/>
      <c r="M120" s="3"/>
      <c r="N120" s="3"/>
      <c r="O120" s="3"/>
      <c r="P120" s="4"/>
      <c r="Q120" s="4"/>
      <c r="R120" s="4"/>
      <c r="S120" s="4"/>
      <c r="T120" s="4"/>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row>
    <row r="121" spans="4:84" ht="12" customHeight="1" x14ac:dyDescent="0.2">
      <c r="D121" s="3"/>
      <c r="E121" s="3"/>
      <c r="F121" s="3"/>
      <c r="G121" s="3"/>
      <c r="H121" s="3"/>
      <c r="I121" s="3"/>
      <c r="J121" s="3"/>
      <c r="K121" s="3"/>
      <c r="L121" s="3"/>
      <c r="M121" s="3"/>
      <c r="N121" s="3"/>
      <c r="O121" s="3"/>
      <c r="P121" s="4"/>
      <c r="Q121" s="4"/>
      <c r="R121" s="4"/>
      <c r="S121" s="4"/>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row>
    <row r="122" spans="4:84" ht="12" customHeight="1" x14ac:dyDescent="0.2">
      <c r="D122" s="3"/>
      <c r="E122" s="3"/>
      <c r="F122" s="3"/>
      <c r="G122" s="3"/>
      <c r="H122" s="3"/>
      <c r="I122" s="3"/>
      <c r="J122" s="3"/>
      <c r="K122" s="3"/>
      <c r="L122" s="3"/>
      <c r="M122" s="3"/>
      <c r="N122" s="3"/>
      <c r="O122" s="3"/>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row>
    <row r="123" spans="4:84" ht="12" customHeight="1" x14ac:dyDescent="0.2">
      <c r="D123" s="3"/>
      <c r="E123" s="3"/>
      <c r="F123" s="3"/>
      <c r="G123" s="3"/>
      <c r="H123" s="3"/>
      <c r="I123" s="3"/>
      <c r="J123" s="3"/>
      <c r="K123" s="3"/>
      <c r="L123" s="3"/>
      <c r="M123" s="3"/>
      <c r="N123" s="3"/>
      <c r="O123" s="3"/>
      <c r="P123" s="4"/>
      <c r="Q123" s="4"/>
      <c r="R123" s="4"/>
      <c r="S123" s="4"/>
      <c r="T123" s="4"/>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row>
    <row r="124" spans="4:84" ht="12" customHeight="1" x14ac:dyDescent="0.2">
      <c r="D124" s="3"/>
      <c r="E124" s="3"/>
      <c r="F124" s="3"/>
      <c r="G124" s="3"/>
      <c r="H124" s="3"/>
      <c r="I124" s="3"/>
      <c r="J124" s="3"/>
      <c r="K124" s="3"/>
      <c r="L124" s="3"/>
      <c r="M124" s="3"/>
      <c r="N124" s="3"/>
      <c r="O124" s="3"/>
      <c r="P124" s="4"/>
      <c r="Q124" s="4"/>
      <c r="R124" s="4"/>
      <c r="S124" s="4"/>
      <c r="T124" s="4"/>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c r="CE124" s="4"/>
      <c r="CF124" s="4"/>
    </row>
    <row r="125" spans="4:84" ht="12" customHeight="1" x14ac:dyDescent="0.2">
      <c r="D125" s="3"/>
      <c r="E125" s="3"/>
      <c r="F125" s="3"/>
      <c r="G125" s="3"/>
      <c r="H125" s="3"/>
      <c r="I125" s="3"/>
      <c r="J125" s="3"/>
      <c r="K125" s="3"/>
      <c r="L125" s="3"/>
      <c r="M125" s="3"/>
      <c r="N125" s="3"/>
      <c r="O125" s="3"/>
      <c r="P125" s="4"/>
      <c r="Q125" s="4"/>
      <c r="R125" s="4"/>
      <c r="S125" s="4"/>
      <c r="T125" s="4"/>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c r="CA125" s="4"/>
      <c r="CB125" s="4"/>
      <c r="CC125" s="4"/>
      <c r="CD125" s="4"/>
      <c r="CE125" s="4"/>
      <c r="CF125" s="4"/>
    </row>
    <row r="126" spans="4:84" ht="12" customHeight="1" x14ac:dyDescent="0.2">
      <c r="D126" s="3"/>
      <c r="E126" s="3"/>
      <c r="F126" s="3"/>
      <c r="G126" s="3"/>
      <c r="H126" s="3"/>
      <c r="I126" s="3"/>
      <c r="J126" s="3"/>
      <c r="K126" s="3"/>
      <c r="L126" s="3"/>
      <c r="M126" s="3"/>
      <c r="N126" s="3"/>
      <c r="O126" s="3"/>
      <c r="P126" s="4"/>
      <c r="Q126" s="4"/>
      <c r="R126" s="4"/>
      <c r="S126" s="4"/>
      <c r="T126" s="4"/>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c r="CA126" s="4"/>
      <c r="CB126" s="4"/>
      <c r="CC126" s="4"/>
      <c r="CD126" s="4"/>
      <c r="CE126" s="4"/>
      <c r="CF126" s="4"/>
    </row>
    <row r="127" spans="4:84" ht="12" customHeight="1" x14ac:dyDescent="0.2">
      <c r="D127" s="3"/>
      <c r="E127" s="3"/>
      <c r="F127" s="3"/>
      <c r="G127" s="3"/>
      <c r="H127" s="3"/>
      <c r="I127" s="3"/>
      <c r="J127" s="3"/>
      <c r="K127" s="3"/>
      <c r="L127" s="3"/>
      <c r="M127" s="3"/>
      <c r="N127" s="3"/>
      <c r="O127" s="3"/>
      <c r="P127" s="4"/>
      <c r="Q127" s="4"/>
      <c r="R127" s="4"/>
      <c r="S127" s="4"/>
      <c r="T127" s="4"/>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row>
    <row r="128" spans="4:84" ht="12" customHeight="1" x14ac:dyDescent="0.2">
      <c r="D128" s="3"/>
      <c r="E128" s="3"/>
      <c r="F128" s="3"/>
      <c r="G128" s="3"/>
      <c r="H128" s="3"/>
      <c r="I128" s="3"/>
      <c r="J128" s="3"/>
      <c r="K128" s="3"/>
      <c r="L128" s="3"/>
      <c r="M128" s="3"/>
      <c r="N128" s="3"/>
      <c r="O128" s="3"/>
      <c r="P128" s="4"/>
      <c r="Q128" s="4"/>
      <c r="R128" s="4"/>
      <c r="S128" s="4"/>
      <c r="T128" s="4"/>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row>
    <row r="129" spans="4:84" ht="12" customHeight="1" x14ac:dyDescent="0.2">
      <c r="D129" s="3"/>
      <c r="E129" s="3"/>
      <c r="F129" s="3"/>
      <c r="G129" s="3"/>
      <c r="H129" s="3"/>
      <c r="I129" s="3"/>
      <c r="J129" s="3"/>
      <c r="K129" s="3"/>
      <c r="L129" s="3"/>
      <c r="M129" s="3"/>
      <c r="N129" s="3"/>
      <c r="O129" s="3"/>
      <c r="P129" s="4"/>
      <c r="Q129" s="4"/>
      <c r="R129" s="4"/>
      <c r="S129" s="4"/>
      <c r="T129" s="4"/>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row>
    <row r="130" spans="4:84" ht="12" customHeight="1" x14ac:dyDescent="0.2">
      <c r="D130" s="3"/>
      <c r="E130" s="3"/>
      <c r="F130" s="3"/>
      <c r="G130" s="3"/>
      <c r="H130" s="3"/>
      <c r="I130" s="3"/>
      <c r="J130" s="3"/>
      <c r="K130" s="3"/>
      <c r="L130" s="3"/>
      <c r="M130" s="3"/>
      <c r="N130" s="3"/>
      <c r="O130" s="3"/>
      <c r="P130" s="4"/>
      <c r="Q130" s="4"/>
      <c r="R130" s="4"/>
      <c r="S130" s="4"/>
      <c r="T130" s="4"/>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row>
    <row r="131" spans="4:84" ht="12" customHeight="1" x14ac:dyDescent="0.2">
      <c r="D131" s="3"/>
      <c r="E131" s="3"/>
      <c r="F131" s="3"/>
      <c r="G131" s="3"/>
      <c r="H131" s="3"/>
      <c r="I131" s="3"/>
      <c r="J131" s="3"/>
      <c r="K131" s="3"/>
      <c r="L131" s="3"/>
      <c r="M131" s="3"/>
      <c r="N131" s="3"/>
      <c r="O131" s="3"/>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row>
    <row r="132" spans="4:84" ht="12" customHeight="1" x14ac:dyDescent="0.2">
      <c r="D132" s="3"/>
      <c r="E132" s="3"/>
      <c r="F132" s="3"/>
      <c r="G132" s="3"/>
      <c r="H132" s="3"/>
      <c r="I132" s="3"/>
      <c r="J132" s="3"/>
      <c r="K132" s="3"/>
      <c r="L132" s="3"/>
      <c r="M132" s="3"/>
      <c r="N132" s="3"/>
      <c r="O132" s="3"/>
      <c r="P132" s="4"/>
      <c r="Q132" s="4"/>
      <c r="R132" s="4"/>
      <c r="S132" s="4"/>
      <c r="T132" s="4"/>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row>
    <row r="133" spans="4:84" ht="12" customHeight="1" x14ac:dyDescent="0.2">
      <c r="D133" s="3"/>
      <c r="E133" s="3"/>
      <c r="F133" s="3"/>
      <c r="G133" s="3"/>
      <c r="H133" s="3"/>
      <c r="I133" s="3"/>
      <c r="J133" s="3"/>
      <c r="K133" s="3"/>
      <c r="L133" s="3"/>
      <c r="M133" s="3"/>
      <c r="N133" s="3"/>
      <c r="O133" s="3"/>
      <c r="P133" s="4"/>
      <c r="Q133" s="4"/>
      <c r="R133" s="4"/>
      <c r="S133" s="4"/>
      <c r="T133" s="4"/>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c r="CA133" s="4"/>
      <c r="CB133" s="4"/>
      <c r="CC133" s="4"/>
      <c r="CD133" s="4"/>
      <c r="CE133" s="4"/>
      <c r="CF133" s="4"/>
    </row>
    <row r="134" spans="4:84" ht="12" customHeight="1" x14ac:dyDescent="0.2">
      <c r="D134" s="3"/>
      <c r="E134" s="3"/>
      <c r="F134" s="3"/>
      <c r="G134" s="3"/>
      <c r="H134" s="3"/>
      <c r="I134" s="3"/>
      <c r="J134" s="3"/>
      <c r="K134" s="3"/>
      <c r="L134" s="3"/>
      <c r="M134" s="3"/>
      <c r="N134" s="3"/>
      <c r="O134" s="3"/>
      <c r="P134" s="4"/>
      <c r="Q134" s="4"/>
      <c r="R134" s="4"/>
      <c r="S134" s="4"/>
      <c r="T134" s="4"/>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c r="CA134" s="4"/>
      <c r="CB134" s="4"/>
      <c r="CC134" s="4"/>
      <c r="CD134" s="4"/>
      <c r="CE134" s="4"/>
      <c r="CF134" s="4"/>
    </row>
    <row r="135" spans="4:84" ht="12" customHeight="1" x14ac:dyDescent="0.2">
      <c r="D135" s="3"/>
      <c r="E135" s="3"/>
      <c r="F135" s="3"/>
      <c r="G135" s="3"/>
      <c r="H135" s="3"/>
      <c r="I135" s="3"/>
      <c r="J135" s="3"/>
      <c r="K135" s="3"/>
      <c r="L135" s="3"/>
      <c r="M135" s="3"/>
      <c r="N135" s="3"/>
      <c r="O135" s="3"/>
      <c r="P135" s="4"/>
      <c r="Q135" s="4"/>
      <c r="R135" s="4"/>
      <c r="S135" s="4"/>
      <c r="T135" s="4"/>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c r="CA135" s="4"/>
      <c r="CB135" s="4"/>
      <c r="CC135" s="4"/>
      <c r="CD135" s="4"/>
      <c r="CE135" s="4"/>
      <c r="CF135" s="4"/>
    </row>
    <row r="136" spans="4:84" ht="12" customHeight="1" x14ac:dyDescent="0.2">
      <c r="D136" s="3"/>
      <c r="E136" s="3"/>
      <c r="F136" s="3"/>
      <c r="G136" s="3"/>
      <c r="H136" s="3"/>
      <c r="I136" s="3"/>
      <c r="J136" s="3"/>
      <c r="K136" s="3"/>
      <c r="L136" s="3"/>
      <c r="M136" s="3"/>
      <c r="N136" s="3"/>
      <c r="O136" s="3"/>
      <c r="P136" s="4"/>
      <c r="Q136" s="4"/>
      <c r="R136" s="4"/>
      <c r="S136" s="4"/>
      <c r="T136" s="4"/>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c r="CE136" s="4"/>
      <c r="CF136" s="4"/>
    </row>
    <row r="137" spans="4:84" ht="12" customHeight="1" x14ac:dyDescent="0.2">
      <c r="D137" s="3"/>
      <c r="E137" s="3"/>
      <c r="F137" s="3"/>
      <c r="G137" s="3"/>
      <c r="H137" s="3"/>
      <c r="I137" s="3"/>
      <c r="J137" s="3"/>
      <c r="K137" s="3"/>
      <c r="L137" s="3"/>
      <c r="M137" s="3"/>
      <c r="N137" s="3"/>
      <c r="O137" s="3"/>
      <c r="P137" s="4"/>
      <c r="Q137" s="4"/>
      <c r="R137" s="4"/>
      <c r="S137" s="4"/>
      <c r="T137" s="4"/>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c r="CA137" s="4"/>
      <c r="CB137" s="4"/>
      <c r="CC137" s="4"/>
      <c r="CD137" s="4"/>
      <c r="CE137" s="4"/>
      <c r="CF137" s="4"/>
    </row>
    <row r="138" spans="4:84" ht="12" customHeight="1" x14ac:dyDescent="0.2">
      <c r="D138" s="3"/>
      <c r="E138" s="3"/>
      <c r="F138" s="3"/>
      <c r="G138" s="3"/>
      <c r="H138" s="3"/>
      <c r="I138" s="3"/>
      <c r="J138" s="3"/>
      <c r="K138" s="3"/>
      <c r="L138" s="3"/>
      <c r="M138" s="3"/>
      <c r="N138" s="3"/>
      <c r="O138" s="3"/>
      <c r="P138" s="4"/>
      <c r="Q138" s="4"/>
      <c r="R138" s="4"/>
      <c r="S138" s="4"/>
      <c r="T138" s="4"/>
      <c r="U138" s="4"/>
      <c r="V138" s="4"/>
      <c r="W138" s="4"/>
      <c r="X138" s="4"/>
      <c r="Y138" s="4"/>
      <c r="Z138" s="4"/>
      <c r="AA138" s="4"/>
      <c r="AB138" s="4"/>
      <c r="AC138" s="4"/>
      <c r="AD138" s="4"/>
      <c r="AE138" s="4"/>
      <c r="AF138" s="4"/>
      <c r="AG138" s="4"/>
      <c r="AH138" s="4"/>
      <c r="AI138" s="4"/>
      <c r="AJ138" s="4"/>
      <c r="AK138" s="4"/>
      <c r="AL138" s="4"/>
      <c r="AM138" s="4"/>
      <c r="AN138" s="4"/>
      <c r="AO138" s="4"/>
      <c r="AP138" s="4"/>
      <c r="AQ138" s="4"/>
      <c r="AR138" s="4"/>
      <c r="AS138" s="4"/>
      <c r="AT138" s="4"/>
      <c r="AU138" s="4"/>
      <c r="AV138" s="4"/>
      <c r="AW138" s="4"/>
      <c r="AX138" s="4"/>
      <c r="AY138" s="4"/>
      <c r="AZ138" s="4"/>
      <c r="BA138" s="4"/>
      <c r="BB138" s="4"/>
      <c r="BC138" s="4"/>
      <c r="BD138" s="4"/>
      <c r="BE138" s="4"/>
      <c r="BF138" s="4"/>
      <c r="BG138" s="4"/>
      <c r="BH138" s="4"/>
      <c r="BI138" s="4"/>
      <c r="BJ138" s="4"/>
      <c r="BK138" s="4"/>
      <c r="BL138" s="4"/>
      <c r="BM138" s="4"/>
      <c r="BN138" s="4"/>
      <c r="BO138" s="4"/>
      <c r="BP138" s="4"/>
      <c r="BQ138" s="4"/>
      <c r="BR138" s="4"/>
      <c r="BS138" s="4"/>
      <c r="BT138" s="4"/>
      <c r="BU138" s="4"/>
      <c r="BV138" s="4"/>
      <c r="BW138" s="4"/>
      <c r="BX138" s="4"/>
      <c r="BY138" s="4"/>
      <c r="BZ138" s="4"/>
      <c r="CA138" s="4"/>
      <c r="CB138" s="4"/>
      <c r="CC138" s="4"/>
      <c r="CD138" s="4"/>
      <c r="CE138" s="4"/>
      <c r="CF138" s="4"/>
    </row>
    <row r="139" spans="4:84" ht="12" customHeight="1" x14ac:dyDescent="0.2">
      <c r="D139" s="3"/>
      <c r="E139" s="3"/>
      <c r="F139" s="3"/>
      <c r="G139" s="3"/>
      <c r="H139" s="3"/>
      <c r="I139" s="3"/>
      <c r="J139" s="3"/>
      <c r="K139" s="3"/>
      <c r="L139" s="3"/>
      <c r="M139" s="3"/>
      <c r="N139" s="3"/>
      <c r="O139" s="3"/>
      <c r="P139" s="4"/>
      <c r="Q139" s="4"/>
      <c r="R139" s="4"/>
      <c r="S139" s="4"/>
      <c r="T139" s="4"/>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c r="BM139" s="4"/>
      <c r="BN139" s="4"/>
      <c r="BO139" s="4"/>
      <c r="BP139" s="4"/>
      <c r="BQ139" s="4"/>
      <c r="BR139" s="4"/>
      <c r="BS139" s="4"/>
      <c r="BT139" s="4"/>
      <c r="BU139" s="4"/>
      <c r="BV139" s="4"/>
      <c r="BW139" s="4"/>
      <c r="BX139" s="4"/>
      <c r="BY139" s="4"/>
      <c r="BZ139" s="4"/>
      <c r="CA139" s="4"/>
      <c r="CB139" s="4"/>
      <c r="CC139" s="4"/>
      <c r="CD139" s="4"/>
      <c r="CE139" s="4"/>
      <c r="CF139" s="4"/>
    </row>
    <row r="140" spans="4:84" ht="12" customHeight="1" x14ac:dyDescent="0.2">
      <c r="D140" s="3"/>
      <c r="E140" s="3"/>
      <c r="F140" s="3"/>
      <c r="G140" s="3"/>
      <c r="H140" s="3"/>
      <c r="I140" s="3"/>
      <c r="J140" s="3"/>
      <c r="M140" s="3"/>
      <c r="N140" s="3"/>
      <c r="O140" s="3"/>
      <c r="P140" s="4"/>
      <c r="Q140" s="4"/>
      <c r="R140" s="4"/>
      <c r="S140" s="4"/>
      <c r="T140" s="4"/>
      <c r="U140" s="4"/>
      <c r="V140" s="4"/>
      <c r="W140" s="4"/>
      <c r="X140" s="4"/>
      <c r="Y140" s="4"/>
      <c r="Z140" s="4"/>
      <c r="AA140" s="4"/>
      <c r="AB140" s="4"/>
      <c r="AC140" s="4"/>
      <c r="AD140" s="4"/>
      <c r="AE140" s="4"/>
      <c r="AF140" s="4"/>
      <c r="AG140" s="4"/>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c r="BK140" s="4"/>
      <c r="BL140" s="4"/>
      <c r="BM140" s="4"/>
      <c r="BN140" s="4"/>
      <c r="BO140" s="4"/>
      <c r="BP140" s="4"/>
      <c r="BQ140" s="4"/>
      <c r="BR140" s="4"/>
      <c r="BS140" s="4"/>
      <c r="BT140" s="4"/>
      <c r="BU140" s="4"/>
      <c r="BV140" s="4"/>
      <c r="BW140" s="4"/>
      <c r="BX140" s="4"/>
      <c r="BY140" s="4"/>
      <c r="BZ140" s="4"/>
      <c r="CA140" s="4"/>
      <c r="CB140" s="4"/>
      <c r="CC140" s="4"/>
      <c r="CD140" s="4"/>
      <c r="CE140" s="4"/>
      <c r="CF140" s="4"/>
    </row>
    <row r="141" spans="4:84" ht="12" customHeight="1" x14ac:dyDescent="0.2">
      <c r="D141" s="3"/>
      <c r="E141" s="3"/>
      <c r="F141" s="3"/>
      <c r="G141" s="3"/>
      <c r="H141" s="3"/>
      <c r="I141" s="3"/>
      <c r="J141" s="3"/>
      <c r="M141" s="3"/>
      <c r="N141" s="3"/>
      <c r="O141" s="3"/>
      <c r="P141" s="4"/>
      <c r="Q141" s="4"/>
      <c r="R141" s="4"/>
      <c r="S141" s="4"/>
      <c r="T141" s="4"/>
      <c r="U141" s="4"/>
      <c r="V141" s="4"/>
      <c r="W141" s="4"/>
      <c r="X141" s="4"/>
      <c r="Y141" s="4"/>
      <c r="Z141" s="4"/>
      <c r="AA141" s="4"/>
      <c r="AB141" s="4"/>
      <c r="AC141" s="4"/>
      <c r="AD141" s="4"/>
      <c r="AE141" s="4"/>
      <c r="AF141" s="4"/>
      <c r="AG141" s="4"/>
      <c r="AH141" s="4"/>
      <c r="AI141" s="4"/>
      <c r="AJ141" s="4"/>
      <c r="AK141" s="4"/>
      <c r="AL141" s="4"/>
      <c r="AM141" s="4"/>
      <c r="AN141" s="4"/>
      <c r="AO141" s="4"/>
      <c r="AP141" s="4"/>
      <c r="AQ141" s="4"/>
      <c r="AR141" s="4"/>
      <c r="AS141" s="4"/>
      <c r="AT141" s="4"/>
      <c r="AU141" s="4"/>
      <c r="AV141" s="4"/>
      <c r="AW141" s="4"/>
      <c r="AX141" s="4"/>
      <c r="AY141" s="4"/>
      <c r="AZ141" s="4"/>
      <c r="BA141" s="4"/>
      <c r="BB141" s="4"/>
      <c r="BC141" s="4"/>
      <c r="BD141" s="4"/>
      <c r="BE141" s="4"/>
      <c r="BF141" s="4"/>
      <c r="BG141" s="4"/>
      <c r="BH141" s="4"/>
      <c r="BI141" s="4"/>
      <c r="BJ141" s="4"/>
      <c r="BK141" s="4"/>
      <c r="BL141" s="4"/>
      <c r="BM141" s="4"/>
      <c r="BN141" s="4"/>
      <c r="BO141" s="4"/>
      <c r="BP141" s="4"/>
      <c r="BQ141" s="4"/>
      <c r="BR141" s="4"/>
      <c r="BS141" s="4"/>
      <c r="BT141" s="4"/>
      <c r="BU141" s="4"/>
      <c r="BV141" s="4"/>
      <c r="BW141" s="4"/>
      <c r="BX141" s="4"/>
      <c r="BY141" s="4"/>
      <c r="BZ141" s="4"/>
      <c r="CA141" s="4"/>
      <c r="CB141" s="4"/>
      <c r="CC141" s="4"/>
      <c r="CD141" s="4"/>
      <c r="CE141" s="4"/>
      <c r="CF141" s="4"/>
    </row>
    <row r="142" spans="4:84" ht="12" customHeight="1" x14ac:dyDescent="0.2">
      <c r="D142" s="3"/>
      <c r="E142" s="3"/>
      <c r="F142" s="3"/>
      <c r="G142" s="3"/>
      <c r="H142" s="3"/>
      <c r="I142" s="3"/>
      <c r="J142" s="3"/>
      <c r="M142" s="3"/>
      <c r="N142" s="3"/>
      <c r="O142" s="3"/>
      <c r="P142" s="4"/>
      <c r="Q142" s="4"/>
      <c r="R142" s="4"/>
      <c r="S142" s="4"/>
      <c r="T142" s="4"/>
      <c r="U142" s="4"/>
      <c r="V142" s="4"/>
      <c r="W142" s="4"/>
      <c r="X142" s="4"/>
      <c r="Y142" s="4"/>
      <c r="Z142" s="4"/>
      <c r="AA142" s="4"/>
      <c r="AB142" s="4"/>
      <c r="AC142" s="4"/>
      <c r="AD142" s="4"/>
      <c r="AE142" s="4"/>
      <c r="AF142" s="4"/>
      <c r="AG142" s="4"/>
      <c r="AH142" s="4"/>
      <c r="AI142" s="4"/>
      <c r="AJ142" s="4"/>
      <c r="AK142" s="4"/>
      <c r="AL142" s="4"/>
      <c r="AM142" s="4"/>
      <c r="AN142" s="4"/>
      <c r="AO142" s="4"/>
      <c r="AP142" s="4"/>
      <c r="AQ142" s="4"/>
      <c r="AR142" s="4"/>
      <c r="AS142" s="4"/>
      <c r="AT142" s="4"/>
      <c r="AU142" s="4"/>
      <c r="AV142" s="4"/>
      <c r="AW142" s="4"/>
      <c r="AX142" s="4"/>
      <c r="AY142" s="4"/>
      <c r="AZ142" s="4"/>
      <c r="BA142" s="4"/>
      <c r="BB142" s="4"/>
      <c r="BC142" s="4"/>
      <c r="BD142" s="4"/>
      <c r="BE142" s="4"/>
      <c r="BF142" s="4"/>
      <c r="BG142" s="4"/>
      <c r="BH142" s="4"/>
      <c r="BI142" s="4"/>
      <c r="BJ142" s="4"/>
      <c r="BK142" s="4"/>
      <c r="BL142" s="4"/>
      <c r="BM142" s="4"/>
      <c r="BN142" s="4"/>
      <c r="BO142" s="4"/>
      <c r="BP142" s="4"/>
      <c r="BQ142" s="4"/>
      <c r="BR142" s="4"/>
      <c r="BS142" s="4"/>
      <c r="BT142" s="4"/>
      <c r="BU142" s="4"/>
      <c r="BV142" s="4"/>
      <c r="BW142" s="4"/>
      <c r="BX142" s="4"/>
      <c r="BY142" s="4"/>
      <c r="BZ142" s="4"/>
      <c r="CA142" s="4"/>
      <c r="CB142" s="4"/>
      <c r="CC142" s="4"/>
      <c r="CD142" s="4"/>
      <c r="CE142" s="4"/>
      <c r="CF142" s="4"/>
    </row>
    <row r="143" spans="4:84" ht="12" customHeight="1" x14ac:dyDescent="0.2">
      <c r="D143" s="3"/>
      <c r="E143" s="3"/>
      <c r="F143" s="3"/>
      <c r="G143" s="3"/>
      <c r="H143" s="3"/>
      <c r="I143" s="3"/>
      <c r="J143" s="3"/>
      <c r="M143" s="3"/>
      <c r="N143" s="3"/>
      <c r="O143" s="3"/>
      <c r="P143" s="4"/>
      <c r="Q143" s="4"/>
      <c r="R143" s="4"/>
      <c r="S143" s="4"/>
      <c r="T143" s="4"/>
      <c r="U143" s="4"/>
      <c r="V143" s="4"/>
      <c r="W143" s="4"/>
      <c r="X143" s="4"/>
      <c r="Y143" s="4"/>
      <c r="Z143" s="4"/>
      <c r="AA143" s="4"/>
      <c r="AB143" s="4"/>
      <c r="AC143" s="4"/>
      <c r="AD143" s="4"/>
      <c r="AE143" s="4"/>
      <c r="AF143" s="4"/>
      <c r="AG143" s="4"/>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c r="BG143" s="4"/>
      <c r="BH143" s="4"/>
      <c r="BI143" s="4"/>
      <c r="BJ143" s="4"/>
      <c r="BK143" s="4"/>
      <c r="BL143" s="4"/>
      <c r="BM143" s="4"/>
      <c r="BN143" s="4"/>
      <c r="BO143" s="4"/>
      <c r="BP143" s="4"/>
      <c r="BQ143" s="4"/>
      <c r="BR143" s="4"/>
      <c r="BS143" s="4"/>
      <c r="BT143" s="4"/>
      <c r="BU143" s="4"/>
      <c r="BV143" s="4"/>
      <c r="BW143" s="4"/>
      <c r="BX143" s="4"/>
      <c r="BY143" s="4"/>
      <c r="BZ143" s="4"/>
      <c r="CA143" s="4"/>
      <c r="CB143" s="4"/>
      <c r="CC143" s="4"/>
      <c r="CD143" s="4"/>
      <c r="CE143" s="4"/>
      <c r="CF143" s="4"/>
    </row>
    <row r="144" spans="4:84" ht="12" customHeight="1" x14ac:dyDescent="0.2">
      <c r="D144" s="3"/>
      <c r="E144" s="3"/>
      <c r="F144" s="3"/>
      <c r="G144" s="3"/>
      <c r="H144" s="3"/>
      <c r="I144" s="3"/>
      <c r="J144" s="3"/>
      <c r="M144" s="3"/>
      <c r="N144" s="3"/>
      <c r="O144" s="3"/>
      <c r="P144" s="4"/>
      <c r="Q144" s="4"/>
      <c r="R144" s="4"/>
      <c r="S144" s="4"/>
      <c r="T144" s="4"/>
      <c r="U144" s="4"/>
      <c r="V144" s="4"/>
      <c r="W144" s="4"/>
      <c r="X144" s="4"/>
      <c r="Y144" s="4"/>
      <c r="Z144" s="4"/>
      <c r="AA144" s="4"/>
      <c r="AB144" s="4"/>
      <c r="AC144" s="4"/>
      <c r="AD144" s="4"/>
      <c r="AE144" s="4"/>
      <c r="AF144" s="4"/>
      <c r="AG144" s="4"/>
      <c r="AH144" s="4"/>
      <c r="AI144" s="4"/>
      <c r="AJ144" s="4"/>
      <c r="AK144" s="4"/>
      <c r="AL144" s="4"/>
      <c r="AM144" s="4"/>
      <c r="AN144" s="4"/>
      <c r="AO144" s="4"/>
      <c r="AP144" s="4"/>
      <c r="AQ144" s="4"/>
      <c r="AR144" s="4"/>
      <c r="AS144" s="4"/>
      <c r="AT144" s="4"/>
      <c r="AU144" s="4"/>
      <c r="AV144" s="4"/>
      <c r="AW144" s="4"/>
      <c r="AX144" s="4"/>
      <c r="AY144" s="4"/>
      <c r="AZ144" s="4"/>
      <c r="BA144" s="4"/>
      <c r="BB144" s="4"/>
      <c r="BC144" s="4"/>
      <c r="BD144" s="4"/>
      <c r="BE144" s="4"/>
      <c r="BF144" s="4"/>
      <c r="BG144" s="4"/>
      <c r="BH144" s="4"/>
      <c r="BI144" s="4"/>
      <c r="BJ144" s="4"/>
      <c r="BK144" s="4"/>
      <c r="BL144" s="4"/>
      <c r="BM144" s="4"/>
      <c r="BN144" s="4"/>
      <c r="BO144" s="4"/>
      <c r="BP144" s="4"/>
      <c r="BQ144" s="4"/>
      <c r="BR144" s="4"/>
      <c r="BS144" s="4"/>
      <c r="BT144" s="4"/>
      <c r="BU144" s="4"/>
      <c r="BV144" s="4"/>
      <c r="BW144" s="4"/>
      <c r="BX144" s="4"/>
      <c r="BY144" s="4"/>
      <c r="BZ144" s="4"/>
      <c r="CA144" s="4"/>
      <c r="CB144" s="4"/>
      <c r="CC144" s="4"/>
      <c r="CD144" s="4"/>
      <c r="CE144" s="4"/>
      <c r="CF144" s="4"/>
    </row>
    <row r="145" spans="4:84" ht="12" customHeight="1" x14ac:dyDescent="0.2">
      <c r="D145" s="3"/>
      <c r="E145" s="3"/>
      <c r="F145" s="3"/>
      <c r="G145" s="3"/>
      <c r="H145" s="3"/>
      <c r="I145" s="3"/>
      <c r="J145" s="3"/>
      <c r="M145" s="3"/>
      <c r="N145" s="3"/>
      <c r="O145" s="3"/>
      <c r="P145" s="4"/>
      <c r="Q145" s="4"/>
      <c r="R145" s="4"/>
      <c r="S145" s="4"/>
      <c r="T145" s="4"/>
      <c r="U145" s="4"/>
      <c r="V145" s="4"/>
      <c r="W145" s="4"/>
      <c r="X145" s="4"/>
      <c r="Y145" s="4"/>
      <c r="Z145" s="4"/>
      <c r="AA145" s="4"/>
      <c r="AB145" s="4"/>
      <c r="AC145" s="4"/>
      <c r="AD145" s="4"/>
      <c r="AE145" s="4"/>
      <c r="AF145" s="4"/>
      <c r="AG145" s="4"/>
      <c r="AH145" s="4"/>
      <c r="AI145" s="4"/>
      <c r="AJ145" s="4"/>
      <c r="AK145" s="4"/>
      <c r="AL145" s="4"/>
      <c r="AM145" s="4"/>
      <c r="AN145" s="4"/>
      <c r="AO145" s="4"/>
      <c r="AP145" s="4"/>
      <c r="AQ145" s="4"/>
      <c r="AR145" s="4"/>
      <c r="AS145" s="4"/>
      <c r="AT145" s="4"/>
      <c r="AU145" s="4"/>
      <c r="AV145" s="4"/>
      <c r="AW145" s="4"/>
      <c r="AX145" s="4"/>
      <c r="AY145" s="4"/>
      <c r="AZ145" s="4"/>
      <c r="BA145" s="4"/>
      <c r="BB145" s="4"/>
      <c r="BC145" s="4"/>
      <c r="BD145" s="4"/>
      <c r="BE145" s="4"/>
      <c r="BF145" s="4"/>
      <c r="BG145" s="4"/>
      <c r="BH145" s="4"/>
      <c r="BI145" s="4"/>
      <c r="BJ145" s="4"/>
      <c r="BK145" s="4"/>
      <c r="BL145" s="4"/>
      <c r="BM145" s="4"/>
      <c r="BN145" s="4"/>
      <c r="BO145" s="4"/>
      <c r="BP145" s="4"/>
      <c r="BQ145" s="4"/>
      <c r="BR145" s="4"/>
      <c r="BS145" s="4"/>
      <c r="BT145" s="4"/>
      <c r="BU145" s="4"/>
      <c r="BV145" s="4"/>
      <c r="BW145" s="4"/>
      <c r="BX145" s="4"/>
      <c r="BY145" s="4"/>
      <c r="BZ145" s="4"/>
      <c r="CA145" s="4"/>
      <c r="CB145" s="4"/>
      <c r="CC145" s="4"/>
      <c r="CD145" s="4"/>
      <c r="CE145" s="4"/>
      <c r="CF145" s="4"/>
    </row>
    <row r="146" spans="4:84" ht="12" customHeight="1" x14ac:dyDescent="0.2">
      <c r="D146" s="3"/>
      <c r="E146" s="3"/>
      <c r="F146" s="3"/>
      <c r="G146" s="3"/>
      <c r="H146" s="3"/>
      <c r="I146" s="3"/>
      <c r="J146" s="3"/>
      <c r="M146" s="3"/>
      <c r="N146" s="3"/>
      <c r="O146" s="3"/>
      <c r="P146" s="4"/>
      <c r="Q146" s="4"/>
      <c r="R146" s="4"/>
      <c r="S146" s="4"/>
      <c r="T146" s="4"/>
      <c r="U146" s="4"/>
      <c r="V146" s="4"/>
      <c r="W146" s="4"/>
      <c r="X146" s="4"/>
      <c r="Y146" s="4"/>
      <c r="Z146" s="4"/>
      <c r="AA146" s="4"/>
      <c r="AB146" s="4"/>
      <c r="AC146" s="4"/>
      <c r="AD146" s="4"/>
      <c r="AE146" s="4"/>
      <c r="AF146" s="4"/>
      <c r="AG146" s="4"/>
      <c r="AH146" s="4"/>
      <c r="AI146" s="4"/>
      <c r="AJ146" s="4"/>
      <c r="AK146" s="4"/>
      <c r="AL146" s="4"/>
      <c r="AM146" s="4"/>
      <c r="AN146" s="4"/>
      <c r="AO146" s="4"/>
      <c r="AP146" s="4"/>
      <c r="AQ146" s="4"/>
      <c r="AR146" s="4"/>
      <c r="AS146" s="4"/>
      <c r="AT146" s="4"/>
      <c r="AU146" s="4"/>
      <c r="AV146" s="4"/>
      <c r="AW146" s="4"/>
      <c r="AX146" s="4"/>
      <c r="AY146" s="4"/>
      <c r="AZ146" s="4"/>
      <c r="BA146" s="4"/>
      <c r="BB146" s="4"/>
      <c r="BC146" s="4"/>
      <c r="BD146" s="4"/>
      <c r="BE146" s="4"/>
      <c r="BF146" s="4"/>
      <c r="BG146" s="4"/>
      <c r="BH146" s="4"/>
      <c r="BI146" s="4"/>
      <c r="BJ146" s="4"/>
      <c r="BK146" s="4"/>
      <c r="BL146" s="4"/>
      <c r="BM146" s="4"/>
      <c r="BN146" s="4"/>
      <c r="BO146" s="4"/>
      <c r="BP146" s="4"/>
      <c r="BQ146" s="4"/>
      <c r="BR146" s="4"/>
      <c r="BS146" s="4"/>
      <c r="BT146" s="4"/>
      <c r="BU146" s="4"/>
      <c r="BV146" s="4"/>
      <c r="BW146" s="4"/>
      <c r="BX146" s="4"/>
      <c r="BY146" s="4"/>
      <c r="BZ146" s="4"/>
      <c r="CA146" s="4"/>
      <c r="CB146" s="4"/>
      <c r="CC146" s="4"/>
      <c r="CD146" s="4"/>
      <c r="CE146" s="4"/>
      <c r="CF146" s="4"/>
    </row>
    <row r="147" spans="4:84" ht="12" customHeight="1" x14ac:dyDescent="0.2">
      <c r="D147" s="3"/>
      <c r="E147" s="3"/>
      <c r="F147" s="3"/>
      <c r="G147" s="3"/>
      <c r="H147" s="3"/>
      <c r="I147" s="3"/>
      <c r="J147" s="3"/>
      <c r="M147" s="3"/>
      <c r="N147" s="3"/>
      <c r="O147" s="3"/>
      <c r="P147" s="4"/>
      <c r="Q147" s="4"/>
      <c r="R147" s="4"/>
      <c r="S147" s="4"/>
      <c r="T147" s="4"/>
      <c r="U147" s="4"/>
      <c r="V147" s="4"/>
      <c r="W147" s="4"/>
      <c r="X147" s="4"/>
      <c r="Y147" s="4"/>
      <c r="Z147" s="4"/>
      <c r="AA147" s="4"/>
      <c r="AB147" s="4"/>
      <c r="AC147" s="4"/>
      <c r="AD147" s="4"/>
      <c r="AE147" s="4"/>
      <c r="AF147" s="4"/>
      <c r="AG147" s="4"/>
      <c r="AH147" s="4"/>
      <c r="AI147" s="4"/>
      <c r="AJ147" s="4"/>
      <c r="AK147" s="4"/>
      <c r="AL147" s="4"/>
      <c r="AM147" s="4"/>
      <c r="AN147" s="4"/>
      <c r="AO147" s="4"/>
      <c r="AP147" s="4"/>
      <c r="AQ147" s="4"/>
      <c r="AR147" s="4"/>
      <c r="AS147" s="4"/>
      <c r="AT147" s="4"/>
      <c r="AU147" s="4"/>
      <c r="AV147" s="4"/>
      <c r="AW147" s="4"/>
      <c r="AX147" s="4"/>
      <c r="AY147" s="4"/>
      <c r="AZ147" s="4"/>
      <c r="BA147" s="4"/>
      <c r="BB147" s="4"/>
      <c r="BC147" s="4"/>
      <c r="BD147" s="4"/>
      <c r="BE147" s="4"/>
      <c r="BF147" s="4"/>
      <c r="BG147" s="4"/>
      <c r="BH147" s="4"/>
      <c r="BI147" s="4"/>
      <c r="BJ147" s="4"/>
      <c r="BK147" s="4"/>
      <c r="BL147" s="4"/>
      <c r="BM147" s="4"/>
      <c r="BN147" s="4"/>
      <c r="BO147" s="4"/>
      <c r="BP147" s="4"/>
      <c r="BQ147" s="4"/>
      <c r="BR147" s="4"/>
      <c r="BS147" s="4"/>
      <c r="BT147" s="4"/>
      <c r="BU147" s="4"/>
      <c r="BV147" s="4"/>
      <c r="BW147" s="4"/>
      <c r="BX147" s="4"/>
      <c r="BY147" s="4"/>
      <c r="BZ147" s="4"/>
      <c r="CA147" s="4"/>
      <c r="CB147" s="4"/>
      <c r="CC147" s="4"/>
      <c r="CD147" s="4"/>
      <c r="CE147" s="4"/>
      <c r="CF147" s="4"/>
    </row>
    <row r="148" spans="4:84" ht="12" customHeight="1" x14ac:dyDescent="0.2">
      <c r="D148" s="3"/>
      <c r="E148" s="3"/>
      <c r="F148" s="3"/>
      <c r="G148" s="3"/>
      <c r="H148" s="3"/>
      <c r="I148" s="3"/>
      <c r="J148" s="3"/>
      <c r="M148" s="3"/>
      <c r="N148" s="3"/>
      <c r="O148" s="3"/>
      <c r="P148" s="4"/>
      <c r="Q148" s="4"/>
      <c r="R148" s="4"/>
      <c r="S148" s="4"/>
      <c r="T148" s="4"/>
      <c r="U148" s="4"/>
      <c r="V148" s="4"/>
      <c r="W148" s="4"/>
      <c r="X148" s="4"/>
      <c r="Y148" s="4"/>
      <c r="Z148" s="4"/>
      <c r="AA148" s="4"/>
      <c r="AB148" s="4"/>
      <c r="AC148" s="4"/>
      <c r="AD148" s="4"/>
      <c r="AE148" s="4"/>
      <c r="AF148" s="4"/>
      <c r="AG148" s="4"/>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
      <c r="BG148" s="4"/>
      <c r="BH148" s="4"/>
      <c r="BI148" s="4"/>
      <c r="BJ148" s="4"/>
      <c r="BK148" s="4"/>
      <c r="BL148" s="4"/>
      <c r="BM148" s="4"/>
      <c r="BN148" s="4"/>
      <c r="BO148" s="4"/>
      <c r="BP148" s="4"/>
      <c r="BQ148" s="4"/>
      <c r="BR148" s="4"/>
      <c r="BS148" s="4"/>
      <c r="BT148" s="4"/>
      <c r="BU148" s="4"/>
      <c r="BV148" s="4"/>
      <c r="BW148" s="4"/>
      <c r="BX148" s="4"/>
      <c r="BY148" s="4"/>
      <c r="BZ148" s="4"/>
      <c r="CA148" s="4"/>
      <c r="CB148" s="4"/>
      <c r="CC148" s="4"/>
      <c r="CD148" s="4"/>
      <c r="CE148" s="4"/>
      <c r="CF148" s="4"/>
    </row>
    <row r="149" spans="4:84" ht="12" customHeight="1" x14ac:dyDescent="0.2">
      <c r="D149" s="3"/>
      <c r="E149" s="3"/>
      <c r="F149" s="3"/>
      <c r="G149" s="3"/>
      <c r="H149" s="3"/>
      <c r="I149" s="3"/>
      <c r="J149" s="3"/>
      <c r="M149" s="3"/>
      <c r="N149" s="3"/>
      <c r="O149" s="3"/>
      <c r="P149" s="4"/>
      <c r="Q149" s="4"/>
      <c r="R149" s="4"/>
      <c r="S149" s="4"/>
      <c r="T149" s="4"/>
      <c r="U149" s="4"/>
      <c r="V149" s="4"/>
      <c r="W149" s="4"/>
      <c r="X149" s="4"/>
      <c r="Y149" s="4"/>
      <c r="Z149" s="4"/>
      <c r="AA149" s="4"/>
      <c r="AB149" s="4"/>
      <c r="AC149" s="4"/>
      <c r="AD149" s="4"/>
      <c r="AE149" s="4"/>
      <c r="AF149" s="4"/>
      <c r="AG149" s="4"/>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c r="BG149" s="4"/>
      <c r="BH149" s="4"/>
      <c r="BI149" s="4"/>
      <c r="BJ149" s="4"/>
      <c r="BK149" s="4"/>
      <c r="BL149" s="4"/>
      <c r="BM149" s="4"/>
      <c r="BN149" s="4"/>
      <c r="BO149" s="4"/>
      <c r="BP149" s="4"/>
      <c r="BQ149" s="4"/>
      <c r="BR149" s="4"/>
      <c r="BS149" s="4"/>
      <c r="BT149" s="4"/>
      <c r="BU149" s="4"/>
      <c r="BV149" s="4"/>
      <c r="BW149" s="4"/>
      <c r="BX149" s="4"/>
      <c r="BY149" s="4"/>
      <c r="BZ149" s="4"/>
      <c r="CA149" s="4"/>
      <c r="CB149" s="4"/>
      <c r="CC149" s="4"/>
      <c r="CD149" s="4"/>
      <c r="CE149" s="4"/>
      <c r="CF149" s="4"/>
    </row>
    <row r="150" spans="4:84" ht="12" customHeight="1" x14ac:dyDescent="0.2">
      <c r="D150" s="3"/>
      <c r="E150" s="3"/>
      <c r="F150" s="3"/>
      <c r="G150" s="3"/>
      <c r="H150" s="3"/>
      <c r="I150" s="3"/>
      <c r="J150" s="3"/>
      <c r="M150" s="3"/>
      <c r="N150" s="3"/>
      <c r="O150" s="3"/>
      <c r="P150" s="4"/>
      <c r="Q150" s="4"/>
      <c r="R150" s="4"/>
      <c r="S150" s="4"/>
      <c r="T150" s="4"/>
      <c r="U150" s="4"/>
      <c r="V150" s="4"/>
      <c r="W150" s="4"/>
      <c r="X150" s="4"/>
      <c r="Y150" s="4"/>
      <c r="Z150" s="4"/>
      <c r="AA150" s="4"/>
      <c r="AB150" s="4"/>
      <c r="AC150" s="4"/>
      <c r="AD150" s="4"/>
      <c r="AE150" s="4"/>
      <c r="AF150" s="4"/>
      <c r="AG150" s="4"/>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c r="BI150" s="4"/>
      <c r="BJ150" s="4"/>
      <c r="BK150" s="4"/>
      <c r="BL150" s="4"/>
      <c r="BM150" s="4"/>
      <c r="BN150" s="4"/>
      <c r="BO150" s="4"/>
      <c r="BP150" s="4"/>
      <c r="BQ150" s="4"/>
      <c r="BR150" s="4"/>
      <c r="BS150" s="4"/>
      <c r="BT150" s="4"/>
      <c r="BU150" s="4"/>
      <c r="BV150" s="4"/>
      <c r="BW150" s="4"/>
      <c r="BX150" s="4"/>
      <c r="BY150" s="4"/>
      <c r="BZ150" s="4"/>
      <c r="CA150" s="4"/>
      <c r="CB150" s="4"/>
      <c r="CC150" s="4"/>
      <c r="CD150" s="4"/>
      <c r="CE150" s="4"/>
      <c r="CF150" s="4"/>
    </row>
    <row r="151" spans="4:84" ht="12" customHeight="1" x14ac:dyDescent="0.2">
      <c r="D151" s="3"/>
      <c r="E151" s="3"/>
      <c r="F151" s="3"/>
      <c r="G151" s="3"/>
      <c r="H151" s="3"/>
      <c r="I151" s="3"/>
      <c r="J151" s="3"/>
      <c r="M151" s="3"/>
      <c r="N151" s="3"/>
      <c r="O151" s="3"/>
      <c r="P151" s="4"/>
      <c r="Q151" s="4"/>
      <c r="R151" s="4"/>
      <c r="S151" s="4"/>
      <c r="T151" s="4"/>
      <c r="U151" s="4"/>
      <c r="V151" s="4"/>
      <c r="W151" s="4"/>
      <c r="X151" s="4"/>
      <c r="Y151" s="4"/>
      <c r="Z151" s="4"/>
      <c r="AA151" s="4"/>
      <c r="AB151" s="4"/>
      <c r="AC151" s="4"/>
      <c r="AD151" s="4"/>
      <c r="AE151" s="4"/>
      <c r="AF151" s="4"/>
      <c r="AG151" s="4"/>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c r="BG151" s="4"/>
      <c r="BH151" s="4"/>
      <c r="BI151" s="4"/>
      <c r="BJ151" s="4"/>
      <c r="BK151" s="4"/>
      <c r="BL151" s="4"/>
      <c r="BM151" s="4"/>
      <c r="BN151" s="4"/>
      <c r="BO151" s="4"/>
      <c r="BP151" s="4"/>
      <c r="BQ151" s="4"/>
      <c r="BR151" s="4"/>
      <c r="BS151" s="4"/>
      <c r="BT151" s="4"/>
      <c r="BU151" s="4"/>
      <c r="BV151" s="4"/>
      <c r="BW151" s="4"/>
      <c r="BX151" s="4"/>
      <c r="BY151" s="4"/>
      <c r="BZ151" s="4"/>
      <c r="CA151" s="4"/>
      <c r="CB151" s="4"/>
      <c r="CC151" s="4"/>
      <c r="CD151" s="4"/>
      <c r="CE151" s="4"/>
      <c r="CF151" s="4"/>
    </row>
    <row r="152" spans="4:84" ht="12" customHeight="1" x14ac:dyDescent="0.2">
      <c r="D152" s="3"/>
      <c r="E152" s="3"/>
      <c r="F152" s="3"/>
      <c r="G152" s="3"/>
      <c r="H152" s="3"/>
      <c r="I152" s="3"/>
      <c r="J152" s="3"/>
      <c r="M152" s="3"/>
      <c r="N152" s="3"/>
      <c r="O152" s="3"/>
      <c r="P152" s="4"/>
      <c r="Q152" s="4"/>
      <c r="R152" s="4"/>
      <c r="S152" s="4"/>
      <c r="T152" s="4"/>
      <c r="U152" s="4"/>
      <c r="V152" s="4"/>
      <c r="W152" s="4"/>
      <c r="X152" s="4"/>
      <c r="Y152" s="4"/>
      <c r="Z152" s="4"/>
      <c r="AA152" s="4"/>
      <c r="AB152" s="4"/>
      <c r="AC152" s="4"/>
      <c r="AD152" s="4"/>
      <c r="AE152" s="4"/>
      <c r="AF152" s="4"/>
      <c r="AG152" s="4"/>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c r="BJ152" s="4"/>
      <c r="BK152" s="4"/>
      <c r="BL152" s="4"/>
      <c r="BM152" s="4"/>
      <c r="BN152" s="4"/>
      <c r="BO152" s="4"/>
      <c r="BP152" s="4"/>
      <c r="BQ152" s="4"/>
      <c r="BR152" s="4"/>
      <c r="BS152" s="4"/>
      <c r="BT152" s="4"/>
      <c r="BU152" s="4"/>
      <c r="BV152" s="4"/>
      <c r="BW152" s="4"/>
      <c r="BX152" s="4"/>
      <c r="BY152" s="4"/>
      <c r="BZ152" s="4"/>
      <c r="CA152" s="4"/>
      <c r="CB152" s="4"/>
      <c r="CC152" s="4"/>
      <c r="CD152" s="4"/>
      <c r="CE152" s="4"/>
      <c r="CF152" s="4"/>
    </row>
    <row r="153" spans="4:84" ht="12" customHeight="1" x14ac:dyDescent="0.2">
      <c r="D153" s="3"/>
      <c r="E153" s="3"/>
      <c r="F153" s="3"/>
      <c r="G153" s="3"/>
      <c r="H153" s="3"/>
      <c r="I153" s="3"/>
      <c r="J153" s="3"/>
      <c r="M153" s="3"/>
      <c r="N153" s="3"/>
      <c r="O153" s="3"/>
      <c r="P153" s="4"/>
      <c r="Q153" s="4"/>
      <c r="R153" s="4"/>
      <c r="S153" s="4"/>
      <c r="T153" s="4"/>
      <c r="U153" s="4"/>
      <c r="V153" s="4"/>
      <c r="W153" s="4"/>
      <c r="X153" s="4"/>
      <c r="Y153" s="4"/>
      <c r="Z153" s="4"/>
      <c r="AA153" s="4"/>
      <c r="AB153" s="4"/>
      <c r="AC153" s="4"/>
      <c r="AD153" s="4"/>
      <c r="AE153" s="4"/>
      <c r="AF153" s="4"/>
      <c r="AG153" s="4"/>
      <c r="AH153" s="4"/>
      <c r="AI153" s="4"/>
      <c r="AJ153" s="4"/>
      <c r="AK153" s="4"/>
      <c r="AL153" s="4"/>
      <c r="AM153" s="4"/>
      <c r="AN153" s="4"/>
      <c r="AO153" s="4"/>
      <c r="AP153" s="4"/>
      <c r="AQ153" s="4"/>
      <c r="AR153" s="4"/>
      <c r="AS153" s="4"/>
      <c r="AT153" s="4"/>
      <c r="AU153" s="4"/>
      <c r="AV153" s="4"/>
      <c r="AW153" s="4"/>
      <c r="AX153" s="4"/>
      <c r="AY153" s="4"/>
      <c r="AZ153" s="4"/>
      <c r="BA153" s="4"/>
      <c r="BB153" s="4"/>
      <c r="BC153" s="4"/>
      <c r="BD153" s="4"/>
      <c r="BE153" s="4"/>
      <c r="BF153" s="4"/>
      <c r="BG153" s="4"/>
      <c r="BH153" s="4"/>
      <c r="BI153" s="4"/>
      <c r="BJ153" s="4"/>
      <c r="BK153" s="4"/>
      <c r="BL153" s="4"/>
      <c r="BM153" s="4"/>
      <c r="BN153" s="4"/>
      <c r="BO153" s="4"/>
      <c r="BP153" s="4"/>
      <c r="BQ153" s="4"/>
      <c r="BR153" s="4"/>
      <c r="BS153" s="4"/>
      <c r="BT153" s="4"/>
      <c r="BU153" s="4"/>
      <c r="BV153" s="4"/>
      <c r="BW153" s="4"/>
      <c r="BX153" s="4"/>
      <c r="BY153" s="4"/>
      <c r="BZ153" s="4"/>
      <c r="CA153" s="4"/>
      <c r="CB153" s="4"/>
      <c r="CC153" s="4"/>
      <c r="CD153" s="4"/>
      <c r="CE153" s="4"/>
      <c r="CF153" s="4"/>
    </row>
    <row r="154" spans="4:84" ht="12" customHeight="1" x14ac:dyDescent="0.2">
      <c r="D154" s="3"/>
      <c r="E154" s="3"/>
      <c r="F154" s="3"/>
      <c r="G154" s="3"/>
      <c r="H154" s="3"/>
      <c r="I154" s="3"/>
      <c r="J154" s="3"/>
      <c r="M154" s="3"/>
      <c r="N154" s="3"/>
      <c r="O154" s="3"/>
      <c r="P154" s="4"/>
      <c r="Q154" s="4"/>
      <c r="R154" s="4"/>
      <c r="S154" s="4"/>
      <c r="T154" s="4"/>
      <c r="U154" s="4"/>
      <c r="V154" s="4"/>
      <c r="W154" s="4"/>
      <c r="X154" s="4"/>
      <c r="Y154" s="4"/>
      <c r="Z154" s="4"/>
      <c r="AA154" s="4"/>
      <c r="AB154" s="4"/>
      <c r="AC154" s="4"/>
      <c r="AD154" s="4"/>
      <c r="AE154" s="4"/>
      <c r="AF154" s="4"/>
      <c r="AG154" s="4"/>
      <c r="AH154" s="4"/>
      <c r="AI154" s="4"/>
      <c r="AJ154" s="4"/>
      <c r="AK154" s="4"/>
      <c r="AL154" s="4"/>
      <c r="AM154" s="4"/>
      <c r="AN154" s="4"/>
      <c r="AO154" s="4"/>
      <c r="AP154" s="4"/>
      <c r="AQ154" s="4"/>
      <c r="AR154" s="4"/>
      <c r="AS154" s="4"/>
      <c r="AT154" s="4"/>
      <c r="AU154" s="4"/>
      <c r="AV154" s="4"/>
      <c r="AW154" s="4"/>
      <c r="AX154" s="4"/>
      <c r="AY154" s="4"/>
      <c r="AZ154" s="4"/>
      <c r="BA154" s="4"/>
      <c r="BB154" s="4"/>
      <c r="BC154" s="4"/>
      <c r="BD154" s="4"/>
      <c r="BE154" s="4"/>
      <c r="BF154" s="4"/>
      <c r="BG154" s="4"/>
      <c r="BH154" s="4"/>
      <c r="BI154" s="4"/>
      <c r="BJ154" s="4"/>
      <c r="BK154" s="4"/>
      <c r="BL154" s="4"/>
      <c r="BM154" s="4"/>
      <c r="BN154" s="4"/>
      <c r="BO154" s="4"/>
      <c r="BP154" s="4"/>
      <c r="BQ154" s="4"/>
      <c r="BR154" s="4"/>
      <c r="BS154" s="4"/>
      <c r="BT154" s="4"/>
      <c r="BU154" s="4"/>
      <c r="BV154" s="4"/>
      <c r="BW154" s="4"/>
      <c r="BX154" s="4"/>
      <c r="BY154" s="4"/>
      <c r="BZ154" s="4"/>
      <c r="CA154" s="4"/>
      <c r="CB154" s="4"/>
      <c r="CC154" s="4"/>
      <c r="CD154" s="4"/>
      <c r="CE154" s="4"/>
      <c r="CF154" s="4"/>
    </row>
    <row r="155" spans="4:84" ht="12" customHeight="1" x14ac:dyDescent="0.2">
      <c r="D155" s="3"/>
      <c r="E155" s="3"/>
      <c r="F155" s="3"/>
      <c r="G155" s="3"/>
      <c r="H155" s="3"/>
      <c r="I155" s="3"/>
      <c r="J155" s="3"/>
      <c r="M155" s="3"/>
      <c r="N155" s="3"/>
      <c r="O155" s="3"/>
      <c r="P155" s="4"/>
      <c r="Q155" s="4"/>
      <c r="R155" s="4"/>
      <c r="S155" s="4"/>
      <c r="T155" s="4"/>
      <c r="U155" s="4"/>
      <c r="V155" s="4"/>
      <c r="W155" s="4"/>
      <c r="X155" s="4"/>
      <c r="Y155" s="4"/>
      <c r="Z155" s="4"/>
      <c r="AA155" s="4"/>
      <c r="AB155" s="4"/>
      <c r="AC155" s="4"/>
      <c r="AD155" s="4"/>
      <c r="AE155" s="4"/>
      <c r="AF155" s="4"/>
      <c r="AG155" s="4"/>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4"/>
      <c r="BG155" s="4"/>
      <c r="BH155" s="4"/>
      <c r="BI155" s="4"/>
      <c r="BJ155" s="4"/>
      <c r="BK155" s="4"/>
      <c r="BL155" s="4"/>
      <c r="BM155" s="4"/>
      <c r="BN155" s="4"/>
      <c r="BO155" s="4"/>
      <c r="BP155" s="4"/>
      <c r="BQ155" s="4"/>
      <c r="BR155" s="4"/>
      <c r="BS155" s="4"/>
      <c r="BT155" s="4"/>
      <c r="BU155" s="4"/>
      <c r="BV155" s="4"/>
      <c r="BW155" s="4"/>
      <c r="BX155" s="4"/>
      <c r="BY155" s="4"/>
      <c r="BZ155" s="4"/>
      <c r="CA155" s="4"/>
      <c r="CB155" s="4"/>
      <c r="CC155" s="4"/>
      <c r="CD155" s="4"/>
      <c r="CE155" s="4"/>
      <c r="CF155" s="4"/>
    </row>
    <row r="156" spans="4:84" ht="12" customHeight="1" x14ac:dyDescent="0.2">
      <c r="D156" s="3"/>
      <c r="E156" s="3"/>
      <c r="F156" s="3"/>
      <c r="G156" s="3"/>
      <c r="H156" s="3"/>
      <c r="I156" s="3"/>
      <c r="J156" s="3"/>
      <c r="M156" s="3"/>
      <c r="N156" s="3"/>
      <c r="O156" s="3"/>
      <c r="P156" s="4"/>
      <c r="Q156" s="4"/>
      <c r="R156" s="4"/>
      <c r="S156" s="4"/>
      <c r="T156" s="4"/>
      <c r="U156" s="4"/>
      <c r="V156" s="4"/>
      <c r="W156" s="4"/>
      <c r="X156" s="4"/>
      <c r="Y156" s="4"/>
      <c r="Z156" s="4"/>
      <c r="AA156" s="4"/>
      <c r="AB156" s="4"/>
      <c r="AC156" s="4"/>
      <c r="AD156" s="4"/>
      <c r="AE156" s="4"/>
      <c r="AF156" s="4"/>
      <c r="AG156" s="4"/>
      <c r="AH156" s="4"/>
      <c r="AI156" s="4"/>
      <c r="AJ156" s="4"/>
      <c r="AK156" s="4"/>
      <c r="AL156" s="4"/>
      <c r="AM156" s="4"/>
      <c r="AN156" s="4"/>
      <c r="AO156" s="4"/>
      <c r="AP156" s="4"/>
      <c r="AQ156" s="4"/>
      <c r="AR156" s="4"/>
      <c r="AS156" s="4"/>
      <c r="AT156" s="4"/>
      <c r="AU156" s="4"/>
      <c r="AV156" s="4"/>
      <c r="AW156" s="4"/>
      <c r="AX156" s="4"/>
      <c r="AY156" s="4"/>
      <c r="AZ156" s="4"/>
      <c r="BA156" s="4"/>
      <c r="BB156" s="4"/>
      <c r="BC156" s="4"/>
      <c r="BD156" s="4"/>
      <c r="BE156" s="4"/>
      <c r="BF156" s="4"/>
      <c r="BG156" s="4"/>
      <c r="BH156" s="4"/>
      <c r="BI156" s="4"/>
      <c r="BJ156" s="4"/>
      <c r="BK156" s="4"/>
      <c r="BL156" s="4"/>
      <c r="BM156" s="4"/>
      <c r="BN156" s="4"/>
      <c r="BO156" s="4"/>
      <c r="BP156" s="4"/>
      <c r="BQ156" s="4"/>
      <c r="BR156" s="4"/>
      <c r="BS156" s="4"/>
      <c r="BT156" s="4"/>
      <c r="BU156" s="4"/>
      <c r="BV156" s="4"/>
      <c r="BW156" s="4"/>
      <c r="BX156" s="4"/>
      <c r="BY156" s="4"/>
      <c r="BZ156" s="4"/>
      <c r="CA156" s="4"/>
      <c r="CB156" s="4"/>
      <c r="CC156" s="4"/>
      <c r="CD156" s="4"/>
      <c r="CE156" s="4"/>
      <c r="CF156" s="4"/>
    </row>
    <row r="157" spans="4:84" ht="12" customHeight="1" x14ac:dyDescent="0.2">
      <c r="D157" s="3"/>
      <c r="E157" s="3"/>
      <c r="F157" s="3"/>
      <c r="G157" s="3"/>
      <c r="H157" s="3"/>
      <c r="I157" s="3"/>
      <c r="J157" s="3"/>
      <c r="M157" s="3"/>
      <c r="N157" s="3"/>
      <c r="O157" s="3"/>
      <c r="P157" s="4"/>
      <c r="Q157" s="4"/>
      <c r="R157" s="4"/>
      <c r="S157" s="4"/>
      <c r="T157" s="4"/>
      <c r="U157" s="4"/>
      <c r="V157" s="4"/>
      <c r="W157" s="4"/>
      <c r="X157" s="4"/>
      <c r="Y157" s="4"/>
      <c r="Z157" s="4"/>
      <c r="AA157" s="4"/>
      <c r="AB157" s="4"/>
      <c r="AC157" s="4"/>
      <c r="AD157" s="4"/>
      <c r="AE157" s="4"/>
      <c r="AF157" s="4"/>
      <c r="AG157" s="4"/>
      <c r="AH157" s="4"/>
      <c r="AI157" s="4"/>
      <c r="AJ157" s="4"/>
      <c r="AK157" s="4"/>
      <c r="AL157" s="4"/>
      <c r="AM157" s="4"/>
      <c r="AN157" s="4"/>
      <c r="AO157" s="4"/>
      <c r="AP157" s="4"/>
      <c r="AQ157" s="4"/>
      <c r="AR157" s="4"/>
      <c r="AS157" s="4"/>
      <c r="AT157" s="4"/>
      <c r="AU157" s="4"/>
      <c r="AV157" s="4"/>
      <c r="AW157" s="4"/>
      <c r="AX157" s="4"/>
      <c r="AY157" s="4"/>
      <c r="AZ157" s="4"/>
      <c r="BA157" s="4"/>
      <c r="BB157" s="4"/>
      <c r="BC157" s="4"/>
      <c r="BD157" s="4"/>
      <c r="BE157" s="4"/>
      <c r="BF157" s="4"/>
      <c r="BG157" s="4"/>
      <c r="BH157" s="4"/>
      <c r="BI157" s="4"/>
      <c r="BJ157" s="4"/>
      <c r="BK157" s="4"/>
      <c r="BL157" s="4"/>
      <c r="BM157" s="4"/>
      <c r="BN157" s="4"/>
      <c r="BO157" s="4"/>
      <c r="BP157" s="4"/>
      <c r="BQ157" s="4"/>
      <c r="BR157" s="4"/>
      <c r="BS157" s="4"/>
      <c r="BT157" s="4"/>
      <c r="BU157" s="4"/>
      <c r="BV157" s="4"/>
      <c r="BW157" s="4"/>
      <c r="BX157" s="4"/>
      <c r="BY157" s="4"/>
      <c r="BZ157" s="4"/>
      <c r="CA157" s="4"/>
      <c r="CB157" s="4"/>
      <c r="CC157" s="4"/>
      <c r="CD157" s="4"/>
      <c r="CE157" s="4"/>
      <c r="CF157" s="4"/>
    </row>
    <row r="158" spans="4:84" ht="12" customHeight="1" x14ac:dyDescent="0.2">
      <c r="D158" s="3"/>
      <c r="E158" s="3"/>
      <c r="F158" s="3"/>
      <c r="G158" s="3"/>
      <c r="H158" s="3"/>
      <c r="I158" s="3"/>
      <c r="J158" s="3"/>
      <c r="M158" s="3"/>
      <c r="N158" s="3"/>
      <c r="O158" s="3"/>
      <c r="P158" s="4"/>
      <c r="Q158" s="4"/>
      <c r="R158" s="4"/>
      <c r="S158" s="4"/>
      <c r="T158" s="4"/>
      <c r="U158" s="4"/>
      <c r="V158" s="4"/>
      <c r="W158" s="4"/>
      <c r="X158" s="4"/>
      <c r="Y158" s="4"/>
      <c r="Z158" s="4"/>
      <c r="AA158" s="4"/>
      <c r="AB158" s="4"/>
      <c r="AC158" s="4"/>
      <c r="AD158" s="4"/>
      <c r="AE158" s="4"/>
      <c r="AF158" s="4"/>
      <c r="AG158" s="4"/>
      <c r="AH158" s="4"/>
      <c r="AI158" s="4"/>
      <c r="AJ158" s="4"/>
      <c r="AK158" s="4"/>
      <c r="AL158" s="4"/>
      <c r="AM158" s="4"/>
      <c r="AN158" s="4"/>
      <c r="AO158" s="4"/>
      <c r="AP158" s="4"/>
      <c r="AQ158" s="4"/>
      <c r="AR158" s="4"/>
      <c r="AS158" s="4"/>
      <c r="AT158" s="4"/>
      <c r="AU158" s="4"/>
      <c r="AV158" s="4"/>
      <c r="AW158" s="4"/>
      <c r="AX158" s="4"/>
      <c r="AY158" s="4"/>
      <c r="AZ158" s="4"/>
      <c r="BA158" s="4"/>
      <c r="BB158" s="4"/>
      <c r="BC158" s="4"/>
      <c r="BD158" s="4"/>
      <c r="BE158" s="4"/>
      <c r="BF158" s="4"/>
      <c r="BG158" s="4"/>
      <c r="BH158" s="4"/>
      <c r="BI158" s="4"/>
      <c r="BJ158" s="4"/>
      <c r="BK158" s="4"/>
      <c r="BL158" s="4"/>
      <c r="BM158" s="4"/>
      <c r="BN158" s="4"/>
      <c r="BO158" s="4"/>
      <c r="BP158" s="4"/>
      <c r="BQ158" s="4"/>
      <c r="BR158" s="4"/>
      <c r="BS158" s="4"/>
      <c r="BT158" s="4"/>
      <c r="BU158" s="4"/>
      <c r="BV158" s="4"/>
      <c r="BW158" s="4"/>
      <c r="BX158" s="4"/>
      <c r="BY158" s="4"/>
      <c r="BZ158" s="4"/>
      <c r="CA158" s="4"/>
      <c r="CB158" s="4"/>
      <c r="CC158" s="4"/>
      <c r="CD158" s="4"/>
      <c r="CE158" s="4"/>
      <c r="CF158" s="4"/>
    </row>
    <row r="159" spans="4:84" ht="12" customHeight="1" x14ac:dyDescent="0.2">
      <c r="D159" s="3"/>
      <c r="E159" s="3"/>
      <c r="F159" s="3"/>
      <c r="G159" s="3"/>
      <c r="H159" s="3"/>
      <c r="I159" s="3"/>
      <c r="J159" s="3"/>
      <c r="M159" s="3"/>
      <c r="N159" s="3"/>
      <c r="O159" s="3"/>
      <c r="P159" s="4"/>
      <c r="Q159" s="4"/>
      <c r="R159" s="4"/>
      <c r="S159" s="4"/>
      <c r="T159" s="4"/>
      <c r="U159" s="4"/>
      <c r="V159" s="4"/>
      <c r="W159" s="4"/>
      <c r="X159" s="4"/>
      <c r="Y159" s="4"/>
      <c r="Z159" s="4"/>
      <c r="AA159" s="4"/>
      <c r="AB159" s="4"/>
      <c r="AC159" s="4"/>
      <c r="AD159" s="4"/>
      <c r="AE159" s="4"/>
      <c r="AF159" s="4"/>
      <c r="AG159" s="4"/>
      <c r="AH159" s="4"/>
      <c r="AI159" s="4"/>
      <c r="AJ159" s="4"/>
      <c r="AK159" s="4"/>
      <c r="AL159" s="4"/>
      <c r="AM159" s="4"/>
      <c r="AN159" s="4"/>
      <c r="AO159" s="4"/>
      <c r="AP159" s="4"/>
      <c r="AQ159" s="4"/>
      <c r="AR159" s="4"/>
      <c r="AS159" s="4"/>
      <c r="AT159" s="4"/>
      <c r="AU159" s="4"/>
      <c r="AV159" s="4"/>
      <c r="AW159" s="4"/>
      <c r="AX159" s="4"/>
      <c r="AY159" s="4"/>
      <c r="AZ159" s="4"/>
      <c r="BA159" s="4"/>
      <c r="BB159" s="4"/>
      <c r="BC159" s="4"/>
      <c r="BD159" s="4"/>
      <c r="BE159" s="4"/>
      <c r="BF159" s="4"/>
      <c r="BG159" s="4"/>
      <c r="BH159" s="4"/>
      <c r="BI159" s="4"/>
      <c r="BJ159" s="4"/>
      <c r="BK159" s="4"/>
      <c r="BL159" s="4"/>
      <c r="BM159" s="4"/>
      <c r="BN159" s="4"/>
      <c r="BO159" s="4"/>
      <c r="BP159" s="4"/>
      <c r="BQ159" s="4"/>
      <c r="BR159" s="4"/>
      <c r="BS159" s="4"/>
      <c r="BT159" s="4"/>
      <c r="BU159" s="4"/>
      <c r="BV159" s="4"/>
      <c r="BW159" s="4"/>
      <c r="BX159" s="4"/>
      <c r="BY159" s="4"/>
      <c r="BZ159" s="4"/>
      <c r="CA159" s="4"/>
      <c r="CB159" s="4"/>
      <c r="CC159" s="4"/>
      <c r="CD159" s="4"/>
      <c r="CE159" s="4"/>
      <c r="CF159" s="4"/>
    </row>
    <row r="160" spans="4:84" ht="12" customHeight="1" x14ac:dyDescent="0.2">
      <c r="D160" s="3"/>
      <c r="E160" s="3"/>
      <c r="F160" s="3"/>
      <c r="G160" s="3"/>
      <c r="H160" s="3"/>
      <c r="I160" s="3"/>
      <c r="J160" s="3"/>
      <c r="M160" s="3"/>
      <c r="N160" s="3"/>
      <c r="O160" s="3"/>
      <c r="P160" s="4"/>
      <c r="Q160" s="4"/>
      <c r="R160" s="4"/>
      <c r="S160" s="4"/>
      <c r="T160" s="4"/>
      <c r="U160" s="4"/>
      <c r="V160" s="4"/>
      <c r="W160" s="4"/>
      <c r="X160" s="4"/>
      <c r="Y160" s="4"/>
      <c r="Z160" s="4"/>
      <c r="AA160" s="4"/>
      <c r="AB160" s="4"/>
      <c r="AC160" s="4"/>
      <c r="AD160" s="4"/>
      <c r="AE160" s="4"/>
      <c r="AF160" s="4"/>
      <c r="AG160" s="4"/>
      <c r="AH160" s="4"/>
      <c r="AI160" s="4"/>
      <c r="AJ160" s="4"/>
      <c r="AK160" s="4"/>
      <c r="AL160" s="4"/>
      <c r="AM160" s="4"/>
      <c r="AN160" s="4"/>
      <c r="AO160" s="4"/>
      <c r="AP160" s="4"/>
      <c r="AQ160" s="4"/>
      <c r="AR160" s="4"/>
      <c r="AS160" s="4"/>
      <c r="AT160" s="4"/>
      <c r="AU160" s="4"/>
      <c r="AV160" s="4"/>
      <c r="AW160" s="4"/>
      <c r="AX160" s="4"/>
      <c r="AY160" s="4"/>
      <c r="AZ160" s="4"/>
      <c r="BA160" s="4"/>
      <c r="BB160" s="4"/>
      <c r="BC160" s="4"/>
      <c r="BD160" s="4"/>
      <c r="BE160" s="4"/>
      <c r="BF160" s="4"/>
      <c r="BG160" s="4"/>
      <c r="BH160" s="4"/>
      <c r="BI160" s="4"/>
      <c r="BJ160" s="4"/>
      <c r="BK160" s="4"/>
      <c r="BL160" s="4"/>
      <c r="BM160" s="4"/>
      <c r="BN160" s="4"/>
      <c r="BO160" s="4"/>
      <c r="BP160" s="4"/>
      <c r="BQ160" s="4"/>
      <c r="BR160" s="4"/>
      <c r="BS160" s="4"/>
      <c r="BT160" s="4"/>
      <c r="BU160" s="4"/>
      <c r="BV160" s="4"/>
      <c r="BW160" s="4"/>
      <c r="BX160" s="4"/>
      <c r="BY160" s="4"/>
      <c r="BZ160" s="4"/>
      <c r="CA160" s="4"/>
      <c r="CB160" s="4"/>
      <c r="CC160" s="4"/>
      <c r="CD160" s="4"/>
      <c r="CE160" s="4"/>
      <c r="CF160" s="4"/>
    </row>
    <row r="161" spans="4:84" ht="12" customHeight="1" x14ac:dyDescent="0.2">
      <c r="D161" s="3"/>
      <c r="E161" s="3"/>
      <c r="F161" s="3"/>
      <c r="G161" s="3"/>
      <c r="H161" s="3"/>
      <c r="I161" s="3"/>
      <c r="J161" s="3"/>
      <c r="M161" s="3"/>
      <c r="N161" s="3"/>
      <c r="O161" s="3"/>
      <c r="P161" s="4"/>
      <c r="Q161" s="4"/>
      <c r="R161" s="4"/>
      <c r="S161" s="4"/>
      <c r="T161" s="4"/>
      <c r="U161" s="4"/>
      <c r="V161" s="4"/>
      <c r="W161" s="4"/>
      <c r="X161" s="4"/>
      <c r="Y161" s="4"/>
      <c r="Z161" s="4"/>
      <c r="AA161" s="4"/>
      <c r="AB161" s="4"/>
      <c r="AC161" s="4"/>
      <c r="AD161" s="4"/>
      <c r="AE161" s="4"/>
      <c r="AF161" s="4"/>
      <c r="AG161" s="4"/>
      <c r="AH161" s="4"/>
      <c r="AI161" s="4"/>
      <c r="AJ161" s="4"/>
      <c r="AK161" s="4"/>
      <c r="AL161" s="4"/>
      <c r="AM161" s="4"/>
      <c r="AN161" s="4"/>
      <c r="AO161" s="4"/>
      <c r="AP161" s="4"/>
      <c r="AQ161" s="4"/>
      <c r="AR161" s="4"/>
      <c r="AS161" s="4"/>
      <c r="AT161" s="4"/>
      <c r="AU161" s="4"/>
      <c r="AV161" s="4"/>
      <c r="AW161" s="4"/>
      <c r="AX161" s="4"/>
      <c r="AY161" s="4"/>
      <c r="AZ161" s="4"/>
      <c r="BA161" s="4"/>
      <c r="BB161" s="4"/>
      <c r="BC161" s="4"/>
      <c r="BD161" s="4"/>
      <c r="BE161" s="4"/>
      <c r="BF161" s="4"/>
      <c r="BG161" s="4"/>
      <c r="BH161" s="4"/>
      <c r="BI161" s="4"/>
      <c r="BJ161" s="4"/>
      <c r="BK161" s="4"/>
      <c r="BL161" s="4"/>
      <c r="BM161" s="4"/>
      <c r="BN161" s="4"/>
      <c r="BO161" s="4"/>
      <c r="BP161" s="4"/>
      <c r="BQ161" s="4"/>
      <c r="BR161" s="4"/>
      <c r="BS161" s="4"/>
      <c r="BT161" s="4"/>
      <c r="BU161" s="4"/>
      <c r="BV161" s="4"/>
      <c r="BW161" s="4"/>
      <c r="BX161" s="4"/>
      <c r="BY161" s="4"/>
      <c r="BZ161" s="4"/>
      <c r="CA161" s="4"/>
      <c r="CB161" s="4"/>
      <c r="CC161" s="4"/>
      <c r="CD161" s="4"/>
      <c r="CE161" s="4"/>
      <c r="CF161" s="4"/>
    </row>
    <row r="162" spans="4:84" ht="12" customHeight="1" x14ac:dyDescent="0.2">
      <c r="D162" s="3"/>
      <c r="E162" s="3"/>
      <c r="F162" s="3"/>
      <c r="G162" s="3"/>
      <c r="H162" s="3"/>
      <c r="I162" s="3"/>
      <c r="J162" s="3"/>
      <c r="M162" s="3"/>
      <c r="N162" s="3"/>
      <c r="O162" s="3"/>
      <c r="P162" s="4"/>
      <c r="Q162" s="4"/>
      <c r="R162" s="4"/>
      <c r="S162" s="4"/>
      <c r="T162" s="4"/>
      <c r="U162" s="4"/>
      <c r="V162" s="4"/>
      <c r="W162" s="4"/>
      <c r="X162" s="4"/>
      <c r="Y162" s="4"/>
      <c r="Z162" s="4"/>
      <c r="AA162" s="4"/>
      <c r="AB162" s="4"/>
      <c r="AC162" s="4"/>
      <c r="AD162" s="4"/>
      <c r="AE162" s="4"/>
      <c r="AF162" s="4"/>
      <c r="AG162" s="4"/>
      <c r="AH162" s="4"/>
      <c r="AI162" s="4"/>
      <c r="AJ162" s="4"/>
      <c r="AK162" s="4"/>
      <c r="AL162" s="4"/>
      <c r="AM162" s="4"/>
      <c r="AN162" s="4"/>
      <c r="AO162" s="4"/>
      <c r="AP162" s="4"/>
      <c r="AQ162" s="4"/>
      <c r="AR162" s="4"/>
      <c r="AS162" s="4"/>
      <c r="AT162" s="4"/>
      <c r="AU162" s="4"/>
      <c r="AV162" s="4"/>
      <c r="AW162" s="4"/>
      <c r="AX162" s="4"/>
      <c r="AY162" s="4"/>
      <c r="AZ162" s="4"/>
      <c r="BA162" s="4"/>
      <c r="BB162" s="4"/>
      <c r="BC162" s="4"/>
      <c r="BD162" s="4"/>
      <c r="BE162" s="4"/>
      <c r="BF162" s="4"/>
      <c r="BG162" s="4"/>
      <c r="BH162" s="4"/>
      <c r="BI162" s="4"/>
      <c r="BJ162" s="4"/>
      <c r="BK162" s="4"/>
      <c r="BL162" s="4"/>
      <c r="BM162" s="4"/>
      <c r="BN162" s="4"/>
      <c r="BO162" s="4"/>
      <c r="BP162" s="4"/>
      <c r="BQ162" s="4"/>
      <c r="BR162" s="4"/>
      <c r="BS162" s="4"/>
      <c r="BT162" s="4"/>
      <c r="BU162" s="4"/>
      <c r="BV162" s="4"/>
      <c r="BW162" s="4"/>
      <c r="BX162" s="4"/>
      <c r="BY162" s="4"/>
      <c r="BZ162" s="4"/>
      <c r="CA162" s="4"/>
      <c r="CB162" s="4"/>
      <c r="CC162" s="4"/>
      <c r="CD162" s="4"/>
      <c r="CE162" s="4"/>
      <c r="CF162" s="4"/>
    </row>
    <row r="163" spans="4:84" ht="12" customHeight="1" x14ac:dyDescent="0.2">
      <c r="D163" s="3"/>
      <c r="E163" s="3"/>
      <c r="F163" s="3"/>
      <c r="G163" s="3"/>
      <c r="H163" s="3"/>
      <c r="I163" s="3"/>
      <c r="J163" s="3"/>
      <c r="M163" s="3"/>
      <c r="N163" s="3"/>
      <c r="O163" s="3"/>
      <c r="P163" s="4"/>
      <c r="Q163" s="4"/>
      <c r="R163" s="4"/>
      <c r="S163" s="4"/>
      <c r="T163" s="4"/>
      <c r="U163" s="4"/>
      <c r="V163" s="4"/>
      <c r="W163" s="4"/>
      <c r="X163" s="4"/>
      <c r="Y163" s="4"/>
      <c r="Z163" s="4"/>
      <c r="AA163" s="4"/>
      <c r="AB163" s="4"/>
      <c r="AC163" s="4"/>
      <c r="AD163" s="4"/>
      <c r="AE163" s="4"/>
      <c r="AF163" s="4"/>
      <c r="AG163" s="4"/>
      <c r="AH163" s="4"/>
      <c r="AI163" s="4"/>
      <c r="AJ163" s="4"/>
      <c r="AK163" s="4"/>
      <c r="AL163" s="4"/>
      <c r="AM163" s="4"/>
      <c r="AN163" s="4"/>
      <c r="AO163" s="4"/>
      <c r="AP163" s="4"/>
      <c r="AQ163" s="4"/>
      <c r="AR163" s="4"/>
      <c r="AS163" s="4"/>
      <c r="AT163" s="4"/>
      <c r="AU163" s="4"/>
      <c r="AV163" s="4"/>
      <c r="AW163" s="4"/>
      <c r="AX163" s="4"/>
      <c r="AY163" s="4"/>
      <c r="AZ163" s="4"/>
      <c r="BA163" s="4"/>
      <c r="BB163" s="4"/>
      <c r="BC163" s="4"/>
      <c r="BD163" s="4"/>
      <c r="BE163" s="4"/>
      <c r="BF163" s="4"/>
      <c r="BG163" s="4"/>
      <c r="BH163" s="4"/>
      <c r="BI163" s="4"/>
      <c r="BJ163" s="4"/>
      <c r="BK163" s="4"/>
      <c r="BL163" s="4"/>
      <c r="BM163" s="4"/>
      <c r="BN163" s="4"/>
      <c r="BO163" s="4"/>
      <c r="BP163" s="4"/>
      <c r="BQ163" s="4"/>
      <c r="BR163" s="4"/>
      <c r="BS163" s="4"/>
      <c r="BT163" s="4"/>
      <c r="BU163" s="4"/>
      <c r="BV163" s="4"/>
      <c r="BW163" s="4"/>
      <c r="BX163" s="4"/>
      <c r="BY163" s="4"/>
      <c r="BZ163" s="4"/>
      <c r="CA163" s="4"/>
      <c r="CB163" s="4"/>
      <c r="CC163" s="4"/>
      <c r="CD163" s="4"/>
      <c r="CE163" s="4"/>
      <c r="CF163" s="4"/>
    </row>
    <row r="164" spans="4:84" ht="12" customHeight="1" x14ac:dyDescent="0.2">
      <c r="D164" s="3"/>
      <c r="E164" s="3"/>
      <c r="F164" s="3"/>
      <c r="G164" s="3"/>
      <c r="H164" s="3"/>
      <c r="I164" s="3"/>
      <c r="J164" s="3"/>
      <c r="M164" s="3"/>
      <c r="N164" s="3"/>
      <c r="O164" s="3"/>
      <c r="P164" s="4"/>
      <c r="Q164" s="4"/>
      <c r="R164" s="4"/>
      <c r="S164" s="4"/>
      <c r="T164" s="4"/>
      <c r="U164" s="4"/>
      <c r="V164" s="4"/>
      <c r="W164" s="4"/>
      <c r="X164" s="4"/>
      <c r="Y164" s="4"/>
      <c r="Z164" s="4"/>
      <c r="AA164" s="4"/>
      <c r="AB164" s="4"/>
      <c r="AC164" s="4"/>
      <c r="AD164" s="4"/>
      <c r="AE164" s="4"/>
      <c r="AF164" s="4"/>
      <c r="AG164" s="4"/>
      <c r="AH164" s="4"/>
      <c r="AI164" s="4"/>
      <c r="AJ164" s="4"/>
      <c r="AK164" s="4"/>
      <c r="AL164" s="4"/>
      <c r="AM164" s="4"/>
      <c r="AN164" s="4"/>
      <c r="AO164" s="4"/>
      <c r="AP164" s="4"/>
      <c r="AQ164" s="4"/>
      <c r="AR164" s="4"/>
      <c r="AS164" s="4"/>
      <c r="AT164" s="4"/>
      <c r="AU164" s="4"/>
      <c r="AV164" s="4"/>
      <c r="AW164" s="4"/>
      <c r="AX164" s="4"/>
      <c r="AY164" s="4"/>
      <c r="AZ164" s="4"/>
      <c r="BA164" s="4"/>
      <c r="BB164" s="4"/>
      <c r="BC164" s="4"/>
      <c r="BD164" s="4"/>
      <c r="BE164" s="4"/>
      <c r="BF164" s="4"/>
      <c r="BG164" s="4"/>
      <c r="BH164" s="4"/>
      <c r="BI164" s="4"/>
      <c r="BJ164" s="4"/>
      <c r="BK164" s="4"/>
      <c r="BL164" s="4"/>
      <c r="BM164" s="4"/>
      <c r="BN164" s="4"/>
      <c r="BO164" s="4"/>
      <c r="BP164" s="4"/>
      <c r="BQ164" s="4"/>
      <c r="BR164" s="4"/>
      <c r="BS164" s="4"/>
      <c r="BT164" s="4"/>
      <c r="BU164" s="4"/>
      <c r="BV164" s="4"/>
      <c r="BW164" s="4"/>
      <c r="BX164" s="4"/>
      <c r="BY164" s="4"/>
      <c r="BZ164" s="4"/>
      <c r="CA164" s="4"/>
      <c r="CB164" s="4"/>
      <c r="CC164" s="4"/>
      <c r="CD164" s="4"/>
      <c r="CE164" s="4"/>
      <c r="CF164" s="4"/>
    </row>
    <row r="165" spans="4:84" ht="12" customHeight="1" x14ac:dyDescent="0.2">
      <c r="D165" s="3"/>
      <c r="E165" s="3"/>
      <c r="F165" s="3"/>
      <c r="G165" s="3"/>
      <c r="H165" s="3"/>
      <c r="I165" s="3"/>
      <c r="J165" s="3"/>
      <c r="M165" s="3"/>
      <c r="N165" s="3"/>
      <c r="O165" s="3"/>
      <c r="P165" s="4"/>
      <c r="Q165" s="4"/>
      <c r="R165" s="4"/>
      <c r="S165" s="4"/>
      <c r="T165" s="4"/>
      <c r="U165" s="4"/>
      <c r="V165" s="4"/>
      <c r="W165" s="4"/>
      <c r="X165" s="4"/>
      <c r="Y165" s="4"/>
      <c r="Z165" s="4"/>
      <c r="AA165" s="4"/>
      <c r="AB165" s="4"/>
      <c r="AC165" s="4"/>
      <c r="AD165" s="4"/>
      <c r="AE165" s="4"/>
      <c r="AF165" s="4"/>
      <c r="AG165" s="4"/>
      <c r="AH165" s="4"/>
      <c r="AI165" s="4"/>
      <c r="AJ165" s="4"/>
      <c r="AK165" s="4"/>
      <c r="AL165" s="4"/>
      <c r="AM165" s="4"/>
      <c r="AN165" s="4"/>
      <c r="AO165" s="4"/>
      <c r="AP165" s="4"/>
      <c r="AQ165" s="4"/>
      <c r="AR165" s="4"/>
      <c r="AS165" s="4"/>
      <c r="AT165" s="4"/>
      <c r="AU165" s="4"/>
      <c r="AV165" s="4"/>
      <c r="AW165" s="4"/>
      <c r="AX165" s="4"/>
      <c r="AY165" s="4"/>
      <c r="AZ165" s="4"/>
      <c r="BA165" s="4"/>
      <c r="BB165" s="4"/>
      <c r="BC165" s="4"/>
      <c r="BD165" s="4"/>
      <c r="BE165" s="4"/>
      <c r="BF165" s="4"/>
      <c r="BG165" s="4"/>
      <c r="BH165" s="4"/>
      <c r="BI165" s="4"/>
      <c r="BJ165" s="4"/>
      <c r="BK165" s="4"/>
      <c r="BL165" s="4"/>
      <c r="BM165" s="4"/>
      <c r="BN165" s="4"/>
      <c r="BO165" s="4"/>
      <c r="BP165" s="4"/>
      <c r="BQ165" s="4"/>
      <c r="BR165" s="4"/>
      <c r="BS165" s="4"/>
      <c r="BT165" s="4"/>
      <c r="BU165" s="4"/>
      <c r="BV165" s="4"/>
      <c r="BW165" s="4"/>
      <c r="BX165" s="4"/>
      <c r="BY165" s="4"/>
      <c r="BZ165" s="4"/>
      <c r="CA165" s="4"/>
      <c r="CB165" s="4"/>
      <c r="CC165" s="4"/>
      <c r="CD165" s="4"/>
      <c r="CE165" s="4"/>
      <c r="CF165" s="4"/>
    </row>
    <row r="166" spans="4:84" ht="12" customHeight="1" x14ac:dyDescent="0.2">
      <c r="D166" s="3"/>
      <c r="E166" s="3"/>
      <c r="F166" s="3"/>
      <c r="G166" s="3"/>
      <c r="H166" s="3"/>
      <c r="I166" s="3"/>
      <c r="J166" s="3"/>
      <c r="M166" s="3"/>
      <c r="N166" s="3"/>
      <c r="O166" s="3"/>
      <c r="P166" s="4"/>
      <c r="Q166" s="4"/>
      <c r="R166" s="4"/>
      <c r="S166" s="4"/>
      <c r="T166" s="4"/>
      <c r="U166" s="4"/>
      <c r="V166" s="4"/>
      <c r="W166" s="4"/>
      <c r="X166" s="4"/>
      <c r="Y166" s="4"/>
      <c r="Z166" s="4"/>
      <c r="AA166" s="4"/>
      <c r="AB166" s="4"/>
      <c r="AC166" s="4"/>
      <c r="AD166" s="4"/>
      <c r="AE166" s="4"/>
      <c r="AF166" s="4"/>
      <c r="AG166" s="4"/>
      <c r="AH166" s="4"/>
      <c r="AI166" s="4"/>
      <c r="AJ166" s="4"/>
      <c r="AK166" s="4"/>
      <c r="AL166" s="4"/>
      <c r="AM166" s="4"/>
      <c r="AN166" s="4"/>
      <c r="AO166" s="4"/>
      <c r="AP166" s="4"/>
      <c r="AQ166" s="4"/>
      <c r="AR166" s="4"/>
      <c r="AS166" s="4"/>
      <c r="AT166" s="4"/>
      <c r="AU166" s="4"/>
      <c r="AV166" s="4"/>
      <c r="AW166" s="4"/>
      <c r="AX166" s="4"/>
      <c r="AY166" s="4"/>
      <c r="AZ166" s="4"/>
      <c r="BA166" s="4"/>
      <c r="BB166" s="4"/>
      <c r="BC166" s="4"/>
      <c r="BD166" s="4"/>
      <c r="BE166" s="4"/>
      <c r="BF166" s="4"/>
      <c r="BG166" s="4"/>
      <c r="BH166" s="4"/>
      <c r="BI166" s="4"/>
      <c r="BJ166" s="4"/>
      <c r="BK166" s="4"/>
      <c r="BL166" s="4"/>
      <c r="BM166" s="4"/>
      <c r="BN166" s="4"/>
      <c r="BO166" s="4"/>
      <c r="BP166" s="4"/>
      <c r="BQ166" s="4"/>
      <c r="BR166" s="4"/>
      <c r="BS166" s="4"/>
      <c r="BT166" s="4"/>
      <c r="BU166" s="4"/>
      <c r="BV166" s="4"/>
      <c r="BW166" s="4"/>
      <c r="BX166" s="4"/>
      <c r="BY166" s="4"/>
      <c r="BZ166" s="4"/>
      <c r="CA166" s="4"/>
      <c r="CB166" s="4"/>
      <c r="CC166" s="4"/>
      <c r="CD166" s="4"/>
      <c r="CE166" s="4"/>
      <c r="CF166" s="4"/>
    </row>
    <row r="167" spans="4:84" ht="12" customHeight="1" x14ac:dyDescent="0.2">
      <c r="D167" s="3"/>
      <c r="E167" s="3"/>
      <c r="F167" s="3"/>
      <c r="G167" s="3"/>
      <c r="H167" s="3"/>
      <c r="I167" s="3"/>
      <c r="J167" s="3"/>
      <c r="M167" s="3"/>
      <c r="N167" s="3"/>
      <c r="O167" s="3"/>
      <c r="P167" s="4"/>
      <c r="Q167" s="4"/>
      <c r="R167" s="4"/>
      <c r="S167" s="4"/>
      <c r="T167" s="4"/>
      <c r="U167" s="4"/>
      <c r="V167" s="4"/>
      <c r="W167" s="4"/>
      <c r="X167" s="4"/>
      <c r="Y167" s="4"/>
      <c r="Z167" s="4"/>
      <c r="AA167" s="4"/>
      <c r="AB167" s="4"/>
      <c r="AC167" s="4"/>
      <c r="AD167" s="4"/>
      <c r="AE167" s="4"/>
      <c r="AF167" s="4"/>
      <c r="AG167" s="4"/>
      <c r="AH167" s="4"/>
      <c r="AI167" s="4"/>
      <c r="AJ167" s="4"/>
      <c r="AK167" s="4"/>
      <c r="AL167" s="4"/>
      <c r="AM167" s="4"/>
      <c r="AN167" s="4"/>
      <c r="AO167" s="4"/>
      <c r="AP167" s="4"/>
      <c r="AQ167" s="4"/>
      <c r="AR167" s="4"/>
      <c r="AS167" s="4"/>
      <c r="AT167" s="4"/>
      <c r="AU167" s="4"/>
      <c r="AV167" s="4"/>
      <c r="AW167" s="4"/>
      <c r="AX167" s="4"/>
      <c r="AY167" s="4"/>
      <c r="AZ167" s="4"/>
      <c r="BA167" s="4"/>
      <c r="BB167" s="4"/>
      <c r="BC167" s="4"/>
      <c r="BD167" s="4"/>
      <c r="BE167" s="4"/>
      <c r="BF167" s="4"/>
      <c r="BG167" s="4"/>
      <c r="BH167" s="4"/>
      <c r="BI167" s="4"/>
      <c r="BJ167" s="4"/>
      <c r="BK167" s="4"/>
      <c r="BL167" s="4"/>
      <c r="BM167" s="4"/>
      <c r="BN167" s="4"/>
      <c r="BO167" s="4"/>
      <c r="BP167" s="4"/>
      <c r="BQ167" s="4"/>
      <c r="BR167" s="4"/>
      <c r="BS167" s="4"/>
      <c r="BT167" s="4"/>
      <c r="BU167" s="4"/>
      <c r="BV167" s="4"/>
      <c r="BW167" s="4"/>
      <c r="BX167" s="4"/>
      <c r="BY167" s="4"/>
      <c r="BZ167" s="4"/>
      <c r="CA167" s="4"/>
      <c r="CB167" s="4"/>
      <c r="CC167" s="4"/>
      <c r="CD167" s="4"/>
      <c r="CE167" s="4"/>
      <c r="CF167" s="4"/>
    </row>
    <row r="168" spans="4:84" ht="12" customHeight="1" x14ac:dyDescent="0.2">
      <c r="D168" s="3"/>
      <c r="E168" s="3"/>
      <c r="F168" s="3"/>
      <c r="G168" s="3"/>
      <c r="H168" s="3"/>
      <c r="I168" s="3"/>
      <c r="J168" s="3"/>
      <c r="M168" s="3"/>
      <c r="N168" s="3"/>
      <c r="O168" s="3"/>
      <c r="P168" s="4"/>
      <c r="Q168" s="4"/>
      <c r="R168" s="4"/>
      <c r="S168" s="4"/>
      <c r="T168" s="4"/>
      <c r="U168" s="4"/>
      <c r="V168" s="4"/>
      <c r="W168" s="4"/>
      <c r="X168" s="4"/>
      <c r="Y168" s="4"/>
      <c r="Z168" s="4"/>
      <c r="AA168" s="4"/>
      <c r="AB168" s="4"/>
      <c r="AC168" s="4"/>
      <c r="AD168" s="4"/>
      <c r="AE168" s="4"/>
      <c r="AF168" s="4"/>
      <c r="AG168" s="4"/>
      <c r="AH168" s="4"/>
      <c r="AI168" s="4"/>
      <c r="AJ168" s="4"/>
      <c r="AK168" s="4"/>
      <c r="AL168" s="4"/>
      <c r="AM168" s="4"/>
      <c r="AN168" s="4"/>
      <c r="AO168" s="4"/>
      <c r="AP168" s="4"/>
      <c r="AQ168" s="4"/>
      <c r="AR168" s="4"/>
      <c r="AS168" s="4"/>
      <c r="AT168" s="4"/>
      <c r="AU168" s="4"/>
      <c r="AV168" s="4"/>
      <c r="AW168" s="4"/>
      <c r="AX168" s="4"/>
      <c r="AY168" s="4"/>
      <c r="AZ168" s="4"/>
      <c r="BA168" s="4"/>
      <c r="BB168" s="4"/>
      <c r="BC168" s="4"/>
      <c r="BD168" s="4"/>
      <c r="BE168" s="4"/>
      <c r="BF168" s="4"/>
      <c r="BG168" s="4"/>
      <c r="BH168" s="4"/>
      <c r="BI168" s="4"/>
      <c r="BJ168" s="4"/>
      <c r="BK168" s="4"/>
      <c r="BL168" s="4"/>
      <c r="BM168" s="4"/>
      <c r="BN168" s="4"/>
      <c r="BO168" s="4"/>
      <c r="BP168" s="4"/>
      <c r="BQ168" s="4"/>
      <c r="BR168" s="4"/>
      <c r="BS168" s="4"/>
      <c r="BT168" s="4"/>
      <c r="BU168" s="4"/>
      <c r="BV168" s="4"/>
      <c r="BW168" s="4"/>
      <c r="BX168" s="4"/>
      <c r="BY168" s="4"/>
      <c r="BZ168" s="4"/>
      <c r="CA168" s="4"/>
      <c r="CB168" s="4"/>
      <c r="CC168" s="4"/>
      <c r="CD168" s="4"/>
      <c r="CE168" s="4"/>
      <c r="CF168" s="4"/>
    </row>
    <row r="169" spans="4:84" ht="12" customHeight="1" x14ac:dyDescent="0.2">
      <c r="D169" s="3"/>
      <c r="E169" s="3"/>
      <c r="F169" s="3"/>
      <c r="G169" s="3"/>
      <c r="H169" s="3"/>
      <c r="I169" s="3"/>
      <c r="J169" s="3"/>
      <c r="M169" s="3"/>
      <c r="N169" s="3"/>
      <c r="O169" s="3"/>
      <c r="P169" s="4"/>
      <c r="Q169" s="4"/>
      <c r="R169" s="4"/>
      <c r="S169" s="4"/>
      <c r="T169" s="4"/>
      <c r="U169" s="4"/>
      <c r="V169" s="4"/>
      <c r="W169" s="4"/>
      <c r="X169" s="4"/>
      <c r="Y169" s="4"/>
      <c r="Z169" s="4"/>
      <c r="AA169" s="4"/>
      <c r="AB169" s="4"/>
      <c r="AC169" s="4"/>
      <c r="AD169" s="4"/>
      <c r="AE169" s="4"/>
      <c r="AF169" s="4"/>
      <c r="AG169" s="4"/>
      <c r="AH169" s="4"/>
      <c r="AI169" s="4"/>
      <c r="AJ169" s="4"/>
      <c r="AK169" s="4"/>
      <c r="AL169" s="4"/>
      <c r="AM169" s="4"/>
      <c r="AN169" s="4"/>
      <c r="AO169" s="4"/>
      <c r="AP169" s="4"/>
      <c r="AQ169" s="4"/>
      <c r="AR169" s="4"/>
      <c r="AS169" s="4"/>
      <c r="AT169" s="4"/>
      <c r="AU169" s="4"/>
      <c r="AV169" s="4"/>
      <c r="AW169" s="4"/>
      <c r="AX169" s="4"/>
      <c r="AY169" s="4"/>
      <c r="AZ169" s="4"/>
      <c r="BA169" s="4"/>
      <c r="BB169" s="4"/>
      <c r="BC169" s="4"/>
      <c r="BD169" s="4"/>
      <c r="BE169" s="4"/>
      <c r="BF169" s="4"/>
      <c r="BG169" s="4"/>
      <c r="BH169" s="4"/>
      <c r="BI169" s="4"/>
      <c r="BJ169" s="4"/>
      <c r="BK169" s="4"/>
      <c r="BL169" s="4"/>
      <c r="BM169" s="4"/>
      <c r="BN169" s="4"/>
      <c r="BO169" s="4"/>
      <c r="BP169" s="4"/>
      <c r="BQ169" s="4"/>
      <c r="BR169" s="4"/>
      <c r="BS169" s="4"/>
      <c r="BT169" s="4"/>
      <c r="BU169" s="4"/>
      <c r="BV169" s="4"/>
      <c r="BW169" s="4"/>
      <c r="BX169" s="4"/>
      <c r="BY169" s="4"/>
      <c r="BZ169" s="4"/>
      <c r="CA169" s="4"/>
      <c r="CB169" s="4"/>
      <c r="CC169" s="4"/>
      <c r="CD169" s="4"/>
      <c r="CE169" s="4"/>
      <c r="CF169" s="4"/>
    </row>
    <row r="170" spans="4:84" ht="12" customHeight="1" x14ac:dyDescent="0.2">
      <c r="D170" s="3"/>
      <c r="E170" s="3"/>
      <c r="F170" s="3"/>
      <c r="G170" s="3"/>
      <c r="H170" s="3"/>
      <c r="I170" s="3"/>
      <c r="J170" s="3"/>
      <c r="M170" s="3"/>
      <c r="N170" s="3"/>
      <c r="O170" s="3"/>
      <c r="P170" s="4"/>
      <c r="Q170" s="4"/>
      <c r="R170" s="4"/>
      <c r="S170" s="4"/>
      <c r="T170" s="4"/>
      <c r="U170" s="4"/>
      <c r="V170" s="4"/>
      <c r="W170" s="4"/>
      <c r="X170" s="4"/>
      <c r="Y170" s="4"/>
      <c r="Z170" s="4"/>
      <c r="AA170" s="4"/>
      <c r="AB170" s="4"/>
      <c r="AC170" s="4"/>
      <c r="AD170" s="4"/>
      <c r="AE170" s="4"/>
      <c r="AF170" s="4"/>
      <c r="AG170" s="4"/>
      <c r="AH170" s="4"/>
      <c r="AI170" s="4"/>
      <c r="AJ170" s="4"/>
      <c r="AK170" s="4"/>
      <c r="AL170" s="4"/>
      <c r="AM170" s="4"/>
      <c r="AN170" s="4"/>
      <c r="AO170" s="4"/>
      <c r="AP170" s="4"/>
      <c r="AQ170" s="4"/>
      <c r="AR170" s="4"/>
      <c r="AS170" s="4"/>
      <c r="AT170" s="4"/>
      <c r="AU170" s="4"/>
      <c r="AV170" s="4"/>
      <c r="AW170" s="4"/>
      <c r="AX170" s="4"/>
      <c r="AY170" s="4"/>
      <c r="AZ170" s="4"/>
      <c r="BA170" s="4"/>
      <c r="BB170" s="4"/>
      <c r="BC170" s="4"/>
      <c r="BD170" s="4"/>
      <c r="BE170" s="4"/>
      <c r="BF170" s="4"/>
      <c r="BG170" s="4"/>
      <c r="BH170" s="4"/>
      <c r="BI170" s="4"/>
      <c r="BJ170" s="4"/>
      <c r="BK170" s="4"/>
      <c r="BL170" s="4"/>
      <c r="BM170" s="4"/>
      <c r="BN170" s="4"/>
      <c r="BO170" s="4"/>
      <c r="BP170" s="4"/>
      <c r="BQ170" s="4"/>
      <c r="BR170" s="4"/>
      <c r="BS170" s="4"/>
      <c r="BT170" s="4"/>
      <c r="BU170" s="4"/>
      <c r="BV170" s="4"/>
      <c r="BW170" s="4"/>
      <c r="BX170" s="4"/>
      <c r="BY170" s="4"/>
      <c r="BZ170" s="4"/>
      <c r="CA170" s="4"/>
      <c r="CB170" s="4"/>
      <c r="CC170" s="4"/>
      <c r="CD170" s="4"/>
      <c r="CE170" s="4"/>
      <c r="CF170" s="4"/>
    </row>
    <row r="171" spans="4:84" ht="12" customHeight="1" x14ac:dyDescent="0.2">
      <c r="D171" s="3"/>
      <c r="E171" s="3"/>
      <c r="F171" s="3"/>
      <c r="G171" s="3"/>
      <c r="H171" s="3"/>
      <c r="I171" s="3"/>
      <c r="J171" s="3"/>
      <c r="M171" s="3"/>
      <c r="N171" s="3"/>
      <c r="O171" s="3"/>
      <c r="P171" s="4"/>
      <c r="Q171" s="4"/>
      <c r="R171" s="4"/>
      <c r="S171" s="4"/>
      <c r="T171" s="4"/>
      <c r="U171" s="4"/>
      <c r="V171" s="4"/>
      <c r="W171" s="4"/>
      <c r="X171" s="4"/>
      <c r="Y171" s="4"/>
      <c r="Z171" s="4"/>
      <c r="AA171" s="4"/>
      <c r="AB171" s="4"/>
      <c r="AC171" s="4"/>
      <c r="AD171" s="4"/>
      <c r="AE171" s="4"/>
      <c r="AF171" s="4"/>
      <c r="AG171" s="4"/>
      <c r="AH171" s="4"/>
      <c r="AI171" s="4"/>
      <c r="AJ171" s="4"/>
      <c r="AK171" s="4"/>
      <c r="AL171" s="4"/>
      <c r="AM171" s="4"/>
      <c r="AN171" s="4"/>
      <c r="AO171" s="4"/>
      <c r="AP171" s="4"/>
      <c r="AQ171" s="4"/>
      <c r="AR171" s="4"/>
      <c r="AS171" s="4"/>
      <c r="AT171" s="4"/>
      <c r="AU171" s="4"/>
      <c r="AV171" s="4"/>
      <c r="AW171" s="4"/>
      <c r="AX171" s="4"/>
      <c r="AY171" s="4"/>
      <c r="AZ171" s="4"/>
      <c r="BA171" s="4"/>
      <c r="BB171" s="4"/>
      <c r="BC171" s="4"/>
      <c r="BD171" s="4"/>
      <c r="BE171" s="4"/>
      <c r="BF171" s="4"/>
      <c r="BG171" s="4"/>
      <c r="BH171" s="4"/>
      <c r="BI171" s="4"/>
      <c r="BJ171" s="4"/>
      <c r="BK171" s="4"/>
      <c r="BL171" s="4"/>
      <c r="BM171" s="4"/>
      <c r="BN171" s="4"/>
      <c r="BO171" s="4"/>
      <c r="BP171" s="4"/>
      <c r="BQ171" s="4"/>
      <c r="BR171" s="4"/>
      <c r="BS171" s="4"/>
      <c r="BT171" s="4"/>
      <c r="BU171" s="4"/>
      <c r="BV171" s="4"/>
      <c r="BW171" s="4"/>
      <c r="BX171" s="4"/>
      <c r="BY171" s="4"/>
      <c r="BZ171" s="4"/>
      <c r="CA171" s="4"/>
      <c r="CB171" s="4"/>
      <c r="CC171" s="4"/>
      <c r="CD171" s="4"/>
      <c r="CE171" s="4"/>
      <c r="CF171" s="4"/>
    </row>
    <row r="172" spans="4:84" ht="12" customHeight="1" x14ac:dyDescent="0.2">
      <c r="D172" s="3"/>
      <c r="E172" s="3"/>
      <c r="F172" s="3"/>
      <c r="G172" s="3"/>
      <c r="H172" s="3"/>
      <c r="I172" s="3"/>
      <c r="J172" s="3"/>
      <c r="M172" s="3"/>
      <c r="N172" s="3"/>
      <c r="O172" s="3"/>
      <c r="P172" s="4"/>
      <c r="Q172" s="4"/>
      <c r="R172" s="4"/>
      <c r="S172" s="4"/>
      <c r="T172" s="4"/>
      <c r="U172" s="4"/>
      <c r="V172" s="4"/>
      <c r="W172" s="4"/>
      <c r="X172" s="4"/>
      <c r="Y172" s="4"/>
      <c r="Z172" s="4"/>
      <c r="AA172" s="4"/>
      <c r="AB172" s="4"/>
      <c r="AC172" s="4"/>
      <c r="AD172" s="4"/>
      <c r="AE172" s="4"/>
      <c r="AF172" s="4"/>
      <c r="AG172" s="4"/>
      <c r="AH172" s="4"/>
      <c r="AI172" s="4"/>
      <c r="AJ172" s="4"/>
      <c r="AK172" s="4"/>
      <c r="AL172" s="4"/>
      <c r="AM172" s="4"/>
      <c r="AN172" s="4"/>
      <c r="AO172" s="4"/>
      <c r="AP172" s="4"/>
      <c r="AQ172" s="4"/>
      <c r="AR172" s="4"/>
      <c r="AS172" s="4"/>
      <c r="AT172" s="4"/>
      <c r="AU172" s="4"/>
      <c r="AV172" s="4"/>
      <c r="AW172" s="4"/>
      <c r="AX172" s="4"/>
      <c r="AY172" s="4"/>
      <c r="AZ172" s="4"/>
      <c r="BA172" s="4"/>
      <c r="BB172" s="4"/>
      <c r="BC172" s="4"/>
      <c r="BD172" s="4"/>
      <c r="BE172" s="4"/>
      <c r="BF172" s="4"/>
      <c r="BG172" s="4"/>
      <c r="BH172" s="4"/>
      <c r="BI172" s="4"/>
      <c r="BJ172" s="4"/>
      <c r="BK172" s="4"/>
      <c r="BL172" s="4"/>
      <c r="BM172" s="4"/>
      <c r="BN172" s="4"/>
      <c r="BO172" s="4"/>
      <c r="BP172" s="4"/>
      <c r="BQ172" s="4"/>
      <c r="BR172" s="4"/>
      <c r="BS172" s="4"/>
      <c r="BT172" s="4"/>
      <c r="BU172" s="4"/>
      <c r="BV172" s="4"/>
      <c r="BW172" s="4"/>
      <c r="BX172" s="4"/>
      <c r="BY172" s="4"/>
      <c r="BZ172" s="4"/>
      <c r="CA172" s="4"/>
      <c r="CB172" s="4"/>
      <c r="CC172" s="4"/>
      <c r="CD172" s="4"/>
      <c r="CE172" s="4"/>
      <c r="CF172" s="4"/>
    </row>
    <row r="173" spans="4:84" ht="12" customHeight="1" x14ac:dyDescent="0.2">
      <c r="D173" s="3"/>
      <c r="E173" s="3"/>
      <c r="F173" s="3"/>
      <c r="G173" s="3"/>
      <c r="H173" s="3"/>
      <c r="I173" s="3"/>
      <c r="J173" s="3"/>
      <c r="M173" s="3"/>
      <c r="N173" s="3"/>
      <c r="O173" s="3"/>
      <c r="P173" s="4"/>
      <c r="Q173" s="4"/>
      <c r="R173" s="4"/>
      <c r="S173" s="4"/>
      <c r="T173" s="4"/>
      <c r="U173" s="4"/>
      <c r="V173" s="4"/>
      <c r="W173" s="4"/>
      <c r="X173" s="4"/>
      <c r="Y173" s="4"/>
      <c r="Z173" s="4"/>
      <c r="AA173" s="4"/>
      <c r="AB173" s="4"/>
      <c r="AC173" s="4"/>
      <c r="AD173" s="4"/>
      <c r="AE173" s="4"/>
      <c r="AF173" s="4"/>
      <c r="AG173" s="4"/>
      <c r="AH173" s="4"/>
      <c r="AI173" s="4"/>
      <c r="AJ173" s="4"/>
      <c r="AK173" s="4"/>
      <c r="AL173" s="4"/>
      <c r="AM173" s="4"/>
      <c r="AN173" s="4"/>
      <c r="AO173" s="4"/>
      <c r="AP173" s="4"/>
      <c r="AQ173" s="4"/>
      <c r="AR173" s="4"/>
      <c r="AS173" s="4"/>
      <c r="AT173" s="4"/>
      <c r="AU173" s="4"/>
      <c r="AV173" s="4"/>
      <c r="AW173" s="4"/>
      <c r="AX173" s="4"/>
      <c r="AY173" s="4"/>
      <c r="AZ173" s="4"/>
      <c r="BA173" s="4"/>
      <c r="BB173" s="4"/>
      <c r="BC173" s="4"/>
      <c r="BD173" s="4"/>
      <c r="BE173" s="4"/>
      <c r="BF173" s="4"/>
      <c r="BG173" s="4"/>
      <c r="BH173" s="4"/>
      <c r="BI173" s="4"/>
      <c r="BJ173" s="4"/>
      <c r="BK173" s="4"/>
      <c r="BL173" s="4"/>
      <c r="BM173" s="4"/>
      <c r="BN173" s="4"/>
      <c r="BO173" s="4"/>
      <c r="BP173" s="4"/>
      <c r="BQ173" s="4"/>
      <c r="BR173" s="4"/>
      <c r="BS173" s="4"/>
      <c r="BT173" s="4"/>
      <c r="BU173" s="4"/>
      <c r="BV173" s="4"/>
      <c r="BW173" s="4"/>
      <c r="BX173" s="4"/>
      <c r="BY173" s="4"/>
      <c r="BZ173" s="4"/>
      <c r="CA173" s="4"/>
      <c r="CB173" s="4"/>
      <c r="CC173" s="4"/>
      <c r="CD173" s="4"/>
      <c r="CE173" s="4"/>
      <c r="CF173" s="4"/>
    </row>
    <row r="174" spans="4:84" ht="12" customHeight="1" x14ac:dyDescent="0.2">
      <c r="D174" s="3"/>
      <c r="E174" s="3"/>
      <c r="F174" s="3"/>
      <c r="G174" s="3"/>
      <c r="H174" s="3"/>
      <c r="I174" s="3"/>
      <c r="J174" s="3"/>
      <c r="M174" s="3"/>
      <c r="N174" s="3"/>
      <c r="O174" s="3"/>
      <c r="P174" s="4"/>
      <c r="Q174" s="4"/>
      <c r="R174" s="4"/>
      <c r="S174" s="4"/>
      <c r="T174" s="4"/>
      <c r="U174" s="4"/>
      <c r="V174" s="4"/>
      <c r="W174" s="4"/>
      <c r="X174" s="4"/>
      <c r="Y174" s="4"/>
      <c r="Z174" s="4"/>
      <c r="AA174" s="4"/>
      <c r="AB174" s="4"/>
      <c r="AC174" s="4"/>
      <c r="AD174" s="4"/>
      <c r="AE174" s="4"/>
      <c r="AF174" s="4"/>
      <c r="AG174" s="4"/>
      <c r="AH174" s="4"/>
      <c r="AI174" s="4"/>
      <c r="AJ174" s="4"/>
      <c r="AK174" s="4"/>
      <c r="AL174" s="4"/>
      <c r="AM174" s="4"/>
      <c r="AN174" s="4"/>
      <c r="AO174" s="4"/>
      <c r="AP174" s="4"/>
      <c r="AQ174" s="4"/>
      <c r="AR174" s="4"/>
      <c r="AS174" s="4"/>
      <c r="AT174" s="4"/>
      <c r="AU174" s="4"/>
      <c r="AV174" s="4"/>
      <c r="AW174" s="4"/>
      <c r="AX174" s="4"/>
      <c r="AY174" s="4"/>
      <c r="AZ174" s="4"/>
      <c r="BA174" s="4"/>
      <c r="BB174" s="4"/>
      <c r="BC174" s="4"/>
      <c r="BD174" s="4"/>
      <c r="BE174" s="4"/>
      <c r="BF174" s="4"/>
      <c r="BG174" s="4"/>
      <c r="BH174" s="4"/>
      <c r="BI174" s="4"/>
      <c r="BJ174" s="4"/>
      <c r="BK174" s="4"/>
      <c r="BL174" s="4"/>
      <c r="BM174" s="4"/>
      <c r="BN174" s="4"/>
      <c r="BO174" s="4"/>
      <c r="BP174" s="4"/>
      <c r="BQ174" s="4"/>
      <c r="BR174" s="4"/>
      <c r="BS174" s="4"/>
      <c r="BT174" s="4"/>
      <c r="BU174" s="4"/>
      <c r="BV174" s="4"/>
      <c r="BW174" s="4"/>
      <c r="BX174" s="4"/>
      <c r="BY174" s="4"/>
      <c r="BZ174" s="4"/>
      <c r="CA174" s="4"/>
      <c r="CB174" s="4"/>
      <c r="CC174" s="4"/>
      <c r="CD174" s="4"/>
      <c r="CE174" s="4"/>
      <c r="CF174" s="4"/>
    </row>
    <row r="175" spans="4:84" ht="12" customHeight="1" x14ac:dyDescent="0.2">
      <c r="D175" s="3"/>
      <c r="E175" s="3"/>
      <c r="F175" s="3"/>
      <c r="G175" s="3"/>
      <c r="H175" s="3"/>
      <c r="I175" s="3"/>
      <c r="J175" s="3"/>
      <c r="M175" s="3"/>
      <c r="N175" s="3"/>
      <c r="O175" s="3"/>
      <c r="P175" s="4"/>
      <c r="Q175" s="4"/>
      <c r="R175" s="4"/>
      <c r="S175" s="4"/>
      <c r="T175" s="4"/>
      <c r="U175" s="4"/>
      <c r="V175" s="4"/>
      <c r="W175" s="4"/>
      <c r="X175" s="4"/>
      <c r="Y175" s="4"/>
      <c r="Z175" s="4"/>
      <c r="AA175" s="4"/>
      <c r="AB175" s="4"/>
      <c r="AC175" s="4"/>
      <c r="AD175" s="4"/>
      <c r="AE175" s="4"/>
      <c r="AF175" s="4"/>
      <c r="AG175" s="4"/>
      <c r="AH175" s="4"/>
      <c r="AI175" s="4"/>
      <c r="AJ175" s="4"/>
      <c r="AK175" s="4"/>
      <c r="AL175" s="4"/>
      <c r="AM175" s="4"/>
      <c r="AN175" s="4"/>
      <c r="AO175" s="4"/>
      <c r="AP175" s="4"/>
      <c r="AQ175" s="4"/>
      <c r="AR175" s="4"/>
      <c r="AS175" s="4"/>
      <c r="AT175" s="4"/>
      <c r="AU175" s="4"/>
      <c r="AV175" s="4"/>
      <c r="AW175" s="4"/>
      <c r="AX175" s="4"/>
      <c r="AY175" s="4"/>
      <c r="AZ175" s="4"/>
      <c r="BA175" s="4"/>
      <c r="BB175" s="4"/>
      <c r="BC175" s="4"/>
      <c r="BD175" s="4"/>
      <c r="BE175" s="4"/>
      <c r="BF175" s="4"/>
      <c r="BG175" s="4"/>
      <c r="BH175" s="4"/>
      <c r="BI175" s="4"/>
      <c r="BJ175" s="4"/>
      <c r="BK175" s="4"/>
      <c r="BL175" s="4"/>
      <c r="BM175" s="4"/>
      <c r="BN175" s="4"/>
      <c r="BO175" s="4"/>
      <c r="BP175" s="4"/>
      <c r="BQ175" s="4"/>
      <c r="BR175" s="4"/>
      <c r="BS175" s="4"/>
      <c r="BT175" s="4"/>
      <c r="BU175" s="4"/>
      <c r="BV175" s="4"/>
      <c r="BW175" s="4"/>
      <c r="BX175" s="4"/>
      <c r="BY175" s="4"/>
      <c r="BZ175" s="4"/>
      <c r="CA175" s="4"/>
      <c r="CB175" s="4"/>
      <c r="CC175" s="4"/>
      <c r="CD175" s="4"/>
      <c r="CE175" s="4"/>
      <c r="CF175" s="4"/>
    </row>
    <row r="176" spans="4:84" ht="12" customHeight="1" x14ac:dyDescent="0.2">
      <c r="D176" s="3"/>
      <c r="E176" s="3"/>
      <c r="F176" s="3"/>
      <c r="G176" s="3"/>
      <c r="H176" s="3"/>
      <c r="I176" s="3"/>
      <c r="J176" s="3"/>
      <c r="M176" s="3"/>
      <c r="N176" s="3"/>
      <c r="O176" s="3"/>
      <c r="P176" s="4"/>
      <c r="Q176" s="4"/>
      <c r="R176" s="4"/>
      <c r="S176" s="4"/>
      <c r="T176" s="4"/>
      <c r="U176" s="4"/>
      <c r="V176" s="4"/>
      <c r="W176" s="4"/>
      <c r="X176" s="4"/>
      <c r="Y176" s="4"/>
      <c r="Z176" s="4"/>
      <c r="AA176" s="4"/>
      <c r="AB176" s="4"/>
      <c r="AC176" s="4"/>
      <c r="AD176" s="4"/>
      <c r="AE176" s="4"/>
      <c r="AF176" s="4"/>
      <c r="AG176" s="4"/>
      <c r="AH176" s="4"/>
      <c r="AI176" s="4"/>
      <c r="AJ176" s="4"/>
      <c r="AK176" s="4"/>
      <c r="AL176" s="4"/>
      <c r="AM176" s="4"/>
      <c r="AN176" s="4"/>
      <c r="AO176" s="4"/>
      <c r="AP176" s="4"/>
      <c r="AQ176" s="4"/>
      <c r="AR176" s="4"/>
      <c r="AS176" s="4"/>
      <c r="AT176" s="4"/>
      <c r="AU176" s="4"/>
      <c r="AV176" s="4"/>
      <c r="AW176" s="4"/>
      <c r="AX176" s="4"/>
      <c r="AY176" s="4"/>
      <c r="AZ176" s="4"/>
      <c r="BA176" s="4"/>
      <c r="BB176" s="4"/>
      <c r="BC176" s="4"/>
      <c r="BD176" s="4"/>
      <c r="BE176" s="4"/>
      <c r="BF176" s="4"/>
      <c r="BG176" s="4"/>
      <c r="BH176" s="4"/>
      <c r="BI176" s="4"/>
      <c r="BJ176" s="4"/>
      <c r="BK176" s="4"/>
      <c r="BL176" s="4"/>
      <c r="BM176" s="4"/>
      <c r="BN176" s="4"/>
      <c r="BO176" s="4"/>
      <c r="BP176" s="4"/>
      <c r="BQ176" s="4"/>
      <c r="BR176" s="4"/>
      <c r="BS176" s="4"/>
      <c r="BT176" s="4"/>
      <c r="BU176" s="4"/>
      <c r="BV176" s="4"/>
      <c r="BW176" s="4"/>
      <c r="BX176" s="4"/>
      <c r="BY176" s="4"/>
      <c r="BZ176" s="4"/>
      <c r="CA176" s="4"/>
      <c r="CB176" s="4"/>
      <c r="CC176" s="4"/>
      <c r="CD176" s="4"/>
      <c r="CE176" s="4"/>
      <c r="CF176" s="4"/>
    </row>
    <row r="177" spans="4:84" ht="12" customHeight="1" x14ac:dyDescent="0.2">
      <c r="D177" s="3"/>
      <c r="E177" s="3"/>
      <c r="F177" s="3"/>
      <c r="G177" s="3"/>
      <c r="H177" s="3"/>
      <c r="I177" s="3"/>
      <c r="J177" s="3"/>
      <c r="M177" s="3"/>
      <c r="N177" s="3"/>
      <c r="O177" s="3"/>
      <c r="P177" s="4"/>
      <c r="Q177" s="4"/>
      <c r="R177" s="4"/>
      <c r="S177" s="4"/>
      <c r="T177" s="4"/>
      <c r="U177" s="4"/>
      <c r="V177" s="4"/>
      <c r="W177" s="4"/>
      <c r="X177" s="4"/>
      <c r="Y177" s="4"/>
      <c r="Z177" s="4"/>
      <c r="AA177" s="4"/>
      <c r="AB177" s="4"/>
      <c r="AC177" s="4"/>
      <c r="AD177" s="4"/>
      <c r="AE177" s="4"/>
      <c r="AF177" s="4"/>
      <c r="AG177" s="4"/>
      <c r="AH177" s="4"/>
      <c r="AI177" s="4"/>
      <c r="AJ177" s="4"/>
      <c r="AK177" s="4"/>
      <c r="AL177" s="4"/>
      <c r="AM177" s="4"/>
      <c r="AN177" s="4"/>
      <c r="AO177" s="4"/>
      <c r="AP177" s="4"/>
      <c r="AQ177" s="4"/>
      <c r="AR177" s="4"/>
      <c r="AS177" s="4"/>
      <c r="AT177" s="4"/>
      <c r="AU177" s="4"/>
      <c r="AV177" s="4"/>
      <c r="AW177" s="4"/>
      <c r="AX177" s="4"/>
      <c r="AY177" s="4"/>
      <c r="AZ177" s="4"/>
      <c r="BA177" s="4"/>
      <c r="BB177" s="4"/>
      <c r="BC177" s="4"/>
      <c r="BD177" s="4"/>
      <c r="BE177" s="4"/>
      <c r="BF177" s="4"/>
      <c r="BG177" s="4"/>
      <c r="BH177" s="4"/>
      <c r="BI177" s="4"/>
      <c r="BJ177" s="4"/>
      <c r="BK177" s="4"/>
      <c r="BL177" s="4"/>
      <c r="BM177" s="4"/>
      <c r="BN177" s="4"/>
      <c r="BO177" s="4"/>
      <c r="BP177" s="4"/>
      <c r="BQ177" s="4"/>
      <c r="BR177" s="4"/>
      <c r="BS177" s="4"/>
      <c r="BT177" s="4"/>
      <c r="BU177" s="4"/>
      <c r="BV177" s="4"/>
      <c r="BW177" s="4"/>
      <c r="BX177" s="4"/>
      <c r="BY177" s="4"/>
      <c r="BZ177" s="4"/>
      <c r="CA177" s="4"/>
      <c r="CB177" s="4"/>
      <c r="CC177" s="4"/>
      <c r="CD177" s="4"/>
      <c r="CE177" s="4"/>
      <c r="CF177" s="4"/>
    </row>
    <row r="178" spans="4:84" ht="12" customHeight="1" x14ac:dyDescent="0.2">
      <c r="D178" s="3"/>
      <c r="E178" s="3"/>
      <c r="F178" s="3"/>
      <c r="G178" s="3"/>
      <c r="H178" s="3"/>
      <c r="I178" s="3"/>
      <c r="J178" s="3"/>
      <c r="M178" s="3"/>
      <c r="N178" s="3"/>
      <c r="O178" s="3"/>
      <c r="P178" s="4"/>
      <c r="Q178" s="4"/>
      <c r="R178" s="4"/>
      <c r="S178" s="4"/>
      <c r="T178" s="4"/>
      <c r="U178" s="4"/>
      <c r="V178" s="4"/>
      <c r="W178" s="4"/>
      <c r="X178" s="4"/>
      <c r="Y178" s="4"/>
      <c r="Z178" s="4"/>
      <c r="AA178" s="4"/>
      <c r="AB178" s="4"/>
      <c r="AC178" s="4"/>
      <c r="AD178" s="4"/>
      <c r="AE178" s="4"/>
      <c r="AF178" s="4"/>
      <c r="AG178" s="4"/>
      <c r="AH178" s="4"/>
      <c r="AI178" s="4"/>
      <c r="AJ178" s="4"/>
      <c r="AK178" s="4"/>
      <c r="AL178" s="4"/>
      <c r="AM178" s="4"/>
      <c r="AN178" s="4"/>
      <c r="AO178" s="4"/>
      <c r="AP178" s="4"/>
      <c r="AQ178" s="4"/>
      <c r="AR178" s="4"/>
      <c r="AS178" s="4"/>
      <c r="AT178" s="4"/>
      <c r="AU178" s="4"/>
      <c r="AV178" s="4"/>
      <c r="AW178" s="4"/>
      <c r="AX178" s="4"/>
      <c r="AY178" s="4"/>
      <c r="AZ178" s="4"/>
      <c r="BA178" s="4"/>
      <c r="BB178" s="4"/>
      <c r="BC178" s="4"/>
      <c r="BD178" s="4"/>
      <c r="BE178" s="4"/>
      <c r="BF178" s="4"/>
      <c r="BG178" s="4"/>
      <c r="BH178" s="4"/>
      <c r="BI178" s="4"/>
      <c r="BJ178" s="4"/>
      <c r="BK178" s="4"/>
      <c r="BL178" s="4"/>
      <c r="BM178" s="4"/>
      <c r="BN178" s="4"/>
      <c r="BO178" s="4"/>
      <c r="BP178" s="4"/>
      <c r="BQ178" s="4"/>
      <c r="BR178" s="4"/>
      <c r="BS178" s="4"/>
      <c r="BT178" s="4"/>
      <c r="BU178" s="4"/>
      <c r="BV178" s="4"/>
      <c r="BW178" s="4"/>
      <c r="BX178" s="4"/>
      <c r="BY178" s="4"/>
      <c r="BZ178" s="4"/>
      <c r="CA178" s="4"/>
      <c r="CB178" s="4"/>
      <c r="CC178" s="4"/>
      <c r="CD178" s="4"/>
      <c r="CE178" s="4"/>
      <c r="CF178" s="4"/>
    </row>
    <row r="179" spans="4:84" ht="12" customHeight="1" x14ac:dyDescent="0.2">
      <c r="D179" s="3"/>
      <c r="E179" s="3"/>
      <c r="F179" s="3"/>
      <c r="G179" s="3"/>
      <c r="H179" s="3"/>
      <c r="I179" s="3"/>
      <c r="J179" s="3"/>
      <c r="M179" s="3"/>
      <c r="N179" s="3"/>
      <c r="O179" s="3"/>
      <c r="P179" s="4"/>
      <c r="Q179" s="4"/>
      <c r="R179" s="4"/>
      <c r="S179" s="4"/>
      <c r="T179" s="4"/>
      <c r="U179" s="4"/>
      <c r="V179" s="4"/>
      <c r="W179" s="4"/>
      <c r="X179" s="4"/>
      <c r="Y179" s="4"/>
      <c r="Z179" s="4"/>
      <c r="AA179" s="4"/>
      <c r="AB179" s="4"/>
      <c r="AC179" s="4"/>
      <c r="AD179" s="4"/>
      <c r="AE179" s="4"/>
      <c r="AF179" s="4"/>
      <c r="AG179" s="4"/>
      <c r="AH179" s="4"/>
      <c r="AI179" s="4"/>
      <c r="AJ179" s="4"/>
      <c r="AK179" s="4"/>
      <c r="AL179" s="4"/>
      <c r="AM179" s="4"/>
      <c r="AN179" s="4"/>
      <c r="AO179" s="4"/>
      <c r="AP179" s="4"/>
      <c r="AQ179" s="4"/>
      <c r="AR179" s="4"/>
      <c r="AS179" s="4"/>
      <c r="AT179" s="4"/>
      <c r="AU179" s="4"/>
      <c r="AV179" s="4"/>
      <c r="AW179" s="4"/>
      <c r="AX179" s="4"/>
      <c r="AY179" s="4"/>
      <c r="AZ179" s="4"/>
      <c r="BA179" s="4"/>
      <c r="BB179" s="4"/>
      <c r="BC179" s="4"/>
      <c r="BD179" s="4"/>
      <c r="BE179" s="4"/>
      <c r="BF179" s="4"/>
      <c r="BG179" s="4"/>
      <c r="BH179" s="4"/>
      <c r="BI179" s="4"/>
      <c r="BJ179" s="4"/>
      <c r="BK179" s="4"/>
      <c r="BL179" s="4"/>
      <c r="BM179" s="4"/>
      <c r="BN179" s="4"/>
      <c r="BO179" s="4"/>
      <c r="BP179" s="4"/>
      <c r="BQ179" s="4"/>
      <c r="BR179" s="4"/>
      <c r="BS179" s="4"/>
      <c r="BT179" s="4"/>
      <c r="BU179" s="4"/>
      <c r="BV179" s="4"/>
      <c r="BW179" s="4"/>
      <c r="BX179" s="4"/>
      <c r="BY179" s="4"/>
      <c r="BZ179" s="4"/>
      <c r="CA179" s="4"/>
      <c r="CB179" s="4"/>
      <c r="CC179" s="4"/>
      <c r="CD179" s="4"/>
      <c r="CE179" s="4"/>
      <c r="CF179" s="4"/>
    </row>
    <row r="180" spans="4:84" ht="12" customHeight="1" x14ac:dyDescent="0.2">
      <c r="D180" s="3"/>
      <c r="E180" s="3"/>
      <c r="F180" s="3"/>
      <c r="G180" s="3"/>
      <c r="H180" s="3"/>
      <c r="I180" s="3"/>
      <c r="J180" s="3"/>
      <c r="M180" s="3"/>
      <c r="N180" s="3"/>
      <c r="O180" s="3"/>
      <c r="P180" s="4"/>
      <c r="Q180" s="4"/>
      <c r="R180" s="4"/>
      <c r="S180" s="4"/>
      <c r="T180" s="4"/>
      <c r="U180" s="4"/>
      <c r="V180" s="4"/>
      <c r="W180" s="4"/>
      <c r="X180" s="4"/>
      <c r="Y180" s="4"/>
      <c r="Z180" s="4"/>
      <c r="AA180" s="4"/>
      <c r="AB180" s="4"/>
      <c r="AC180" s="4"/>
      <c r="AD180" s="4"/>
      <c r="AE180" s="4"/>
      <c r="AF180" s="4"/>
      <c r="AG180" s="4"/>
      <c r="AH180" s="4"/>
      <c r="AI180" s="4"/>
      <c r="AJ180" s="4"/>
      <c r="AK180" s="4"/>
      <c r="AL180" s="4"/>
      <c r="AM180" s="4"/>
      <c r="AN180" s="4"/>
      <c r="AO180" s="4"/>
      <c r="AP180" s="4"/>
      <c r="AQ180" s="4"/>
      <c r="AR180" s="4"/>
      <c r="AS180" s="4"/>
      <c r="AT180" s="4"/>
      <c r="AU180" s="4"/>
      <c r="AV180" s="4"/>
      <c r="AW180" s="4"/>
      <c r="AX180" s="4"/>
      <c r="AY180" s="4"/>
      <c r="AZ180" s="4"/>
      <c r="BA180" s="4"/>
      <c r="BB180" s="4"/>
      <c r="BC180" s="4"/>
      <c r="BD180" s="4"/>
      <c r="BE180" s="4"/>
      <c r="BF180" s="4"/>
      <c r="BG180" s="4"/>
      <c r="BH180" s="4"/>
      <c r="BI180" s="4"/>
      <c r="BJ180" s="4"/>
      <c r="BK180" s="4"/>
      <c r="BL180" s="4"/>
      <c r="BM180" s="4"/>
      <c r="BN180" s="4"/>
      <c r="BO180" s="4"/>
      <c r="BP180" s="4"/>
      <c r="BQ180" s="4"/>
      <c r="BR180" s="4"/>
      <c r="BS180" s="4"/>
      <c r="BT180" s="4"/>
      <c r="BU180" s="4"/>
      <c r="BV180" s="4"/>
      <c r="BW180" s="4"/>
      <c r="BX180" s="4"/>
      <c r="BY180" s="4"/>
      <c r="BZ180" s="4"/>
      <c r="CA180" s="4"/>
      <c r="CB180" s="4"/>
      <c r="CC180" s="4"/>
      <c r="CD180" s="4"/>
      <c r="CE180" s="4"/>
      <c r="CF180" s="4"/>
    </row>
    <row r="181" spans="4:84" ht="12" customHeight="1" x14ac:dyDescent="0.2">
      <c r="D181" s="3"/>
      <c r="E181" s="3"/>
      <c r="F181" s="3"/>
      <c r="G181" s="3"/>
      <c r="H181" s="3"/>
      <c r="I181" s="3"/>
      <c r="J181" s="3"/>
      <c r="M181" s="3"/>
      <c r="N181" s="3"/>
      <c r="O181" s="3"/>
      <c r="P181" s="4"/>
      <c r="Q181" s="4"/>
      <c r="R181" s="4"/>
      <c r="S181" s="4"/>
      <c r="T181" s="4"/>
      <c r="U181" s="4"/>
      <c r="V181" s="4"/>
      <c r="W181" s="4"/>
      <c r="X181" s="4"/>
      <c r="Y181" s="4"/>
      <c r="Z181" s="4"/>
      <c r="AA181" s="4"/>
      <c r="AB181" s="4"/>
      <c r="AC181" s="4"/>
      <c r="AD181" s="4"/>
      <c r="AE181" s="4"/>
      <c r="AF181" s="4"/>
      <c r="AG181" s="4"/>
      <c r="AH181" s="4"/>
      <c r="AI181" s="4"/>
      <c r="AJ181" s="4"/>
      <c r="AK181" s="4"/>
      <c r="AL181" s="4"/>
      <c r="AM181" s="4"/>
      <c r="AN181" s="4"/>
      <c r="AO181" s="4"/>
      <c r="AP181" s="4"/>
      <c r="AQ181" s="4"/>
      <c r="AR181" s="4"/>
      <c r="AS181" s="4"/>
      <c r="AT181" s="4"/>
      <c r="AU181" s="4"/>
      <c r="AV181" s="4"/>
      <c r="AW181" s="4"/>
      <c r="AX181" s="4"/>
      <c r="AY181" s="4"/>
      <c r="AZ181" s="4"/>
      <c r="BA181" s="4"/>
      <c r="BB181" s="4"/>
      <c r="BC181" s="4"/>
      <c r="BD181" s="4"/>
      <c r="BE181" s="4"/>
      <c r="BF181" s="4"/>
      <c r="BG181" s="4"/>
      <c r="BH181" s="4"/>
      <c r="BI181" s="4"/>
      <c r="BJ181" s="4"/>
      <c r="BK181" s="4"/>
      <c r="BL181" s="4"/>
      <c r="BM181" s="4"/>
      <c r="BN181" s="4"/>
      <c r="BO181" s="4"/>
      <c r="BP181" s="4"/>
      <c r="BQ181" s="4"/>
      <c r="BR181" s="4"/>
      <c r="BS181" s="4"/>
      <c r="BT181" s="4"/>
      <c r="BU181" s="4"/>
      <c r="BV181" s="4"/>
      <c r="BW181" s="4"/>
      <c r="BX181" s="4"/>
      <c r="BY181" s="4"/>
      <c r="BZ181" s="4"/>
      <c r="CA181" s="4"/>
      <c r="CB181" s="4"/>
      <c r="CC181" s="4"/>
      <c r="CD181" s="4"/>
      <c r="CE181" s="4"/>
      <c r="CF181" s="4"/>
    </row>
    <row r="182" spans="4:84" ht="12" customHeight="1" x14ac:dyDescent="0.2">
      <c r="D182" s="3"/>
      <c r="E182" s="3"/>
      <c r="F182" s="3"/>
      <c r="G182" s="3"/>
      <c r="H182" s="3"/>
      <c r="I182" s="3"/>
      <c r="J182" s="3"/>
      <c r="M182" s="3"/>
      <c r="N182" s="3"/>
      <c r="O182" s="3"/>
      <c r="P182" s="4"/>
      <c r="Q182" s="4"/>
      <c r="R182" s="4"/>
      <c r="S182" s="4"/>
      <c r="T182" s="4"/>
      <c r="U182" s="4"/>
      <c r="V182" s="4"/>
      <c r="W182" s="4"/>
      <c r="X182" s="4"/>
      <c r="Y182" s="4"/>
      <c r="Z182" s="4"/>
      <c r="AA182" s="4"/>
      <c r="AB182" s="4"/>
      <c r="AC182" s="4"/>
      <c r="AD182" s="4"/>
      <c r="AE182" s="4"/>
      <c r="AF182" s="4"/>
      <c r="AG182" s="4"/>
      <c r="AH182" s="4"/>
      <c r="AI182" s="4"/>
      <c r="AJ182" s="4"/>
      <c r="AK182" s="4"/>
      <c r="AL182" s="4"/>
      <c r="AM182" s="4"/>
      <c r="AN182" s="4"/>
      <c r="AO182" s="4"/>
      <c r="AP182" s="4"/>
      <c r="AQ182" s="4"/>
      <c r="AR182" s="4"/>
      <c r="AS182" s="4"/>
      <c r="AT182" s="4"/>
      <c r="AU182" s="4"/>
      <c r="AV182" s="4"/>
      <c r="AW182" s="4"/>
      <c r="AX182" s="4"/>
      <c r="AY182" s="4"/>
      <c r="AZ182" s="4"/>
      <c r="BA182" s="4"/>
      <c r="BB182" s="4"/>
      <c r="BC182" s="4"/>
      <c r="BD182" s="4"/>
      <c r="BE182" s="4"/>
      <c r="BF182" s="4"/>
      <c r="BG182" s="4"/>
      <c r="BH182" s="4"/>
      <c r="BI182" s="4"/>
      <c r="BJ182" s="4"/>
      <c r="BK182" s="4"/>
      <c r="BL182" s="4"/>
      <c r="BM182" s="4"/>
      <c r="BN182" s="4"/>
      <c r="BO182" s="4"/>
      <c r="BP182" s="4"/>
      <c r="BQ182" s="4"/>
      <c r="BR182" s="4"/>
      <c r="BS182" s="4"/>
      <c r="BT182" s="4"/>
      <c r="BU182" s="4"/>
      <c r="BV182" s="4"/>
      <c r="BW182" s="4"/>
      <c r="BX182" s="4"/>
      <c r="BY182" s="4"/>
      <c r="BZ182" s="4"/>
      <c r="CA182" s="4"/>
      <c r="CB182" s="4"/>
      <c r="CC182" s="4"/>
      <c r="CD182" s="4"/>
      <c r="CE182" s="4"/>
      <c r="CF182" s="4"/>
    </row>
    <row r="183" spans="4:84" ht="12" customHeight="1" x14ac:dyDescent="0.2">
      <c r="D183" s="3"/>
      <c r="E183" s="3"/>
      <c r="F183" s="3"/>
      <c r="G183" s="3"/>
      <c r="H183" s="3"/>
      <c r="I183" s="3"/>
      <c r="J183" s="3"/>
      <c r="M183" s="3"/>
      <c r="N183" s="3"/>
      <c r="O183" s="3"/>
      <c r="P183" s="4"/>
      <c r="Q183" s="4"/>
      <c r="R183" s="4"/>
      <c r="S183" s="4"/>
      <c r="T183" s="4"/>
      <c r="U183" s="4"/>
      <c r="V183" s="4"/>
      <c r="W183" s="4"/>
      <c r="X183" s="4"/>
      <c r="Y183" s="4"/>
      <c r="Z183" s="4"/>
      <c r="AA183" s="4"/>
      <c r="AB183" s="4"/>
      <c r="AC183" s="4"/>
      <c r="AD183" s="4"/>
      <c r="AE183" s="4"/>
      <c r="AF183" s="4"/>
      <c r="AG183" s="4"/>
      <c r="AH183" s="4"/>
      <c r="AI183" s="4"/>
      <c r="AJ183" s="4"/>
      <c r="AK183" s="4"/>
      <c r="AL183" s="4"/>
      <c r="AM183" s="4"/>
      <c r="AN183" s="4"/>
      <c r="AO183" s="4"/>
      <c r="AP183" s="4"/>
      <c r="AQ183" s="4"/>
      <c r="AR183" s="4"/>
      <c r="AS183" s="4"/>
      <c r="AT183" s="4"/>
      <c r="AU183" s="4"/>
      <c r="AV183" s="4"/>
      <c r="AW183" s="4"/>
      <c r="AX183" s="4"/>
      <c r="AY183" s="4"/>
      <c r="AZ183" s="4"/>
      <c r="BA183" s="4"/>
      <c r="BB183" s="4"/>
      <c r="BC183" s="4"/>
      <c r="BD183" s="4"/>
      <c r="BE183" s="4"/>
      <c r="BF183" s="4"/>
      <c r="BG183" s="4"/>
      <c r="BH183" s="4"/>
      <c r="BI183" s="4"/>
      <c r="BJ183" s="4"/>
      <c r="BK183" s="4"/>
      <c r="BL183" s="4"/>
      <c r="BM183" s="4"/>
      <c r="BN183" s="4"/>
      <c r="BO183" s="4"/>
      <c r="BP183" s="4"/>
      <c r="BQ183" s="4"/>
      <c r="BR183" s="4"/>
      <c r="BS183" s="4"/>
      <c r="BT183" s="4"/>
      <c r="BU183" s="4"/>
      <c r="BV183" s="4"/>
      <c r="BW183" s="4"/>
      <c r="BX183" s="4"/>
      <c r="BY183" s="4"/>
      <c r="BZ183" s="4"/>
      <c r="CA183" s="4"/>
      <c r="CB183" s="4"/>
      <c r="CC183" s="4"/>
      <c r="CD183" s="4"/>
      <c r="CE183" s="4"/>
      <c r="CF183" s="4"/>
    </row>
    <row r="184" spans="4:84" ht="12" customHeight="1" x14ac:dyDescent="0.2">
      <c r="D184" s="3"/>
      <c r="E184" s="3"/>
      <c r="F184" s="3"/>
      <c r="G184" s="3"/>
      <c r="H184" s="3"/>
      <c r="I184" s="3"/>
      <c r="J184" s="3"/>
      <c r="M184" s="3"/>
      <c r="N184" s="3"/>
      <c r="O184" s="3"/>
      <c r="P184" s="4"/>
      <c r="Q184" s="4"/>
      <c r="R184" s="4"/>
      <c r="S184" s="4"/>
      <c r="T184" s="4"/>
      <c r="U184" s="4"/>
      <c r="V184" s="4"/>
      <c r="W184" s="4"/>
      <c r="X184" s="4"/>
      <c r="Y184" s="4"/>
      <c r="Z184" s="4"/>
      <c r="AA184" s="4"/>
      <c r="AB184" s="4"/>
      <c r="AC184" s="4"/>
      <c r="AD184" s="4"/>
      <c r="AE184" s="4"/>
      <c r="AF184" s="4"/>
      <c r="AG184" s="4"/>
      <c r="AH184" s="4"/>
      <c r="AI184" s="4"/>
      <c r="AJ184" s="4"/>
      <c r="AK184" s="4"/>
      <c r="AL184" s="4"/>
      <c r="AM184" s="4"/>
      <c r="AN184" s="4"/>
      <c r="AO184" s="4"/>
      <c r="AP184" s="4"/>
      <c r="AQ184" s="4"/>
      <c r="AR184" s="4"/>
      <c r="AS184" s="4"/>
      <c r="AT184" s="4"/>
      <c r="AU184" s="4"/>
      <c r="AV184" s="4"/>
      <c r="AW184" s="4"/>
      <c r="AX184" s="4"/>
      <c r="AY184" s="4"/>
      <c r="AZ184" s="4"/>
      <c r="BA184" s="4"/>
      <c r="BB184" s="4"/>
      <c r="BC184" s="4"/>
      <c r="BD184" s="4"/>
      <c r="BE184" s="4"/>
      <c r="BF184" s="4"/>
      <c r="BG184" s="4"/>
      <c r="BH184" s="4"/>
      <c r="BI184" s="4"/>
      <c r="BJ184" s="4"/>
      <c r="BK184" s="4"/>
      <c r="BL184" s="4"/>
      <c r="BM184" s="4"/>
      <c r="BN184" s="4"/>
      <c r="BO184" s="4"/>
      <c r="BP184" s="4"/>
      <c r="BQ184" s="4"/>
      <c r="BR184" s="4"/>
      <c r="BS184" s="4"/>
      <c r="BT184" s="4"/>
      <c r="BU184" s="4"/>
      <c r="BV184" s="4"/>
      <c r="BW184" s="4"/>
      <c r="BX184" s="4"/>
      <c r="BY184" s="4"/>
      <c r="BZ184" s="4"/>
      <c r="CA184" s="4"/>
      <c r="CB184" s="4"/>
      <c r="CC184" s="4"/>
      <c r="CD184" s="4"/>
      <c r="CE184" s="4"/>
      <c r="CF184" s="4"/>
    </row>
    <row r="185" spans="4:84" ht="12" customHeight="1" x14ac:dyDescent="0.2">
      <c r="D185" s="3"/>
      <c r="E185" s="3"/>
      <c r="F185" s="3"/>
      <c r="G185" s="3"/>
      <c r="H185" s="3"/>
      <c r="I185" s="3"/>
      <c r="J185" s="3"/>
      <c r="M185" s="3"/>
      <c r="N185" s="3"/>
      <c r="O185" s="3"/>
      <c r="P185" s="4"/>
      <c r="Q185" s="4"/>
      <c r="R185" s="4"/>
      <c r="S185" s="4"/>
      <c r="T185" s="4"/>
      <c r="U185" s="4"/>
      <c r="V185" s="4"/>
      <c r="W185" s="4"/>
      <c r="X185" s="4"/>
      <c r="Y185" s="4"/>
      <c r="Z185" s="4"/>
      <c r="AA185" s="4"/>
      <c r="AB185" s="4"/>
      <c r="AC185" s="4"/>
      <c r="AD185" s="4"/>
      <c r="AE185" s="4"/>
      <c r="AF185" s="4"/>
      <c r="AG185" s="4"/>
      <c r="AH185" s="4"/>
      <c r="AI185" s="4"/>
      <c r="AJ185" s="4"/>
      <c r="AK185" s="4"/>
      <c r="AL185" s="4"/>
      <c r="AM185" s="4"/>
      <c r="AN185" s="4"/>
      <c r="AO185" s="4"/>
      <c r="AP185" s="4"/>
      <c r="AQ185" s="4"/>
      <c r="AR185" s="4"/>
      <c r="AS185" s="4"/>
      <c r="AT185" s="4"/>
      <c r="AU185" s="4"/>
      <c r="AV185" s="4"/>
      <c r="AW185" s="4"/>
      <c r="AX185" s="4"/>
      <c r="AY185" s="4"/>
      <c r="AZ185" s="4"/>
      <c r="BA185" s="4"/>
      <c r="BB185" s="4"/>
      <c r="BC185" s="4"/>
      <c r="BD185" s="4"/>
      <c r="BE185" s="4"/>
      <c r="BF185" s="4"/>
      <c r="BG185" s="4"/>
      <c r="BH185" s="4"/>
      <c r="BI185" s="4"/>
      <c r="BJ185" s="4"/>
      <c r="BK185" s="4"/>
      <c r="BL185" s="4"/>
      <c r="BM185" s="4"/>
      <c r="BN185" s="4"/>
      <c r="BO185" s="4"/>
      <c r="BP185" s="4"/>
      <c r="BQ185" s="4"/>
      <c r="BR185" s="4"/>
      <c r="BS185" s="4"/>
      <c r="BT185" s="4"/>
      <c r="BU185" s="4"/>
      <c r="BV185" s="4"/>
      <c r="BW185" s="4"/>
      <c r="BX185" s="4"/>
      <c r="BY185" s="4"/>
      <c r="BZ185" s="4"/>
      <c r="CA185" s="4"/>
      <c r="CB185" s="4"/>
      <c r="CC185" s="4"/>
      <c r="CD185" s="4"/>
      <c r="CE185" s="4"/>
      <c r="CF185" s="4"/>
    </row>
    <row r="186" spans="4:84" ht="12" customHeight="1" x14ac:dyDescent="0.2">
      <c r="D186" s="3"/>
      <c r="E186" s="3"/>
      <c r="F186" s="3"/>
      <c r="G186" s="3"/>
      <c r="H186" s="3"/>
      <c r="I186" s="3"/>
      <c r="J186" s="3"/>
      <c r="M186" s="3"/>
      <c r="N186" s="3"/>
      <c r="O186" s="3"/>
      <c r="P186" s="4"/>
      <c r="Q186" s="4"/>
      <c r="R186" s="4"/>
      <c r="S186" s="4"/>
      <c r="T186" s="4"/>
      <c r="U186" s="4"/>
      <c r="V186" s="4"/>
      <c r="W186" s="4"/>
      <c r="X186" s="4"/>
      <c r="Y186" s="4"/>
      <c r="Z186" s="4"/>
      <c r="AA186" s="4"/>
      <c r="AB186" s="4"/>
      <c r="AC186" s="4"/>
      <c r="AD186" s="4"/>
      <c r="AE186" s="4"/>
      <c r="AF186" s="4"/>
      <c r="AG186" s="4"/>
      <c r="AH186" s="4"/>
      <c r="AI186" s="4"/>
      <c r="AJ186" s="4"/>
      <c r="AK186" s="4"/>
      <c r="AL186" s="4"/>
      <c r="AM186" s="4"/>
      <c r="AN186" s="4"/>
      <c r="AO186" s="4"/>
      <c r="AP186" s="4"/>
      <c r="AQ186" s="4"/>
      <c r="AR186" s="4"/>
      <c r="AS186" s="4"/>
      <c r="AT186" s="4"/>
      <c r="AU186" s="4"/>
      <c r="AV186" s="4"/>
      <c r="AW186" s="4"/>
      <c r="AX186" s="4"/>
      <c r="AY186" s="4"/>
      <c r="AZ186" s="4"/>
      <c r="BA186" s="4"/>
      <c r="BB186" s="4"/>
      <c r="BC186" s="4"/>
      <c r="BD186" s="4"/>
      <c r="BE186" s="4"/>
      <c r="BF186" s="4"/>
      <c r="BG186" s="4"/>
      <c r="BH186" s="4"/>
      <c r="BI186" s="4"/>
      <c r="BJ186" s="4"/>
      <c r="BK186" s="4"/>
      <c r="BL186" s="4"/>
      <c r="BM186" s="4"/>
      <c r="BN186" s="4"/>
      <c r="BO186" s="4"/>
      <c r="BP186" s="4"/>
      <c r="BQ186" s="4"/>
      <c r="BR186" s="4"/>
      <c r="BS186" s="4"/>
      <c r="BT186" s="4"/>
      <c r="BU186" s="4"/>
      <c r="BV186" s="4"/>
      <c r="BW186" s="4"/>
      <c r="BX186" s="4"/>
      <c r="BY186" s="4"/>
      <c r="BZ186" s="4"/>
      <c r="CA186" s="4"/>
      <c r="CB186" s="4"/>
      <c r="CC186" s="4"/>
      <c r="CD186" s="4"/>
      <c r="CE186" s="4"/>
      <c r="CF186" s="4"/>
    </row>
    <row r="187" spans="4:84" ht="12" customHeight="1" x14ac:dyDescent="0.2">
      <c r="D187" s="3"/>
      <c r="E187" s="3"/>
      <c r="F187" s="3"/>
      <c r="G187" s="3"/>
      <c r="H187" s="3"/>
      <c r="I187" s="3"/>
      <c r="J187" s="3"/>
      <c r="M187" s="3"/>
      <c r="N187" s="3"/>
      <c r="O187" s="3"/>
      <c r="P187" s="4"/>
      <c r="Q187" s="4"/>
      <c r="R187" s="4"/>
      <c r="S187" s="4"/>
      <c r="T187" s="4"/>
      <c r="U187" s="4"/>
      <c r="V187" s="4"/>
      <c r="W187" s="4"/>
      <c r="X187" s="4"/>
      <c r="Y187" s="4"/>
      <c r="Z187" s="4"/>
      <c r="AA187" s="4"/>
      <c r="AB187" s="4"/>
      <c r="AC187" s="4"/>
      <c r="AD187" s="4"/>
      <c r="AE187" s="4"/>
      <c r="AF187" s="4"/>
      <c r="AG187" s="4"/>
      <c r="AH187" s="4"/>
      <c r="AI187" s="4"/>
      <c r="AJ187" s="4"/>
      <c r="AK187" s="4"/>
      <c r="AL187" s="4"/>
      <c r="AM187" s="4"/>
      <c r="AN187" s="4"/>
      <c r="AO187" s="4"/>
      <c r="AP187" s="4"/>
      <c r="AQ187" s="4"/>
      <c r="AR187" s="4"/>
      <c r="AS187" s="4"/>
      <c r="AT187" s="4"/>
      <c r="AU187" s="4"/>
      <c r="AV187" s="4"/>
      <c r="AW187" s="4"/>
      <c r="AX187" s="4"/>
      <c r="AY187" s="4"/>
      <c r="AZ187" s="4"/>
      <c r="BA187" s="4"/>
      <c r="BB187" s="4"/>
      <c r="BC187" s="4"/>
      <c r="BD187" s="4"/>
      <c r="BE187" s="4"/>
      <c r="BF187" s="4"/>
      <c r="BG187" s="4"/>
      <c r="BH187" s="4"/>
      <c r="BI187" s="4"/>
      <c r="BJ187" s="4"/>
      <c r="BK187" s="4"/>
      <c r="BL187" s="4"/>
      <c r="BM187" s="4"/>
      <c r="BN187" s="4"/>
      <c r="BO187" s="4"/>
      <c r="BP187" s="4"/>
      <c r="BQ187" s="4"/>
      <c r="BR187" s="4"/>
      <c r="BS187" s="4"/>
      <c r="BT187" s="4"/>
      <c r="BU187" s="4"/>
      <c r="BV187" s="4"/>
      <c r="BW187" s="4"/>
      <c r="BX187" s="4"/>
      <c r="BY187" s="4"/>
      <c r="BZ187" s="4"/>
      <c r="CA187" s="4"/>
      <c r="CB187" s="4"/>
      <c r="CC187" s="4"/>
      <c r="CD187" s="4"/>
      <c r="CE187" s="4"/>
      <c r="CF187" s="4"/>
    </row>
    <row r="188" spans="4:84" ht="12" customHeight="1" x14ac:dyDescent="0.2">
      <c r="D188" s="3"/>
      <c r="E188" s="3"/>
      <c r="F188" s="3"/>
      <c r="G188" s="3"/>
      <c r="H188" s="3"/>
      <c r="I188" s="3"/>
      <c r="J188" s="3"/>
      <c r="M188" s="3"/>
      <c r="N188" s="3"/>
      <c r="O188" s="3"/>
      <c r="P188" s="4"/>
      <c r="Q188" s="4"/>
      <c r="R188" s="4"/>
      <c r="S188" s="4"/>
      <c r="T188" s="4"/>
      <c r="U188" s="4"/>
      <c r="V188" s="4"/>
      <c r="W188" s="4"/>
      <c r="X188" s="4"/>
      <c r="Y188" s="4"/>
      <c r="Z188" s="4"/>
      <c r="AA188" s="4"/>
      <c r="AB188" s="4"/>
      <c r="AC188" s="4"/>
      <c r="AD188" s="4"/>
      <c r="AE188" s="4"/>
      <c r="AF188" s="4"/>
      <c r="AG188" s="4"/>
      <c r="AH188" s="4"/>
      <c r="AI188" s="4"/>
      <c r="AJ188" s="4"/>
      <c r="AK188" s="4"/>
      <c r="AL188" s="4"/>
      <c r="AM188" s="4"/>
      <c r="AN188" s="4"/>
      <c r="AO188" s="4"/>
      <c r="AP188" s="4"/>
      <c r="AQ188" s="4"/>
      <c r="AR188" s="4"/>
      <c r="AS188" s="4"/>
      <c r="AT188" s="4"/>
      <c r="AU188" s="4"/>
      <c r="AV188" s="4"/>
      <c r="AW188" s="4"/>
      <c r="AX188" s="4"/>
      <c r="AY188" s="4"/>
      <c r="AZ188" s="4"/>
      <c r="BA188" s="4"/>
      <c r="BB188" s="4"/>
      <c r="BC188" s="4"/>
      <c r="BD188" s="4"/>
      <c r="BE188" s="4"/>
      <c r="BF188" s="4"/>
      <c r="BG188" s="4"/>
      <c r="BH188" s="4"/>
      <c r="BI188" s="4"/>
      <c r="BJ188" s="4"/>
      <c r="BK188" s="4"/>
      <c r="BL188" s="4"/>
      <c r="BM188" s="4"/>
      <c r="BN188" s="4"/>
      <c r="BO188" s="4"/>
      <c r="BP188" s="4"/>
      <c r="BQ188" s="4"/>
      <c r="BR188" s="4"/>
      <c r="BS188" s="4"/>
      <c r="BT188" s="4"/>
      <c r="BU188" s="4"/>
      <c r="BV188" s="4"/>
      <c r="BW188" s="4"/>
      <c r="BX188" s="4"/>
      <c r="BY188" s="4"/>
      <c r="BZ188" s="4"/>
      <c r="CA188" s="4"/>
      <c r="CB188" s="4"/>
      <c r="CC188" s="4"/>
      <c r="CD188" s="4"/>
      <c r="CE188" s="4"/>
      <c r="CF188" s="4"/>
    </row>
    <row r="189" spans="4:84" ht="12" customHeight="1" x14ac:dyDescent="0.2">
      <c r="D189" s="3"/>
      <c r="E189" s="3"/>
      <c r="F189" s="3"/>
      <c r="G189" s="3"/>
      <c r="H189" s="3"/>
      <c r="I189" s="3"/>
      <c r="J189" s="3"/>
      <c r="M189" s="3"/>
      <c r="N189" s="3"/>
      <c r="O189" s="3"/>
      <c r="P189" s="4"/>
      <c r="Q189" s="4"/>
      <c r="R189" s="4"/>
      <c r="S189" s="4"/>
      <c r="T189" s="4"/>
      <c r="U189" s="4"/>
      <c r="V189" s="4"/>
      <c r="W189" s="4"/>
      <c r="X189" s="4"/>
      <c r="Y189" s="4"/>
      <c r="Z189" s="4"/>
      <c r="AA189" s="4"/>
      <c r="AB189" s="4"/>
      <c r="AC189" s="4"/>
      <c r="AD189" s="4"/>
      <c r="AE189" s="4"/>
      <c r="AF189" s="4"/>
      <c r="AG189" s="4"/>
      <c r="AH189" s="4"/>
      <c r="AI189" s="4"/>
      <c r="AJ189" s="4"/>
      <c r="AK189" s="4"/>
      <c r="AL189" s="4"/>
      <c r="AM189" s="4"/>
      <c r="AN189" s="4"/>
      <c r="AO189" s="4"/>
      <c r="AP189" s="4"/>
      <c r="AQ189" s="4"/>
      <c r="AR189" s="4"/>
      <c r="AS189" s="4"/>
      <c r="AT189" s="4"/>
      <c r="AU189" s="4"/>
      <c r="AV189" s="4"/>
      <c r="AW189" s="4"/>
      <c r="AX189" s="4"/>
      <c r="AY189" s="4"/>
      <c r="AZ189" s="4"/>
      <c r="BA189" s="4"/>
      <c r="BB189" s="4"/>
      <c r="BC189" s="4"/>
      <c r="BD189" s="4"/>
      <c r="BE189" s="4"/>
      <c r="BF189" s="4"/>
      <c r="BG189" s="4"/>
      <c r="BH189" s="4"/>
      <c r="BI189" s="4"/>
      <c r="BJ189" s="4"/>
      <c r="BK189" s="4"/>
      <c r="BL189" s="4"/>
      <c r="BM189" s="4"/>
      <c r="BN189" s="4"/>
      <c r="BO189" s="4"/>
      <c r="BP189" s="4"/>
      <c r="BQ189" s="4"/>
      <c r="BR189" s="4"/>
      <c r="BS189" s="4"/>
      <c r="BT189" s="4"/>
      <c r="BU189" s="4"/>
      <c r="BV189" s="4"/>
      <c r="BW189" s="4"/>
      <c r="BX189" s="4"/>
      <c r="BY189" s="4"/>
      <c r="BZ189" s="4"/>
      <c r="CA189" s="4"/>
      <c r="CB189" s="4"/>
      <c r="CC189" s="4"/>
      <c r="CD189" s="4"/>
      <c r="CE189" s="4"/>
      <c r="CF189" s="4"/>
    </row>
    <row r="190" spans="4:84" ht="12" customHeight="1" x14ac:dyDescent="0.2">
      <c r="D190" s="3"/>
      <c r="E190" s="3"/>
      <c r="F190" s="3"/>
      <c r="G190" s="3"/>
      <c r="H190" s="3"/>
      <c r="I190" s="3"/>
      <c r="J190" s="3"/>
      <c r="M190" s="3"/>
      <c r="N190" s="3"/>
      <c r="O190" s="3"/>
      <c r="P190" s="4"/>
      <c r="Q190" s="4"/>
      <c r="R190" s="4"/>
      <c r="S190" s="4"/>
      <c r="T190" s="4"/>
      <c r="U190" s="4"/>
      <c r="V190" s="4"/>
      <c r="W190" s="4"/>
      <c r="X190" s="4"/>
      <c r="Y190" s="4"/>
      <c r="Z190" s="4"/>
      <c r="AA190" s="4"/>
      <c r="AB190" s="4"/>
      <c r="AC190" s="4"/>
      <c r="AD190" s="4"/>
      <c r="AE190" s="4"/>
      <c r="AF190" s="4"/>
      <c r="AG190" s="4"/>
      <c r="AH190" s="4"/>
      <c r="AI190" s="4"/>
      <c r="AJ190" s="4"/>
      <c r="AK190" s="4"/>
      <c r="AL190" s="4"/>
      <c r="AM190" s="4"/>
      <c r="AN190" s="4"/>
      <c r="AO190" s="4"/>
      <c r="AP190" s="4"/>
      <c r="AQ190" s="4"/>
      <c r="AR190" s="4"/>
      <c r="AS190" s="4"/>
      <c r="AT190" s="4"/>
      <c r="AU190" s="4"/>
      <c r="AV190" s="4"/>
      <c r="AW190" s="4"/>
      <c r="AX190" s="4"/>
      <c r="AY190" s="4"/>
      <c r="AZ190" s="4"/>
      <c r="BA190" s="4"/>
      <c r="BB190" s="4"/>
      <c r="BC190" s="4"/>
      <c r="BD190" s="4"/>
      <c r="BE190" s="4"/>
      <c r="BF190" s="4"/>
      <c r="BG190" s="4"/>
      <c r="BH190" s="4"/>
      <c r="BI190" s="4"/>
      <c r="BJ190" s="4"/>
      <c r="BK190" s="4"/>
      <c r="BL190" s="4"/>
      <c r="BM190" s="4"/>
      <c r="BN190" s="4"/>
      <c r="BO190" s="4"/>
      <c r="BP190" s="4"/>
      <c r="BQ190" s="4"/>
      <c r="BR190" s="4"/>
      <c r="BS190" s="4"/>
      <c r="BT190" s="4"/>
      <c r="BU190" s="4"/>
      <c r="BV190" s="4"/>
      <c r="BW190" s="4"/>
      <c r="BX190" s="4"/>
      <c r="BY190" s="4"/>
      <c r="BZ190" s="4"/>
      <c r="CA190" s="4"/>
      <c r="CB190" s="4"/>
      <c r="CC190" s="4"/>
      <c r="CD190" s="4"/>
      <c r="CE190" s="4"/>
      <c r="CF190" s="4"/>
    </row>
    <row r="191" spans="4:84" ht="12" customHeight="1" x14ac:dyDescent="0.2">
      <c r="D191" s="3"/>
      <c r="E191" s="3"/>
      <c r="F191" s="3"/>
      <c r="G191" s="3"/>
      <c r="H191" s="3"/>
      <c r="I191" s="3"/>
      <c r="J191" s="3"/>
      <c r="M191" s="3"/>
      <c r="N191" s="3"/>
      <c r="O191" s="3"/>
      <c r="P191" s="4"/>
      <c r="Q191" s="4"/>
      <c r="R191" s="4"/>
      <c r="S191" s="4"/>
      <c r="T191" s="4"/>
      <c r="U191" s="4"/>
      <c r="V191" s="4"/>
      <c r="W191" s="4"/>
      <c r="X191" s="4"/>
      <c r="Y191" s="4"/>
      <c r="Z191" s="4"/>
      <c r="AA191" s="4"/>
      <c r="AB191" s="4"/>
      <c r="AC191" s="4"/>
      <c r="AD191" s="4"/>
      <c r="AE191" s="4"/>
      <c r="AF191" s="4"/>
      <c r="AG191" s="4"/>
      <c r="AH191" s="4"/>
      <c r="AI191" s="4"/>
      <c r="AJ191" s="4"/>
      <c r="AK191" s="4"/>
      <c r="AL191" s="4"/>
      <c r="AM191" s="4"/>
      <c r="AN191" s="4"/>
      <c r="AO191" s="4"/>
      <c r="AP191" s="4"/>
      <c r="AQ191" s="4"/>
      <c r="AR191" s="4"/>
      <c r="AS191" s="4"/>
      <c r="AT191" s="4"/>
      <c r="AU191" s="4"/>
      <c r="AV191" s="4"/>
      <c r="AW191" s="4"/>
      <c r="AX191" s="4"/>
      <c r="AY191" s="4"/>
      <c r="AZ191" s="4"/>
      <c r="BA191" s="4"/>
      <c r="BB191" s="4"/>
      <c r="BC191" s="4"/>
      <c r="BD191" s="4"/>
      <c r="BE191" s="4"/>
      <c r="BF191" s="4"/>
      <c r="BG191" s="4"/>
      <c r="BH191" s="4"/>
      <c r="BI191" s="4"/>
      <c r="BJ191" s="4"/>
      <c r="BK191" s="4"/>
      <c r="BL191" s="4"/>
      <c r="BM191" s="4"/>
      <c r="BN191" s="4"/>
      <c r="BO191" s="4"/>
      <c r="BP191" s="4"/>
      <c r="BQ191" s="4"/>
      <c r="BR191" s="4"/>
      <c r="BS191" s="4"/>
      <c r="BT191" s="4"/>
      <c r="BU191" s="4"/>
      <c r="BV191" s="4"/>
      <c r="BW191" s="4"/>
      <c r="BX191" s="4"/>
      <c r="BY191" s="4"/>
      <c r="BZ191" s="4"/>
      <c r="CA191" s="4"/>
      <c r="CB191" s="4"/>
      <c r="CC191" s="4"/>
      <c r="CD191" s="4"/>
      <c r="CE191" s="4"/>
      <c r="CF191" s="4"/>
    </row>
    <row r="192" spans="4:84" ht="12" customHeight="1" x14ac:dyDescent="0.2">
      <c r="D192" s="3"/>
      <c r="E192" s="3"/>
      <c r="F192" s="3"/>
      <c r="G192" s="3"/>
      <c r="H192" s="3"/>
      <c r="I192" s="3"/>
      <c r="J192" s="3"/>
      <c r="M192" s="3"/>
      <c r="N192" s="3"/>
      <c r="O192" s="3"/>
      <c r="P192" s="4"/>
      <c r="Q192" s="4"/>
      <c r="R192" s="4"/>
      <c r="S192" s="4"/>
      <c r="T192" s="4"/>
      <c r="U192" s="4"/>
      <c r="V192" s="4"/>
      <c r="W192" s="4"/>
      <c r="X192" s="4"/>
      <c r="Y192" s="4"/>
      <c r="Z192" s="4"/>
      <c r="AA192" s="4"/>
      <c r="AB192" s="4"/>
      <c r="AC192" s="4"/>
      <c r="AD192" s="4"/>
      <c r="AE192" s="4"/>
      <c r="AF192" s="4"/>
      <c r="AG192" s="4"/>
      <c r="AH192" s="4"/>
      <c r="AI192" s="4"/>
      <c r="AJ192" s="4"/>
      <c r="AK192" s="4"/>
      <c r="AL192" s="4"/>
      <c r="AM192" s="4"/>
      <c r="AN192" s="4"/>
      <c r="AO192" s="4"/>
      <c r="AP192" s="4"/>
      <c r="AQ192" s="4"/>
      <c r="AR192" s="4"/>
      <c r="AS192" s="4"/>
      <c r="AT192" s="4"/>
      <c r="AU192" s="4"/>
      <c r="AV192" s="4"/>
      <c r="AW192" s="4"/>
      <c r="AX192" s="4"/>
      <c r="AY192" s="4"/>
      <c r="AZ192" s="4"/>
      <c r="BA192" s="4"/>
      <c r="BB192" s="4"/>
      <c r="BC192" s="4"/>
      <c r="BD192" s="4"/>
      <c r="BE192" s="4"/>
      <c r="BF192" s="4"/>
      <c r="BG192" s="4"/>
      <c r="BH192" s="4"/>
      <c r="BI192" s="4"/>
      <c r="BJ192" s="4"/>
      <c r="BK192" s="4"/>
      <c r="BL192" s="4"/>
      <c r="BM192" s="4"/>
      <c r="BN192" s="4"/>
      <c r="BO192" s="4"/>
      <c r="BP192" s="4"/>
      <c r="BQ192" s="4"/>
      <c r="BR192" s="4"/>
      <c r="BS192" s="4"/>
      <c r="BT192" s="4"/>
      <c r="BU192" s="4"/>
      <c r="BV192" s="4"/>
      <c r="BW192" s="4"/>
      <c r="BX192" s="4"/>
      <c r="BY192" s="4"/>
      <c r="BZ192" s="4"/>
      <c r="CA192" s="4"/>
      <c r="CB192" s="4"/>
      <c r="CC192" s="4"/>
      <c r="CD192" s="4"/>
      <c r="CE192" s="4"/>
      <c r="CF192" s="4"/>
    </row>
    <row r="193" spans="4:84" ht="12" customHeight="1" x14ac:dyDescent="0.2">
      <c r="D193" s="3"/>
      <c r="E193" s="3"/>
      <c r="F193" s="3"/>
      <c r="G193" s="3"/>
      <c r="H193" s="3"/>
      <c r="I193" s="3"/>
      <c r="J193" s="3"/>
      <c r="M193" s="3"/>
      <c r="N193" s="3"/>
      <c r="O193" s="3"/>
      <c r="P193" s="4"/>
      <c r="Q193" s="4"/>
      <c r="R193" s="4"/>
      <c r="S193" s="4"/>
      <c r="T193" s="4"/>
      <c r="U193" s="4"/>
      <c r="V193" s="4"/>
      <c r="W193" s="4"/>
      <c r="X193" s="4"/>
      <c r="Y193" s="4"/>
      <c r="Z193" s="4"/>
      <c r="AA193" s="4"/>
      <c r="AB193" s="4"/>
      <c r="AC193" s="4"/>
      <c r="AD193" s="4"/>
      <c r="AE193" s="4"/>
      <c r="AF193" s="4"/>
      <c r="AG193" s="4"/>
      <c r="AH193" s="4"/>
      <c r="AI193" s="4"/>
      <c r="AJ193" s="4"/>
      <c r="AK193" s="4"/>
      <c r="AL193" s="4"/>
      <c r="AM193" s="4"/>
      <c r="AN193" s="4"/>
      <c r="AO193" s="4"/>
      <c r="AP193" s="4"/>
      <c r="AQ193" s="4"/>
      <c r="AR193" s="4"/>
      <c r="AS193" s="4"/>
      <c r="AT193" s="4"/>
      <c r="AU193" s="4"/>
      <c r="AV193" s="4"/>
      <c r="AW193" s="4"/>
      <c r="AX193" s="4"/>
      <c r="AY193" s="4"/>
      <c r="AZ193" s="4"/>
      <c r="BA193" s="4"/>
      <c r="BB193" s="4"/>
      <c r="BC193" s="4"/>
      <c r="BD193" s="4"/>
      <c r="BE193" s="4"/>
      <c r="BF193" s="4"/>
      <c r="BG193" s="4"/>
      <c r="BH193" s="4"/>
      <c r="BI193" s="4"/>
      <c r="BJ193" s="4"/>
      <c r="BK193" s="4"/>
      <c r="BL193" s="4"/>
      <c r="BM193" s="4"/>
      <c r="BN193" s="4"/>
      <c r="BO193" s="4"/>
      <c r="BP193" s="4"/>
      <c r="BQ193" s="4"/>
      <c r="BR193" s="4"/>
      <c r="BS193" s="4"/>
      <c r="BT193" s="4"/>
      <c r="BU193" s="4"/>
      <c r="BV193" s="4"/>
      <c r="BW193" s="4"/>
      <c r="BX193" s="4"/>
      <c r="BY193" s="4"/>
      <c r="BZ193" s="4"/>
      <c r="CA193" s="4"/>
      <c r="CB193" s="4"/>
      <c r="CC193" s="4"/>
      <c r="CD193" s="4"/>
      <c r="CE193" s="4"/>
      <c r="CF193" s="4"/>
    </row>
    <row r="194" spans="4:84" ht="12" customHeight="1" x14ac:dyDescent="0.2">
      <c r="D194" s="3"/>
      <c r="E194" s="3"/>
      <c r="F194" s="3"/>
      <c r="G194" s="3"/>
      <c r="H194" s="3"/>
      <c r="I194" s="3"/>
      <c r="J194" s="3"/>
      <c r="M194" s="3"/>
      <c r="N194" s="3"/>
      <c r="O194" s="3"/>
      <c r="P194" s="4"/>
      <c r="Q194" s="4"/>
      <c r="R194" s="4"/>
      <c r="S194" s="4"/>
      <c r="T194" s="4"/>
      <c r="U194" s="4"/>
      <c r="V194" s="4"/>
      <c r="W194" s="4"/>
      <c r="X194" s="4"/>
      <c r="Y194" s="4"/>
      <c r="Z194" s="4"/>
      <c r="AA194" s="4"/>
      <c r="AB194" s="4"/>
      <c r="AC194" s="4"/>
      <c r="AD194" s="4"/>
      <c r="AE194" s="4"/>
      <c r="AF194" s="4"/>
      <c r="AG194" s="4"/>
      <c r="AH194" s="4"/>
      <c r="AI194" s="4"/>
      <c r="AJ194" s="4"/>
      <c r="AK194" s="4"/>
      <c r="AL194" s="4"/>
      <c r="AM194" s="4"/>
      <c r="AN194" s="4"/>
      <c r="AO194" s="4"/>
      <c r="AP194" s="4"/>
      <c r="AQ194" s="4"/>
      <c r="AR194" s="4"/>
      <c r="AS194" s="4"/>
      <c r="AT194" s="4"/>
      <c r="AU194" s="4"/>
      <c r="AV194" s="4"/>
      <c r="AW194" s="4"/>
      <c r="AX194" s="4"/>
      <c r="AY194" s="4"/>
      <c r="AZ194" s="4"/>
      <c r="BA194" s="4"/>
      <c r="BB194" s="4"/>
      <c r="BC194" s="4"/>
      <c r="BD194" s="4"/>
      <c r="BE194" s="4"/>
      <c r="BF194" s="4"/>
      <c r="BG194" s="4"/>
      <c r="BH194" s="4"/>
      <c r="BI194" s="4"/>
      <c r="BJ194" s="4"/>
      <c r="BK194" s="4"/>
      <c r="BL194" s="4"/>
      <c r="BM194" s="4"/>
      <c r="BN194" s="4"/>
      <c r="BO194" s="4"/>
      <c r="BP194" s="4"/>
      <c r="BQ194" s="4"/>
      <c r="BR194" s="4"/>
      <c r="BS194" s="4"/>
      <c r="BT194" s="4"/>
      <c r="BU194" s="4"/>
      <c r="BV194" s="4"/>
      <c r="BW194" s="4"/>
      <c r="BX194" s="4"/>
      <c r="BY194" s="4"/>
      <c r="BZ194" s="4"/>
      <c r="CA194" s="4"/>
      <c r="CB194" s="4"/>
      <c r="CC194" s="4"/>
      <c r="CD194" s="4"/>
      <c r="CE194" s="4"/>
      <c r="CF194" s="4"/>
    </row>
    <row r="195" spans="4:84" ht="12" customHeight="1" x14ac:dyDescent="0.2">
      <c r="D195" s="3"/>
      <c r="E195" s="3"/>
      <c r="F195" s="3"/>
      <c r="G195" s="3"/>
      <c r="H195" s="3"/>
      <c r="I195" s="3"/>
      <c r="J195" s="3"/>
      <c r="M195" s="3"/>
      <c r="N195" s="3"/>
      <c r="O195" s="3"/>
      <c r="P195" s="4"/>
      <c r="Q195" s="4"/>
      <c r="R195" s="4"/>
      <c r="S195" s="4"/>
      <c r="T195" s="4"/>
      <c r="U195" s="4"/>
      <c r="V195" s="4"/>
      <c r="W195" s="4"/>
      <c r="X195" s="4"/>
      <c r="Y195" s="4"/>
      <c r="Z195" s="4"/>
      <c r="AA195" s="4"/>
      <c r="AB195" s="4"/>
      <c r="AC195" s="4"/>
      <c r="AD195" s="4"/>
      <c r="AE195" s="4"/>
      <c r="AF195" s="4"/>
      <c r="AG195" s="4"/>
      <c r="AH195" s="4"/>
      <c r="AI195" s="4"/>
      <c r="AJ195" s="4"/>
      <c r="AK195" s="4"/>
      <c r="AL195" s="4"/>
      <c r="AM195" s="4"/>
      <c r="AN195" s="4"/>
      <c r="AO195" s="4"/>
      <c r="AP195" s="4"/>
      <c r="AQ195" s="4"/>
      <c r="AR195" s="4"/>
      <c r="AS195" s="4"/>
      <c r="AT195" s="4"/>
      <c r="AU195" s="4"/>
      <c r="AV195" s="4"/>
      <c r="AW195" s="4"/>
      <c r="AX195" s="4"/>
      <c r="AY195" s="4"/>
      <c r="AZ195" s="4"/>
      <c r="BA195" s="4"/>
      <c r="BB195" s="4"/>
      <c r="BC195" s="4"/>
      <c r="BD195" s="4"/>
      <c r="BE195" s="4"/>
      <c r="BF195" s="4"/>
      <c r="BG195" s="4"/>
      <c r="BH195" s="4"/>
      <c r="BI195" s="4"/>
      <c r="BJ195" s="4"/>
      <c r="BK195" s="4"/>
      <c r="BL195" s="4"/>
      <c r="BM195" s="4"/>
      <c r="BN195" s="4"/>
      <c r="BO195" s="4"/>
      <c r="BP195" s="4"/>
      <c r="BQ195" s="4"/>
      <c r="BR195" s="4"/>
      <c r="BS195" s="4"/>
      <c r="BT195" s="4"/>
      <c r="BU195" s="4"/>
      <c r="BV195" s="4"/>
      <c r="BW195" s="4"/>
      <c r="BX195" s="4"/>
      <c r="BY195" s="4"/>
      <c r="BZ195" s="4"/>
      <c r="CA195" s="4"/>
      <c r="CB195" s="4"/>
      <c r="CC195" s="4"/>
      <c r="CD195" s="4"/>
      <c r="CE195" s="4"/>
      <c r="CF195" s="4"/>
    </row>
    <row r="196" spans="4:84" ht="12" customHeight="1" x14ac:dyDescent="0.2">
      <c r="D196" s="3"/>
      <c r="E196" s="3"/>
      <c r="F196" s="3"/>
      <c r="G196" s="3"/>
      <c r="H196" s="3"/>
      <c r="I196" s="3"/>
      <c r="J196" s="3"/>
      <c r="M196" s="3"/>
      <c r="N196" s="3"/>
      <c r="O196" s="3"/>
      <c r="P196" s="4"/>
      <c r="Q196" s="4"/>
      <c r="R196" s="4"/>
      <c r="S196" s="4"/>
      <c r="T196" s="4"/>
      <c r="U196" s="4"/>
      <c r="V196" s="4"/>
      <c r="W196" s="4"/>
      <c r="X196" s="4"/>
      <c r="Y196" s="4"/>
      <c r="Z196" s="4"/>
      <c r="AA196" s="4"/>
      <c r="AB196" s="4"/>
      <c r="AC196" s="4"/>
      <c r="AD196" s="4"/>
      <c r="AE196" s="4"/>
      <c r="AF196" s="4"/>
      <c r="AG196" s="4"/>
      <c r="AH196" s="4"/>
      <c r="AI196" s="4"/>
      <c r="AJ196" s="4"/>
      <c r="AK196" s="4"/>
      <c r="AL196" s="4"/>
      <c r="AM196" s="4"/>
      <c r="AN196" s="4"/>
      <c r="AO196" s="4"/>
      <c r="AP196" s="4"/>
      <c r="AQ196" s="4"/>
      <c r="AR196" s="4"/>
      <c r="AS196" s="4"/>
      <c r="AT196" s="4"/>
      <c r="AU196" s="4"/>
      <c r="AV196" s="4"/>
      <c r="AW196" s="4"/>
      <c r="AX196" s="4"/>
      <c r="AY196" s="4"/>
      <c r="AZ196" s="4"/>
      <c r="BA196" s="4"/>
      <c r="BB196" s="4"/>
      <c r="BC196" s="4"/>
      <c r="BD196" s="4"/>
      <c r="BE196" s="4"/>
      <c r="BF196" s="4"/>
      <c r="BG196" s="4"/>
      <c r="BH196" s="4"/>
      <c r="BI196" s="4"/>
      <c r="BJ196" s="4"/>
      <c r="BK196" s="4"/>
      <c r="BL196" s="4"/>
      <c r="BM196" s="4"/>
      <c r="BN196" s="4"/>
      <c r="BO196" s="4"/>
      <c r="BP196" s="4"/>
      <c r="BQ196" s="4"/>
      <c r="BR196" s="4"/>
      <c r="BS196" s="4"/>
      <c r="BT196" s="4"/>
      <c r="BU196" s="4"/>
      <c r="BV196" s="4"/>
      <c r="BW196" s="4"/>
      <c r="BX196" s="4"/>
      <c r="BY196" s="4"/>
      <c r="BZ196" s="4"/>
      <c r="CA196" s="4"/>
      <c r="CB196" s="4"/>
      <c r="CC196" s="4"/>
      <c r="CD196" s="4"/>
      <c r="CE196" s="4"/>
      <c r="CF196" s="4"/>
    </row>
    <row r="197" spans="4:84" ht="12" customHeight="1" x14ac:dyDescent="0.2">
      <c r="D197" s="3"/>
      <c r="E197" s="3"/>
      <c r="F197" s="3"/>
      <c r="G197" s="3"/>
      <c r="H197" s="3"/>
      <c r="I197" s="3"/>
      <c r="J197" s="3"/>
      <c r="M197" s="3"/>
      <c r="N197" s="3"/>
      <c r="O197" s="3"/>
      <c r="P197" s="4"/>
      <c r="Q197" s="4"/>
      <c r="R197" s="4"/>
      <c r="S197" s="4"/>
      <c r="T197" s="4"/>
      <c r="U197" s="4"/>
      <c r="V197" s="4"/>
      <c r="W197" s="4"/>
      <c r="X197" s="4"/>
      <c r="Y197" s="4"/>
      <c r="Z197" s="4"/>
      <c r="AA197" s="4"/>
      <c r="AB197" s="4"/>
      <c r="AC197" s="4"/>
      <c r="AD197" s="4"/>
      <c r="AE197" s="4"/>
      <c r="AF197" s="4"/>
      <c r="AG197" s="4"/>
      <c r="AH197" s="4"/>
      <c r="AI197" s="4"/>
      <c r="AJ197" s="4"/>
      <c r="AK197" s="4"/>
      <c r="AL197" s="4"/>
      <c r="AM197" s="4"/>
      <c r="AN197" s="4"/>
      <c r="AO197" s="4"/>
      <c r="AP197" s="4"/>
      <c r="AQ197" s="4"/>
      <c r="AR197" s="4"/>
      <c r="AS197" s="4"/>
      <c r="AT197" s="4"/>
      <c r="AU197" s="4"/>
      <c r="AV197" s="4"/>
      <c r="AW197" s="4"/>
      <c r="AX197" s="4"/>
      <c r="AY197" s="4"/>
      <c r="AZ197" s="4"/>
      <c r="BA197" s="4"/>
      <c r="BB197" s="4"/>
      <c r="BC197" s="4"/>
      <c r="BD197" s="4"/>
      <c r="BE197" s="4"/>
      <c r="BF197" s="4"/>
      <c r="BG197" s="4"/>
      <c r="BH197" s="4"/>
      <c r="BI197" s="4"/>
      <c r="BJ197" s="4"/>
      <c r="BK197" s="4"/>
      <c r="BL197" s="4"/>
      <c r="BM197" s="4"/>
      <c r="BN197" s="4"/>
      <c r="BO197" s="4"/>
      <c r="BP197" s="4"/>
      <c r="BQ197" s="4"/>
      <c r="BR197" s="4"/>
      <c r="BS197" s="4"/>
      <c r="BT197" s="4"/>
      <c r="BU197" s="4"/>
      <c r="BV197" s="4"/>
      <c r="BW197" s="4"/>
      <c r="BX197" s="4"/>
      <c r="BY197" s="4"/>
      <c r="BZ197" s="4"/>
      <c r="CA197" s="4"/>
      <c r="CB197" s="4"/>
      <c r="CC197" s="4"/>
      <c r="CD197" s="4"/>
      <c r="CE197" s="4"/>
      <c r="CF197" s="4"/>
    </row>
    <row r="198" spans="4:84" ht="12" customHeight="1" x14ac:dyDescent="0.2">
      <c r="D198" s="3"/>
      <c r="E198" s="3"/>
      <c r="F198" s="3"/>
      <c r="G198" s="3"/>
      <c r="H198" s="3"/>
      <c r="I198" s="3"/>
      <c r="J198" s="3"/>
      <c r="M198" s="3"/>
      <c r="N198" s="3"/>
      <c r="O198" s="3"/>
      <c r="P198" s="4"/>
      <c r="Q198" s="4"/>
      <c r="R198" s="4"/>
      <c r="S198" s="4"/>
      <c r="T198" s="4"/>
      <c r="U198" s="4"/>
      <c r="V198" s="4"/>
      <c r="W198" s="4"/>
      <c r="X198" s="4"/>
      <c r="Y198" s="4"/>
      <c r="Z198" s="4"/>
      <c r="AA198" s="4"/>
      <c r="AB198" s="4"/>
      <c r="AC198" s="4"/>
      <c r="AD198" s="4"/>
      <c r="AE198" s="4"/>
      <c r="AF198" s="4"/>
      <c r="AG198" s="4"/>
      <c r="AH198" s="4"/>
      <c r="AI198" s="4"/>
      <c r="AJ198" s="4"/>
      <c r="AK198" s="4"/>
      <c r="AL198" s="4"/>
      <c r="AM198" s="4"/>
      <c r="AN198" s="4"/>
      <c r="AO198" s="4"/>
      <c r="AP198" s="4"/>
      <c r="AQ198" s="4"/>
      <c r="AR198" s="4"/>
      <c r="AS198" s="4"/>
      <c r="AT198" s="4"/>
      <c r="AU198" s="4"/>
      <c r="AV198" s="4"/>
      <c r="AW198" s="4"/>
      <c r="AX198" s="4"/>
      <c r="AY198" s="4"/>
      <c r="AZ198" s="4"/>
      <c r="BA198" s="4"/>
      <c r="BB198" s="4"/>
      <c r="BC198" s="4"/>
      <c r="BD198" s="4"/>
      <c r="BE198" s="4"/>
      <c r="BF198" s="4"/>
      <c r="BG198" s="4"/>
      <c r="BH198" s="4"/>
      <c r="BI198" s="4"/>
      <c r="BJ198" s="4"/>
      <c r="BK198" s="4"/>
      <c r="BL198" s="4"/>
      <c r="BM198" s="4"/>
      <c r="BN198" s="4"/>
      <c r="BO198" s="4"/>
      <c r="BP198" s="4"/>
      <c r="BQ198" s="4"/>
      <c r="BR198" s="4"/>
      <c r="BS198" s="4"/>
      <c r="BT198" s="4"/>
      <c r="BU198" s="4"/>
      <c r="BV198" s="4"/>
      <c r="BW198" s="4"/>
      <c r="BX198" s="4"/>
      <c r="BY198" s="4"/>
      <c r="BZ198" s="4"/>
      <c r="CA198" s="4"/>
      <c r="CB198" s="4"/>
      <c r="CC198" s="4"/>
      <c r="CD198" s="4"/>
      <c r="CE198" s="4"/>
      <c r="CF198" s="4"/>
    </row>
    <row r="199" spans="4:84" ht="12" customHeight="1" x14ac:dyDescent="0.2">
      <c r="D199" s="3"/>
      <c r="E199" s="3"/>
      <c r="F199" s="3"/>
      <c r="G199" s="3"/>
      <c r="H199" s="3"/>
      <c r="I199" s="3"/>
      <c r="J199" s="3"/>
      <c r="M199" s="3"/>
      <c r="N199" s="3"/>
      <c r="O199" s="3"/>
      <c r="P199" s="4"/>
      <c r="Q199" s="4"/>
      <c r="R199" s="4"/>
      <c r="S199" s="4"/>
      <c r="T199" s="4"/>
      <c r="U199" s="4"/>
      <c r="V199" s="4"/>
      <c r="W199" s="4"/>
      <c r="X199" s="4"/>
      <c r="Y199" s="4"/>
      <c r="Z199" s="4"/>
      <c r="AA199" s="4"/>
      <c r="AB199" s="4"/>
      <c r="AC199" s="4"/>
      <c r="AD199" s="4"/>
      <c r="AE199" s="4"/>
      <c r="AF199" s="4"/>
      <c r="AG199" s="4"/>
      <c r="AH199" s="4"/>
      <c r="AI199" s="4"/>
      <c r="AJ199" s="4"/>
      <c r="AK199" s="4"/>
      <c r="AL199" s="4"/>
      <c r="AM199" s="4"/>
      <c r="AN199" s="4"/>
      <c r="AO199" s="4"/>
      <c r="AP199" s="4"/>
      <c r="AQ199" s="4"/>
      <c r="AR199" s="4"/>
      <c r="AS199" s="4"/>
      <c r="AT199" s="4"/>
      <c r="AU199" s="4"/>
      <c r="AV199" s="4"/>
      <c r="AW199" s="4"/>
      <c r="AX199" s="4"/>
      <c r="AY199" s="4"/>
      <c r="AZ199" s="4"/>
      <c r="BA199" s="4"/>
      <c r="BB199" s="4"/>
      <c r="BC199" s="4"/>
      <c r="BD199" s="4"/>
      <c r="BE199" s="4"/>
      <c r="BF199" s="4"/>
      <c r="BG199" s="4"/>
      <c r="BH199" s="4"/>
      <c r="BI199" s="4"/>
      <c r="BJ199" s="4"/>
      <c r="BK199" s="4"/>
      <c r="BL199" s="4"/>
      <c r="BM199" s="4"/>
      <c r="BN199" s="4"/>
      <c r="BO199" s="4"/>
      <c r="BP199" s="4"/>
      <c r="BQ199" s="4"/>
      <c r="BR199" s="4"/>
      <c r="BS199" s="4"/>
      <c r="BT199" s="4"/>
      <c r="BU199" s="4"/>
      <c r="BV199" s="4"/>
      <c r="BW199" s="4"/>
      <c r="BX199" s="4"/>
      <c r="BY199" s="4"/>
      <c r="BZ199" s="4"/>
      <c r="CA199" s="4"/>
      <c r="CB199" s="4"/>
      <c r="CC199" s="4"/>
      <c r="CD199" s="4"/>
      <c r="CE199" s="4"/>
      <c r="CF199" s="4"/>
    </row>
    <row r="200" spans="4:84" ht="12" customHeight="1" x14ac:dyDescent="0.2">
      <c r="D200" s="3"/>
      <c r="E200" s="3"/>
      <c r="F200" s="3"/>
      <c r="G200" s="3"/>
      <c r="H200" s="3"/>
      <c r="I200" s="3"/>
      <c r="J200" s="3"/>
      <c r="M200" s="3"/>
      <c r="N200" s="3"/>
      <c r="O200" s="3"/>
      <c r="P200" s="4"/>
      <c r="Q200" s="4"/>
      <c r="R200" s="4"/>
      <c r="S200" s="4"/>
      <c r="T200" s="4"/>
      <c r="U200" s="4"/>
      <c r="V200" s="4"/>
      <c r="W200" s="4"/>
      <c r="X200" s="4"/>
      <c r="Y200" s="4"/>
      <c r="Z200" s="4"/>
      <c r="AA200" s="4"/>
      <c r="AB200" s="4"/>
      <c r="AC200" s="4"/>
      <c r="AD200" s="4"/>
      <c r="AE200" s="4"/>
      <c r="AF200" s="4"/>
      <c r="AG200" s="4"/>
      <c r="AH200" s="4"/>
      <c r="AI200" s="4"/>
      <c r="AJ200" s="4"/>
      <c r="AK200" s="4"/>
      <c r="AL200" s="4"/>
      <c r="AM200" s="4"/>
      <c r="AN200" s="4"/>
      <c r="AO200" s="4"/>
      <c r="AP200" s="4"/>
      <c r="AQ200" s="4"/>
      <c r="AR200" s="4"/>
      <c r="AS200" s="4"/>
      <c r="AT200" s="4"/>
      <c r="AU200" s="4"/>
      <c r="AV200" s="4"/>
      <c r="AW200" s="4"/>
      <c r="AX200" s="4"/>
      <c r="AY200" s="4"/>
      <c r="AZ200" s="4"/>
      <c r="BA200" s="4"/>
      <c r="BB200" s="4"/>
      <c r="BC200" s="4"/>
      <c r="BD200" s="4"/>
      <c r="BE200" s="4"/>
      <c r="BF200" s="4"/>
      <c r="BG200" s="4"/>
      <c r="BH200" s="4"/>
      <c r="BI200" s="4"/>
      <c r="BJ200" s="4"/>
      <c r="BK200" s="4"/>
      <c r="BL200" s="4"/>
      <c r="BM200" s="4"/>
      <c r="BN200" s="4"/>
      <c r="BO200" s="4"/>
      <c r="BP200" s="4"/>
      <c r="BQ200" s="4"/>
      <c r="BR200" s="4"/>
      <c r="BS200" s="4"/>
      <c r="BT200" s="4"/>
      <c r="BU200" s="4"/>
      <c r="BV200" s="4"/>
      <c r="BW200" s="4"/>
      <c r="BX200" s="4"/>
      <c r="BY200" s="4"/>
      <c r="BZ200" s="4"/>
      <c r="CA200" s="4"/>
      <c r="CB200" s="4"/>
      <c r="CC200" s="4"/>
      <c r="CD200" s="4"/>
      <c r="CE200" s="4"/>
      <c r="CF200" s="4"/>
    </row>
    <row r="201" spans="4:84" ht="12" customHeight="1" x14ac:dyDescent="0.2">
      <c r="D201" s="3"/>
      <c r="E201" s="3"/>
      <c r="F201" s="3"/>
      <c r="G201" s="3"/>
      <c r="H201" s="3"/>
      <c r="I201" s="3"/>
      <c r="J201" s="3"/>
      <c r="M201" s="3"/>
      <c r="N201" s="3"/>
      <c r="O201" s="3"/>
      <c r="P201" s="4"/>
      <c r="Q201" s="4"/>
      <c r="R201" s="4"/>
      <c r="S201" s="4"/>
      <c r="T201" s="4"/>
      <c r="U201" s="4"/>
      <c r="V201" s="4"/>
      <c r="W201" s="4"/>
      <c r="X201" s="4"/>
      <c r="Y201" s="4"/>
      <c r="Z201" s="4"/>
      <c r="AA201" s="4"/>
      <c r="AB201" s="4"/>
      <c r="AC201" s="4"/>
      <c r="AD201" s="4"/>
      <c r="AE201" s="4"/>
      <c r="AF201" s="4"/>
      <c r="AG201" s="4"/>
      <c r="AH201" s="4"/>
      <c r="AI201" s="4"/>
      <c r="AJ201" s="4"/>
      <c r="AK201" s="4"/>
      <c r="AL201" s="4"/>
      <c r="AM201" s="4"/>
      <c r="AN201" s="4"/>
      <c r="AO201" s="4"/>
      <c r="AP201" s="4"/>
      <c r="AQ201" s="4"/>
      <c r="AR201" s="4"/>
      <c r="AS201" s="4"/>
      <c r="AT201" s="4"/>
      <c r="AU201" s="4"/>
      <c r="AV201" s="4"/>
      <c r="AW201" s="4"/>
      <c r="AX201" s="4"/>
      <c r="AY201" s="4"/>
      <c r="AZ201" s="4"/>
      <c r="BA201" s="4"/>
      <c r="BB201" s="4"/>
      <c r="BC201" s="4"/>
      <c r="BD201" s="4"/>
      <c r="BE201" s="4"/>
      <c r="BF201" s="4"/>
      <c r="BG201" s="4"/>
      <c r="BH201" s="4"/>
      <c r="BI201" s="4"/>
      <c r="BJ201" s="4"/>
      <c r="BK201" s="4"/>
      <c r="BL201" s="4"/>
      <c r="BM201" s="4"/>
      <c r="BN201" s="4"/>
      <c r="BO201" s="4"/>
      <c r="BP201" s="4"/>
      <c r="BQ201" s="4"/>
      <c r="BR201" s="4"/>
      <c r="BS201" s="4"/>
      <c r="BT201" s="4"/>
      <c r="BU201" s="4"/>
      <c r="BV201" s="4"/>
      <c r="BW201" s="4"/>
      <c r="BX201" s="4"/>
      <c r="BY201" s="4"/>
      <c r="BZ201" s="4"/>
      <c r="CA201" s="4"/>
      <c r="CB201" s="4"/>
      <c r="CC201" s="4"/>
      <c r="CD201" s="4"/>
      <c r="CE201" s="4"/>
      <c r="CF201" s="4"/>
    </row>
    <row r="202" spans="4:84" ht="12" customHeight="1" x14ac:dyDescent="0.2">
      <c r="D202" s="3"/>
      <c r="E202" s="3"/>
      <c r="F202" s="3"/>
      <c r="G202" s="3"/>
      <c r="H202" s="3"/>
      <c r="I202" s="3"/>
      <c r="J202" s="3"/>
      <c r="M202" s="3"/>
      <c r="N202" s="3"/>
      <c r="O202" s="3"/>
      <c r="P202" s="4"/>
      <c r="Q202" s="4"/>
      <c r="R202" s="4"/>
      <c r="S202" s="4"/>
      <c r="T202" s="4"/>
      <c r="U202" s="4"/>
      <c r="V202" s="4"/>
      <c r="W202" s="4"/>
      <c r="X202" s="4"/>
      <c r="Y202" s="4"/>
      <c r="Z202" s="4"/>
      <c r="AA202" s="4"/>
      <c r="AB202" s="4"/>
      <c r="AC202" s="4"/>
      <c r="AD202" s="4"/>
      <c r="AE202" s="4"/>
      <c r="AF202" s="4"/>
      <c r="AG202" s="4"/>
      <c r="AH202" s="4"/>
      <c r="AI202" s="4"/>
      <c r="AJ202" s="4"/>
      <c r="AK202" s="4"/>
      <c r="AL202" s="4"/>
      <c r="AM202" s="4"/>
      <c r="AN202" s="4"/>
      <c r="AO202" s="4"/>
      <c r="AP202" s="4"/>
      <c r="AQ202" s="4"/>
      <c r="AR202" s="4"/>
      <c r="AS202" s="4"/>
      <c r="AT202" s="4"/>
      <c r="AU202" s="4"/>
      <c r="AV202" s="4"/>
      <c r="AW202" s="4"/>
      <c r="AX202" s="4"/>
      <c r="AY202" s="4"/>
      <c r="AZ202" s="4"/>
      <c r="BA202" s="4"/>
      <c r="BB202" s="4"/>
      <c r="BC202" s="4"/>
      <c r="BD202" s="4"/>
      <c r="BE202" s="4"/>
      <c r="BF202" s="4"/>
      <c r="BG202" s="4"/>
      <c r="BH202" s="4"/>
      <c r="BI202" s="4"/>
      <c r="BJ202" s="4"/>
      <c r="BK202" s="4"/>
      <c r="BL202" s="4"/>
      <c r="BM202" s="4"/>
      <c r="BN202" s="4"/>
      <c r="BO202" s="4"/>
      <c r="BP202" s="4"/>
      <c r="BQ202" s="4"/>
      <c r="BR202" s="4"/>
      <c r="BS202" s="4"/>
      <c r="BT202" s="4"/>
      <c r="BU202" s="4"/>
      <c r="BV202" s="4"/>
      <c r="BW202" s="4"/>
      <c r="BX202" s="4"/>
      <c r="BY202" s="4"/>
      <c r="BZ202" s="4"/>
      <c r="CA202" s="4"/>
      <c r="CB202" s="4"/>
      <c r="CC202" s="4"/>
      <c r="CD202" s="4"/>
      <c r="CE202" s="4"/>
      <c r="CF202" s="4"/>
    </row>
    <row r="203" spans="4:84" ht="12" customHeight="1" x14ac:dyDescent="0.2">
      <c r="D203" s="3"/>
      <c r="E203" s="3"/>
      <c r="F203" s="3"/>
      <c r="G203" s="3"/>
      <c r="H203" s="3"/>
      <c r="I203" s="3"/>
      <c r="J203" s="3"/>
      <c r="M203" s="3"/>
      <c r="N203" s="3"/>
      <c r="O203" s="3"/>
      <c r="P203" s="4"/>
      <c r="Q203" s="4"/>
      <c r="R203" s="4"/>
      <c r="S203" s="4"/>
      <c r="T203" s="4"/>
      <c r="U203" s="4"/>
      <c r="V203" s="4"/>
      <c r="W203" s="4"/>
      <c r="X203" s="4"/>
      <c r="Y203" s="4"/>
      <c r="Z203" s="4"/>
      <c r="AA203" s="4"/>
      <c r="AB203" s="4"/>
      <c r="AC203" s="4"/>
      <c r="AD203" s="4"/>
      <c r="AE203" s="4"/>
      <c r="AF203" s="4"/>
      <c r="AG203" s="4"/>
      <c r="AH203" s="4"/>
      <c r="AI203" s="4"/>
      <c r="AJ203" s="4"/>
      <c r="AK203" s="4"/>
      <c r="AL203" s="4"/>
      <c r="AM203" s="4"/>
      <c r="AN203" s="4"/>
      <c r="AO203" s="4"/>
      <c r="AP203" s="4"/>
      <c r="AQ203" s="4"/>
      <c r="AR203" s="4"/>
      <c r="AS203" s="4"/>
      <c r="AT203" s="4"/>
      <c r="AU203" s="4"/>
      <c r="AV203" s="4"/>
      <c r="AW203" s="4"/>
      <c r="AX203" s="4"/>
      <c r="AY203" s="4"/>
      <c r="AZ203" s="4"/>
      <c r="BA203" s="4"/>
      <c r="BB203" s="4"/>
      <c r="BC203" s="4"/>
      <c r="BD203" s="4"/>
      <c r="BE203" s="4"/>
      <c r="BF203" s="4"/>
      <c r="BG203" s="4"/>
      <c r="BH203" s="4"/>
      <c r="BI203" s="4"/>
      <c r="BJ203" s="4"/>
      <c r="BK203" s="4"/>
      <c r="BL203" s="4"/>
      <c r="BM203" s="4"/>
      <c r="BN203" s="4"/>
      <c r="BO203" s="4"/>
      <c r="BP203" s="4"/>
      <c r="BQ203" s="4"/>
      <c r="BR203" s="4"/>
      <c r="BS203" s="4"/>
      <c r="BT203" s="4"/>
      <c r="BU203" s="4"/>
      <c r="BV203" s="4"/>
      <c r="BW203" s="4"/>
      <c r="BX203" s="4"/>
      <c r="BY203" s="4"/>
      <c r="BZ203" s="4"/>
      <c r="CA203" s="4"/>
      <c r="CB203" s="4"/>
      <c r="CC203" s="4"/>
      <c r="CD203" s="4"/>
      <c r="CE203" s="4"/>
      <c r="CF203" s="4"/>
    </row>
    <row r="204" spans="4:84" ht="12" customHeight="1" x14ac:dyDescent="0.2">
      <c r="D204" s="3"/>
      <c r="E204" s="3"/>
      <c r="F204" s="3"/>
      <c r="G204" s="3"/>
      <c r="H204" s="3"/>
      <c r="I204" s="3"/>
      <c r="J204" s="3"/>
      <c r="M204" s="3"/>
      <c r="N204" s="3"/>
      <c r="O204" s="3"/>
      <c r="P204" s="4"/>
      <c r="Q204" s="4"/>
      <c r="R204" s="4"/>
      <c r="S204" s="4"/>
      <c r="T204" s="4"/>
      <c r="U204" s="4"/>
      <c r="V204" s="4"/>
      <c r="W204" s="4"/>
      <c r="X204" s="4"/>
      <c r="Y204" s="4"/>
      <c r="Z204" s="4"/>
      <c r="AA204" s="4"/>
      <c r="AB204" s="4"/>
      <c r="AC204" s="4"/>
      <c r="AD204" s="4"/>
      <c r="AE204" s="4"/>
      <c r="AF204" s="4"/>
      <c r="AG204" s="4"/>
      <c r="AH204" s="4"/>
      <c r="AI204" s="4"/>
      <c r="AJ204" s="4"/>
      <c r="AK204" s="4"/>
      <c r="AL204" s="4"/>
      <c r="AM204" s="4"/>
      <c r="AN204" s="4"/>
      <c r="AO204" s="4"/>
      <c r="AP204" s="4"/>
      <c r="AQ204" s="4"/>
      <c r="AR204" s="4"/>
      <c r="AS204" s="4"/>
      <c r="AT204" s="4"/>
      <c r="AU204" s="4"/>
      <c r="AV204" s="4"/>
      <c r="AW204" s="4"/>
      <c r="AX204" s="4"/>
      <c r="AY204" s="4"/>
      <c r="AZ204" s="4"/>
      <c r="BA204" s="4"/>
      <c r="BB204" s="4"/>
      <c r="BC204" s="4"/>
      <c r="BD204" s="4"/>
      <c r="BE204" s="4"/>
      <c r="BF204" s="4"/>
      <c r="BG204" s="4"/>
      <c r="BH204" s="4"/>
      <c r="BI204" s="4"/>
      <c r="BJ204" s="4"/>
      <c r="BK204" s="4"/>
      <c r="BL204" s="4"/>
      <c r="BM204" s="4"/>
      <c r="BN204" s="4"/>
      <c r="BO204" s="4"/>
      <c r="BP204" s="4"/>
      <c r="BQ204" s="4"/>
      <c r="BR204" s="4"/>
      <c r="BS204" s="4"/>
      <c r="BT204" s="4"/>
      <c r="BU204" s="4"/>
      <c r="BV204" s="4"/>
      <c r="BW204" s="4"/>
      <c r="BX204" s="4"/>
      <c r="BY204" s="4"/>
      <c r="BZ204" s="4"/>
      <c r="CA204" s="4"/>
      <c r="CB204" s="4"/>
      <c r="CC204" s="4"/>
      <c r="CD204" s="4"/>
      <c r="CE204" s="4"/>
      <c r="CF204" s="4"/>
    </row>
    <row r="205" spans="4:84" ht="12" customHeight="1" x14ac:dyDescent="0.2">
      <c r="D205" s="3"/>
      <c r="E205" s="3"/>
      <c r="F205" s="3"/>
      <c r="G205" s="3"/>
      <c r="H205" s="3"/>
      <c r="I205" s="3"/>
      <c r="J205" s="3"/>
      <c r="M205" s="3"/>
      <c r="N205" s="3"/>
      <c r="O205" s="3"/>
      <c r="P205" s="4"/>
      <c r="Q205" s="4"/>
      <c r="R205" s="4"/>
      <c r="S205" s="4"/>
      <c r="T205" s="4"/>
      <c r="U205" s="4"/>
      <c r="V205" s="4"/>
      <c r="W205" s="4"/>
      <c r="X205" s="4"/>
      <c r="Y205" s="4"/>
      <c r="Z205" s="4"/>
      <c r="AA205" s="4"/>
      <c r="AB205" s="4"/>
      <c r="AC205" s="4"/>
      <c r="AD205" s="4"/>
      <c r="AE205" s="4"/>
      <c r="AF205" s="4"/>
      <c r="AG205" s="4"/>
      <c r="AH205" s="4"/>
      <c r="AI205" s="4"/>
      <c r="AJ205" s="4"/>
      <c r="AK205" s="4"/>
      <c r="AL205" s="4"/>
      <c r="AM205" s="4"/>
      <c r="AN205" s="4"/>
      <c r="AO205" s="4"/>
      <c r="AP205" s="4"/>
      <c r="AQ205" s="4"/>
      <c r="AR205" s="4"/>
      <c r="AS205" s="4"/>
      <c r="AT205" s="4"/>
      <c r="AU205" s="4"/>
      <c r="AV205" s="4"/>
      <c r="AW205" s="4"/>
      <c r="AX205" s="4"/>
      <c r="AY205" s="4"/>
      <c r="AZ205" s="4"/>
      <c r="BA205" s="4"/>
      <c r="BB205" s="4"/>
      <c r="BC205" s="4"/>
      <c r="BD205" s="4"/>
      <c r="BE205" s="4"/>
      <c r="BF205" s="4"/>
      <c r="BG205" s="4"/>
      <c r="BH205" s="4"/>
      <c r="BI205" s="4"/>
      <c r="BJ205" s="4"/>
      <c r="BK205" s="4"/>
      <c r="BL205" s="4"/>
      <c r="BM205" s="4"/>
      <c r="BN205" s="4"/>
      <c r="BO205" s="4"/>
      <c r="BP205" s="4"/>
      <c r="BQ205" s="4"/>
      <c r="BR205" s="4"/>
      <c r="BS205" s="4"/>
      <c r="BT205" s="4"/>
      <c r="BU205" s="4"/>
      <c r="BV205" s="4"/>
      <c r="BW205" s="4"/>
      <c r="BX205" s="4"/>
      <c r="BY205" s="4"/>
      <c r="BZ205" s="4"/>
      <c r="CA205" s="4"/>
      <c r="CB205" s="4"/>
      <c r="CC205" s="4"/>
      <c r="CD205" s="4"/>
      <c r="CE205" s="4"/>
      <c r="CF205" s="4"/>
    </row>
    <row r="206" spans="4:84" ht="12" customHeight="1" x14ac:dyDescent="0.2">
      <c r="D206" s="3"/>
      <c r="E206" s="3"/>
      <c r="F206" s="3"/>
      <c r="G206" s="3"/>
      <c r="H206" s="3"/>
      <c r="I206" s="3"/>
      <c r="J206" s="3"/>
      <c r="M206" s="3"/>
      <c r="N206" s="3"/>
      <c r="O206" s="3"/>
      <c r="P206" s="4"/>
      <c r="Q206" s="4"/>
      <c r="R206" s="4"/>
      <c r="S206" s="4"/>
      <c r="T206" s="4"/>
      <c r="U206" s="4"/>
      <c r="V206" s="4"/>
      <c r="W206" s="4"/>
      <c r="X206" s="4"/>
      <c r="Y206" s="4"/>
      <c r="Z206" s="4"/>
      <c r="AA206" s="4"/>
      <c r="AB206" s="4"/>
      <c r="AC206" s="4"/>
      <c r="AD206" s="4"/>
      <c r="AE206" s="4"/>
      <c r="AF206" s="4"/>
      <c r="AG206" s="4"/>
      <c r="AH206" s="4"/>
      <c r="AI206" s="4"/>
      <c r="AJ206" s="4"/>
      <c r="AK206" s="4"/>
      <c r="AL206" s="4"/>
      <c r="AM206" s="4"/>
      <c r="AN206" s="4"/>
      <c r="AO206" s="4"/>
      <c r="AP206" s="4"/>
      <c r="AQ206" s="4"/>
      <c r="AR206" s="4"/>
      <c r="AS206" s="4"/>
      <c r="AT206" s="4"/>
      <c r="AU206" s="4"/>
      <c r="AV206" s="4"/>
      <c r="AW206" s="4"/>
      <c r="AX206" s="4"/>
      <c r="AY206" s="4"/>
      <c r="AZ206" s="4"/>
      <c r="BA206" s="4"/>
      <c r="BB206" s="4"/>
      <c r="BC206" s="4"/>
      <c r="BD206" s="4"/>
      <c r="BE206" s="4"/>
      <c r="BF206" s="4"/>
      <c r="BG206" s="4"/>
      <c r="BH206" s="4"/>
      <c r="BI206" s="4"/>
      <c r="BJ206" s="4"/>
      <c r="BK206" s="4"/>
      <c r="BL206" s="4"/>
      <c r="BM206" s="4"/>
      <c r="BN206" s="4"/>
      <c r="BO206" s="4"/>
      <c r="BP206" s="4"/>
      <c r="BQ206" s="4"/>
      <c r="BR206" s="4"/>
      <c r="BS206" s="4"/>
      <c r="BT206" s="4"/>
      <c r="BU206" s="4"/>
      <c r="BV206" s="4"/>
      <c r="BW206" s="4"/>
      <c r="BX206" s="4"/>
      <c r="BY206" s="4"/>
      <c r="BZ206" s="4"/>
      <c r="CA206" s="4"/>
      <c r="CB206" s="4"/>
      <c r="CC206" s="4"/>
      <c r="CD206" s="4"/>
      <c r="CE206" s="4"/>
      <c r="CF206" s="4"/>
    </row>
    <row r="207" spans="4:84" ht="12" customHeight="1" x14ac:dyDescent="0.2">
      <c r="D207" s="3"/>
      <c r="E207" s="3"/>
      <c r="F207" s="3"/>
      <c r="G207" s="3"/>
      <c r="H207" s="3"/>
      <c r="I207" s="3"/>
      <c r="J207" s="3"/>
      <c r="M207" s="3"/>
      <c r="N207" s="3"/>
      <c r="O207" s="3"/>
      <c r="P207" s="4"/>
      <c r="Q207" s="4"/>
      <c r="R207" s="4"/>
      <c r="S207" s="4"/>
      <c r="T207" s="4"/>
      <c r="U207" s="4"/>
      <c r="V207" s="4"/>
      <c r="W207" s="4"/>
      <c r="X207" s="4"/>
      <c r="Y207" s="4"/>
      <c r="Z207" s="4"/>
      <c r="AA207" s="4"/>
      <c r="AB207" s="4"/>
      <c r="AC207" s="4"/>
      <c r="AD207" s="4"/>
      <c r="AE207" s="4"/>
      <c r="AF207" s="4"/>
      <c r="AG207" s="4"/>
      <c r="AH207" s="4"/>
      <c r="AI207" s="4"/>
      <c r="AJ207" s="4"/>
      <c r="AK207" s="4"/>
      <c r="AL207" s="4"/>
      <c r="AM207" s="4"/>
      <c r="AN207" s="4"/>
      <c r="AO207" s="4"/>
      <c r="AP207" s="4"/>
      <c r="AQ207" s="4"/>
      <c r="AR207" s="4"/>
      <c r="AS207" s="4"/>
      <c r="AT207" s="4"/>
      <c r="AU207" s="4"/>
      <c r="AV207" s="4"/>
      <c r="AW207" s="4"/>
      <c r="AX207" s="4"/>
      <c r="AY207" s="4"/>
      <c r="AZ207" s="4"/>
      <c r="BA207" s="4"/>
      <c r="BB207" s="4"/>
      <c r="BC207" s="4"/>
      <c r="BD207" s="4"/>
      <c r="BE207" s="4"/>
      <c r="BF207" s="4"/>
      <c r="BG207" s="4"/>
      <c r="BH207" s="4"/>
      <c r="BI207" s="4"/>
      <c r="BJ207" s="4"/>
      <c r="BK207" s="4"/>
      <c r="BL207" s="4"/>
      <c r="BM207" s="4"/>
      <c r="BN207" s="4"/>
      <c r="BO207" s="4"/>
      <c r="BP207" s="4"/>
      <c r="BQ207" s="4"/>
      <c r="BR207" s="4"/>
      <c r="BS207" s="4"/>
      <c r="BT207" s="4"/>
      <c r="BU207" s="4"/>
      <c r="BV207" s="4"/>
      <c r="BW207" s="4"/>
      <c r="BX207" s="4"/>
      <c r="BY207" s="4"/>
      <c r="BZ207" s="4"/>
      <c r="CA207" s="4"/>
      <c r="CB207" s="4"/>
      <c r="CC207" s="4"/>
      <c r="CD207" s="4"/>
      <c r="CE207" s="4"/>
      <c r="CF207" s="4"/>
    </row>
    <row r="208" spans="4:84" ht="12" customHeight="1" x14ac:dyDescent="0.2">
      <c r="D208" s="3"/>
      <c r="E208" s="3"/>
      <c r="F208" s="3"/>
      <c r="G208" s="3"/>
      <c r="H208" s="3"/>
      <c r="I208" s="3"/>
      <c r="J208" s="3"/>
      <c r="M208" s="3"/>
      <c r="N208" s="3"/>
      <c r="O208" s="3"/>
      <c r="P208" s="4"/>
      <c r="Q208" s="4"/>
      <c r="R208" s="4"/>
      <c r="S208" s="4"/>
      <c r="T208" s="4"/>
      <c r="U208" s="4"/>
      <c r="V208" s="4"/>
      <c r="W208" s="4"/>
      <c r="X208" s="4"/>
      <c r="Y208" s="4"/>
      <c r="Z208" s="4"/>
      <c r="AA208" s="4"/>
      <c r="AB208" s="4"/>
      <c r="AC208" s="4"/>
      <c r="AD208" s="4"/>
      <c r="AE208" s="4"/>
      <c r="AF208" s="4"/>
      <c r="AG208" s="4"/>
      <c r="AH208" s="4"/>
      <c r="AI208" s="4"/>
      <c r="AJ208" s="4"/>
      <c r="AK208" s="4"/>
      <c r="AL208" s="4"/>
      <c r="AM208" s="4"/>
      <c r="AN208" s="4"/>
      <c r="AO208" s="4"/>
      <c r="AP208" s="4"/>
      <c r="AQ208" s="4"/>
      <c r="AR208" s="4"/>
      <c r="AS208" s="4"/>
      <c r="AT208" s="4"/>
      <c r="AU208" s="4"/>
      <c r="AV208" s="4"/>
      <c r="AW208" s="4"/>
      <c r="AX208" s="4"/>
      <c r="AY208" s="4"/>
      <c r="AZ208" s="4"/>
      <c r="BA208" s="4"/>
      <c r="BB208" s="4"/>
      <c r="BC208" s="4"/>
      <c r="BD208" s="4"/>
      <c r="BE208" s="4"/>
      <c r="BF208" s="4"/>
      <c r="BG208" s="4"/>
      <c r="BH208" s="4"/>
      <c r="BI208" s="4"/>
      <c r="BJ208" s="4"/>
      <c r="BK208" s="4"/>
      <c r="BL208" s="4"/>
      <c r="BM208" s="4"/>
      <c r="BN208" s="4"/>
      <c r="BO208" s="4"/>
      <c r="BP208" s="4"/>
      <c r="BQ208" s="4"/>
      <c r="BR208" s="4"/>
      <c r="BS208" s="4"/>
      <c r="BT208" s="4"/>
      <c r="BU208" s="4"/>
      <c r="BV208" s="4"/>
      <c r="BW208" s="4"/>
      <c r="BX208" s="4"/>
      <c r="BY208" s="4"/>
      <c r="BZ208" s="4"/>
      <c r="CA208" s="4"/>
      <c r="CB208" s="4"/>
      <c r="CC208" s="4"/>
      <c r="CD208" s="4"/>
      <c r="CE208" s="4"/>
      <c r="CF208" s="4"/>
    </row>
    <row r="209" spans="4:84" ht="12" customHeight="1" x14ac:dyDescent="0.2">
      <c r="D209" s="3"/>
      <c r="E209" s="3"/>
      <c r="F209" s="3"/>
      <c r="G209" s="3"/>
      <c r="H209" s="3"/>
      <c r="I209" s="3"/>
      <c r="J209" s="3"/>
      <c r="M209" s="3"/>
      <c r="N209" s="3"/>
      <c r="O209" s="3"/>
      <c r="P209" s="4"/>
      <c r="Q209" s="4"/>
      <c r="R209" s="4"/>
      <c r="S209" s="4"/>
      <c r="T209" s="4"/>
      <c r="U209" s="4"/>
      <c r="V209" s="4"/>
      <c r="W209" s="4"/>
      <c r="X209" s="4"/>
      <c r="Y209" s="4"/>
      <c r="Z209" s="4"/>
      <c r="AA209" s="4"/>
      <c r="AB209" s="4"/>
      <c r="AC209" s="4"/>
      <c r="AD209" s="4"/>
      <c r="AE209" s="4"/>
      <c r="AF209" s="4"/>
      <c r="AG209" s="4"/>
      <c r="AH209" s="4"/>
      <c r="AI209" s="4"/>
      <c r="AJ209" s="4"/>
      <c r="AK209" s="4"/>
      <c r="AL209" s="4"/>
      <c r="AM209" s="4"/>
      <c r="AN209" s="4"/>
      <c r="AO209" s="4"/>
      <c r="AP209" s="4"/>
      <c r="AQ209" s="4"/>
      <c r="AR209" s="4"/>
      <c r="AS209" s="4"/>
      <c r="AT209" s="4"/>
      <c r="AU209" s="4"/>
      <c r="AV209" s="4"/>
      <c r="AW209" s="4"/>
      <c r="AX209" s="4"/>
      <c r="AY209" s="4"/>
      <c r="AZ209" s="4"/>
      <c r="BA209" s="4"/>
      <c r="BB209" s="4"/>
      <c r="BC209" s="4"/>
      <c r="BD209" s="4"/>
      <c r="BE209" s="4"/>
      <c r="BF209" s="4"/>
      <c r="BG209" s="4"/>
      <c r="BH209" s="4"/>
      <c r="BI209" s="4"/>
      <c r="BJ209" s="4"/>
      <c r="BK209" s="4"/>
      <c r="BL209" s="4"/>
      <c r="BM209" s="4"/>
      <c r="BN209" s="4"/>
      <c r="BO209" s="4"/>
      <c r="BP209" s="4"/>
      <c r="BQ209" s="4"/>
      <c r="BR209" s="4"/>
      <c r="BS209" s="4"/>
      <c r="BT209" s="4"/>
      <c r="BU209" s="4"/>
      <c r="BV209" s="4"/>
      <c r="BW209" s="4"/>
      <c r="BX209" s="4"/>
      <c r="BY209" s="4"/>
      <c r="BZ209" s="4"/>
      <c r="CA209" s="4"/>
      <c r="CB209" s="4"/>
      <c r="CC209" s="4"/>
      <c r="CD209" s="4"/>
      <c r="CE209" s="4"/>
      <c r="CF209" s="4"/>
    </row>
    <row r="210" spans="4:84" ht="12" customHeight="1" x14ac:dyDescent="0.2">
      <c r="D210" s="3"/>
      <c r="E210" s="3"/>
      <c r="F210" s="3"/>
      <c r="G210" s="3"/>
      <c r="H210" s="3"/>
      <c r="I210" s="3"/>
      <c r="J210" s="3"/>
      <c r="M210" s="3"/>
      <c r="N210" s="3"/>
      <c r="O210" s="3"/>
      <c r="P210" s="4"/>
      <c r="Q210" s="4"/>
      <c r="R210" s="4"/>
      <c r="S210" s="4"/>
      <c r="T210" s="4"/>
      <c r="U210" s="4"/>
      <c r="V210" s="4"/>
      <c r="W210" s="4"/>
      <c r="X210" s="4"/>
      <c r="Y210" s="4"/>
      <c r="Z210" s="4"/>
      <c r="AA210" s="4"/>
      <c r="AB210" s="4"/>
      <c r="AC210" s="4"/>
      <c r="AD210" s="4"/>
      <c r="AE210" s="4"/>
      <c r="AF210" s="4"/>
      <c r="AG210" s="4"/>
      <c r="AH210" s="4"/>
      <c r="AI210" s="4"/>
      <c r="AJ210" s="4"/>
      <c r="AK210" s="4"/>
      <c r="AL210" s="4"/>
      <c r="AM210" s="4"/>
      <c r="AN210" s="4"/>
      <c r="AO210" s="4"/>
      <c r="AP210" s="4"/>
      <c r="AQ210" s="4"/>
      <c r="AR210" s="4"/>
      <c r="AS210" s="4"/>
      <c r="AT210" s="4"/>
      <c r="AU210" s="4"/>
      <c r="AV210" s="4"/>
      <c r="AW210" s="4"/>
      <c r="AX210" s="4"/>
      <c r="AY210" s="4"/>
      <c r="AZ210" s="4"/>
      <c r="BA210" s="4"/>
      <c r="BB210" s="4"/>
      <c r="BC210" s="4"/>
      <c r="BD210" s="4"/>
      <c r="BE210" s="4"/>
      <c r="BF210" s="4"/>
      <c r="BG210" s="4"/>
      <c r="BH210" s="4"/>
      <c r="BI210" s="4"/>
      <c r="BJ210" s="4"/>
      <c r="BK210" s="4"/>
      <c r="BL210" s="4"/>
      <c r="BM210" s="4"/>
      <c r="BN210" s="4"/>
      <c r="BO210" s="4"/>
      <c r="BP210" s="4"/>
      <c r="BQ210" s="4"/>
      <c r="BR210" s="4"/>
      <c r="BS210" s="4"/>
      <c r="BT210" s="4"/>
      <c r="BU210" s="4"/>
      <c r="BV210" s="4"/>
      <c r="BW210" s="4"/>
      <c r="BX210" s="4"/>
      <c r="BY210" s="4"/>
      <c r="BZ210" s="4"/>
      <c r="CA210" s="4"/>
      <c r="CB210" s="4"/>
      <c r="CC210" s="4"/>
      <c r="CD210" s="4"/>
      <c r="CE210" s="4"/>
      <c r="CF210" s="4"/>
    </row>
    <row r="211" spans="4:84" ht="12" customHeight="1" x14ac:dyDescent="0.2">
      <c r="D211" s="3"/>
      <c r="E211" s="3"/>
      <c r="F211" s="3"/>
      <c r="G211" s="3"/>
      <c r="H211" s="3"/>
      <c r="I211" s="3"/>
      <c r="J211" s="3"/>
      <c r="M211" s="3"/>
      <c r="N211" s="3"/>
      <c r="O211" s="3"/>
      <c r="P211" s="4"/>
      <c r="Q211" s="4"/>
      <c r="R211" s="4"/>
      <c r="S211" s="4"/>
      <c r="T211" s="4"/>
      <c r="U211" s="4"/>
      <c r="V211" s="4"/>
      <c r="W211" s="4"/>
      <c r="X211" s="4"/>
      <c r="Y211" s="4"/>
      <c r="Z211" s="4"/>
      <c r="AA211" s="4"/>
      <c r="AB211" s="4"/>
      <c r="AC211" s="4"/>
      <c r="AD211" s="4"/>
      <c r="AE211" s="4"/>
      <c r="AF211" s="4"/>
      <c r="AG211" s="4"/>
      <c r="AH211" s="4"/>
      <c r="AI211" s="4"/>
      <c r="AJ211" s="4"/>
      <c r="AK211" s="4"/>
      <c r="AL211" s="4"/>
      <c r="AM211" s="4"/>
      <c r="AN211" s="4"/>
      <c r="AO211" s="4"/>
      <c r="AP211" s="4"/>
      <c r="AQ211" s="4"/>
      <c r="AR211" s="4"/>
      <c r="AS211" s="4"/>
      <c r="AT211" s="4"/>
      <c r="AU211" s="4"/>
      <c r="AV211" s="4"/>
      <c r="AW211" s="4"/>
      <c r="AX211" s="4"/>
      <c r="AY211" s="4"/>
      <c r="AZ211" s="4"/>
      <c r="BA211" s="4"/>
      <c r="BB211" s="4"/>
      <c r="BC211" s="4"/>
      <c r="BD211" s="4"/>
      <c r="BE211" s="4"/>
      <c r="BF211" s="4"/>
      <c r="BG211" s="4"/>
      <c r="BH211" s="4"/>
      <c r="BI211" s="4"/>
      <c r="BJ211" s="4"/>
      <c r="BK211" s="4"/>
      <c r="BL211" s="4"/>
      <c r="BM211" s="4"/>
      <c r="BN211" s="4"/>
      <c r="BO211" s="4"/>
      <c r="BP211" s="4"/>
      <c r="BQ211" s="4"/>
      <c r="BR211" s="4"/>
      <c r="BS211" s="4"/>
      <c r="BT211" s="4"/>
      <c r="BU211" s="4"/>
      <c r="BV211" s="4"/>
      <c r="BW211" s="4"/>
      <c r="BX211" s="4"/>
      <c r="BY211" s="4"/>
      <c r="BZ211" s="4"/>
      <c r="CA211" s="4"/>
      <c r="CB211" s="4"/>
      <c r="CC211" s="4"/>
      <c r="CD211" s="4"/>
      <c r="CE211" s="4"/>
      <c r="CF211" s="4"/>
    </row>
    <row r="212" spans="4:84" ht="12" customHeight="1" x14ac:dyDescent="0.2">
      <c r="D212" s="3"/>
      <c r="E212" s="3"/>
      <c r="F212" s="3"/>
      <c r="G212" s="3"/>
      <c r="H212" s="3"/>
      <c r="I212" s="3"/>
      <c r="J212" s="3"/>
      <c r="M212" s="3"/>
      <c r="N212" s="3"/>
      <c r="O212" s="3"/>
      <c r="P212" s="4"/>
      <c r="Q212" s="4"/>
      <c r="R212" s="4"/>
      <c r="S212" s="4"/>
      <c r="T212" s="4"/>
      <c r="U212" s="4"/>
      <c r="V212" s="4"/>
      <c r="W212" s="4"/>
      <c r="X212" s="4"/>
      <c r="Y212" s="4"/>
      <c r="Z212" s="4"/>
      <c r="AA212" s="4"/>
      <c r="AB212" s="4"/>
      <c r="AC212" s="4"/>
      <c r="AD212" s="4"/>
      <c r="AE212" s="4"/>
      <c r="AF212" s="4"/>
      <c r="AG212" s="4"/>
      <c r="AH212" s="4"/>
      <c r="AI212" s="4"/>
      <c r="AJ212" s="4"/>
      <c r="AK212" s="4"/>
      <c r="AL212" s="4"/>
      <c r="AM212" s="4"/>
      <c r="AN212" s="4"/>
      <c r="AO212" s="4"/>
      <c r="AP212" s="4"/>
      <c r="AQ212" s="4"/>
      <c r="AR212" s="4"/>
      <c r="AS212" s="4"/>
      <c r="AT212" s="4"/>
      <c r="AU212" s="4"/>
      <c r="AV212" s="4"/>
      <c r="AW212" s="4"/>
      <c r="AX212" s="4"/>
      <c r="AY212" s="4"/>
      <c r="AZ212" s="4"/>
      <c r="BA212" s="4"/>
      <c r="BB212" s="4"/>
      <c r="BC212" s="4"/>
      <c r="BD212" s="4"/>
      <c r="BE212" s="4"/>
      <c r="BF212" s="4"/>
      <c r="BG212" s="4"/>
      <c r="BH212" s="4"/>
      <c r="BI212" s="4"/>
      <c r="BJ212" s="4"/>
      <c r="BK212" s="4"/>
      <c r="BL212" s="4"/>
      <c r="BM212" s="4"/>
      <c r="BN212" s="4"/>
      <c r="BO212" s="4"/>
      <c r="BP212" s="4"/>
      <c r="BQ212" s="4"/>
      <c r="BR212" s="4"/>
      <c r="BS212" s="4"/>
      <c r="BT212" s="4"/>
      <c r="BU212" s="4"/>
      <c r="BV212" s="4"/>
      <c r="BW212" s="4"/>
      <c r="BX212" s="4"/>
      <c r="BY212" s="4"/>
      <c r="BZ212" s="4"/>
      <c r="CA212" s="4"/>
      <c r="CB212" s="4"/>
      <c r="CC212" s="4"/>
      <c r="CD212" s="4"/>
      <c r="CE212" s="4"/>
      <c r="CF212" s="4"/>
    </row>
    <row r="213" spans="4:84" ht="12" customHeight="1" x14ac:dyDescent="0.2">
      <c r="D213" s="3"/>
      <c r="E213" s="3"/>
      <c r="F213" s="3"/>
      <c r="G213" s="3"/>
      <c r="H213" s="3"/>
      <c r="I213" s="3"/>
      <c r="J213" s="3"/>
      <c r="M213" s="3"/>
      <c r="N213" s="3"/>
      <c r="O213" s="3"/>
      <c r="P213" s="4"/>
      <c r="Q213" s="4"/>
      <c r="R213" s="4"/>
      <c r="S213" s="4"/>
      <c r="T213" s="4"/>
      <c r="U213" s="4"/>
      <c r="V213" s="4"/>
      <c r="W213" s="4"/>
      <c r="X213" s="4"/>
      <c r="Y213" s="4"/>
      <c r="Z213" s="4"/>
      <c r="AA213" s="4"/>
      <c r="AB213" s="4"/>
      <c r="AC213" s="4"/>
      <c r="AD213" s="4"/>
      <c r="AE213" s="4"/>
      <c r="AF213" s="4"/>
      <c r="AG213" s="4"/>
      <c r="AH213" s="4"/>
      <c r="AI213" s="4"/>
      <c r="AJ213" s="4"/>
      <c r="AK213" s="4"/>
      <c r="AL213" s="4"/>
      <c r="AM213" s="4"/>
      <c r="AN213" s="4"/>
      <c r="AO213" s="4"/>
      <c r="AP213" s="4"/>
      <c r="AQ213" s="4"/>
      <c r="AR213" s="4"/>
      <c r="AS213" s="4"/>
      <c r="AT213" s="4"/>
      <c r="AU213" s="4"/>
      <c r="AV213" s="4"/>
      <c r="AW213" s="4"/>
      <c r="AX213" s="4"/>
      <c r="AY213" s="4"/>
      <c r="AZ213" s="4"/>
      <c r="BA213" s="4"/>
      <c r="BB213" s="4"/>
      <c r="BC213" s="4"/>
      <c r="BD213" s="4"/>
      <c r="BE213" s="4"/>
      <c r="BF213" s="4"/>
      <c r="BG213" s="4"/>
      <c r="BH213" s="4"/>
      <c r="BI213" s="4"/>
      <c r="BJ213" s="4"/>
      <c r="BK213" s="4"/>
      <c r="BL213" s="4"/>
      <c r="BM213" s="4"/>
      <c r="BN213" s="4"/>
      <c r="BO213" s="4"/>
      <c r="BP213" s="4"/>
      <c r="BQ213" s="4"/>
      <c r="BR213" s="4"/>
      <c r="BS213" s="4"/>
      <c r="BT213" s="4"/>
      <c r="BU213" s="4"/>
      <c r="BV213" s="4"/>
      <c r="BW213" s="4"/>
      <c r="BX213" s="4"/>
      <c r="BY213" s="4"/>
      <c r="BZ213" s="4"/>
      <c r="CA213" s="4"/>
      <c r="CB213" s="4"/>
      <c r="CC213" s="4"/>
      <c r="CD213" s="4"/>
      <c r="CE213" s="4"/>
      <c r="CF213" s="4"/>
    </row>
    <row r="214" spans="4:84" ht="12" customHeight="1" x14ac:dyDescent="0.2">
      <c r="D214" s="3"/>
      <c r="E214" s="3"/>
      <c r="F214" s="3"/>
      <c r="G214" s="3"/>
      <c r="H214" s="3"/>
      <c r="I214" s="3"/>
      <c r="J214" s="3"/>
      <c r="M214" s="3"/>
      <c r="N214" s="3"/>
      <c r="O214" s="3"/>
      <c r="P214" s="4"/>
      <c r="Q214" s="4"/>
      <c r="R214" s="4"/>
      <c r="S214" s="4"/>
      <c r="T214" s="4"/>
      <c r="U214" s="4"/>
      <c r="V214" s="4"/>
      <c r="W214" s="4"/>
      <c r="X214" s="4"/>
      <c r="Y214" s="4"/>
      <c r="Z214" s="4"/>
      <c r="AA214" s="4"/>
      <c r="AB214" s="4"/>
      <c r="AC214" s="4"/>
      <c r="AD214" s="4"/>
      <c r="AE214" s="4"/>
      <c r="AF214" s="4"/>
      <c r="AG214" s="4"/>
      <c r="AH214" s="4"/>
      <c r="AI214" s="4"/>
      <c r="AJ214" s="4"/>
      <c r="AK214" s="4"/>
      <c r="AL214" s="4"/>
      <c r="AM214" s="4"/>
      <c r="AN214" s="4"/>
      <c r="AO214" s="4"/>
      <c r="AP214" s="4"/>
      <c r="AQ214" s="4"/>
      <c r="AR214" s="4"/>
      <c r="AS214" s="4"/>
      <c r="AT214" s="4"/>
      <c r="AU214" s="4"/>
      <c r="AV214" s="4"/>
      <c r="AW214" s="4"/>
      <c r="AX214" s="4"/>
      <c r="AY214" s="4"/>
      <c r="AZ214" s="4"/>
      <c r="BA214" s="4"/>
      <c r="BB214" s="4"/>
      <c r="BC214" s="4"/>
      <c r="BD214" s="4"/>
      <c r="BE214" s="4"/>
      <c r="BF214" s="4"/>
      <c r="BG214" s="4"/>
      <c r="BH214" s="4"/>
      <c r="BI214" s="4"/>
      <c r="BJ214" s="4"/>
      <c r="BK214" s="4"/>
      <c r="BL214" s="4"/>
      <c r="BM214" s="4"/>
      <c r="BN214" s="4"/>
      <c r="BO214" s="4"/>
      <c r="BP214" s="4"/>
      <c r="BQ214" s="4"/>
      <c r="BR214" s="4"/>
      <c r="BS214" s="4"/>
      <c r="BT214" s="4"/>
      <c r="BU214" s="4"/>
      <c r="BV214" s="4"/>
      <c r="BW214" s="4"/>
      <c r="BX214" s="4"/>
      <c r="BY214" s="4"/>
      <c r="BZ214" s="4"/>
      <c r="CA214" s="4"/>
      <c r="CB214" s="4"/>
      <c r="CC214" s="4"/>
      <c r="CD214" s="4"/>
      <c r="CE214" s="4"/>
      <c r="CF214" s="4"/>
    </row>
    <row r="215" spans="4:84" ht="12" customHeight="1" x14ac:dyDescent="0.2">
      <c r="D215" s="3"/>
      <c r="E215" s="3"/>
      <c r="F215" s="3"/>
      <c r="G215" s="3"/>
      <c r="H215" s="3"/>
      <c r="I215" s="3"/>
      <c r="J215" s="3"/>
      <c r="M215" s="3"/>
      <c r="N215" s="3"/>
      <c r="O215" s="3"/>
      <c r="P215" s="4"/>
      <c r="Q215" s="4"/>
      <c r="R215" s="4"/>
      <c r="S215" s="4"/>
      <c r="T215" s="4"/>
      <c r="U215" s="4"/>
      <c r="V215" s="4"/>
      <c r="W215" s="4"/>
      <c r="X215" s="4"/>
      <c r="Y215" s="4"/>
      <c r="Z215" s="4"/>
      <c r="AA215" s="4"/>
      <c r="AB215" s="4"/>
      <c r="AC215" s="4"/>
      <c r="AD215" s="4"/>
      <c r="AE215" s="4"/>
      <c r="AF215" s="4"/>
      <c r="AG215" s="4"/>
      <c r="AH215" s="4"/>
      <c r="AI215" s="4"/>
      <c r="AJ215" s="4"/>
      <c r="AK215" s="4"/>
      <c r="AL215" s="4"/>
      <c r="AM215" s="4"/>
      <c r="AN215" s="4"/>
      <c r="AO215" s="4"/>
      <c r="AP215" s="4"/>
      <c r="AQ215" s="4"/>
      <c r="AR215" s="4"/>
      <c r="AS215" s="4"/>
      <c r="AT215" s="4"/>
      <c r="AU215" s="4"/>
      <c r="AV215" s="4"/>
      <c r="AW215" s="4"/>
      <c r="AX215" s="4"/>
      <c r="AY215" s="4"/>
      <c r="AZ215" s="4"/>
      <c r="BA215" s="4"/>
      <c r="BB215" s="4"/>
      <c r="BC215" s="4"/>
      <c r="BD215" s="4"/>
      <c r="BE215" s="4"/>
      <c r="BF215" s="4"/>
      <c r="BG215" s="4"/>
      <c r="BH215" s="4"/>
      <c r="BI215" s="4"/>
      <c r="BJ215" s="4"/>
      <c r="BK215" s="4"/>
      <c r="BL215" s="4"/>
      <c r="BM215" s="4"/>
      <c r="BN215" s="4"/>
      <c r="BO215" s="4"/>
      <c r="BP215" s="4"/>
      <c r="BQ215" s="4"/>
      <c r="BR215" s="4"/>
      <c r="BS215" s="4"/>
      <c r="BT215" s="4"/>
      <c r="BU215" s="4"/>
      <c r="BV215" s="4"/>
      <c r="BW215" s="4"/>
      <c r="BX215" s="4"/>
      <c r="BY215" s="4"/>
      <c r="BZ215" s="4"/>
      <c r="CA215" s="4"/>
      <c r="CB215" s="4"/>
      <c r="CC215" s="4"/>
      <c r="CD215" s="4"/>
      <c r="CE215" s="4"/>
      <c r="CF215" s="4"/>
    </row>
    <row r="216" spans="4:84" ht="12" customHeight="1" x14ac:dyDescent="0.2">
      <c r="D216" s="3"/>
      <c r="E216" s="3"/>
      <c r="F216" s="3"/>
      <c r="G216" s="3"/>
      <c r="H216" s="3"/>
      <c r="I216" s="3"/>
      <c r="J216" s="3"/>
      <c r="M216" s="3"/>
      <c r="N216" s="3"/>
      <c r="O216" s="3"/>
      <c r="P216" s="4"/>
      <c r="Q216" s="4"/>
      <c r="R216" s="4"/>
      <c r="S216" s="4"/>
      <c r="T216" s="4"/>
      <c r="U216" s="4"/>
      <c r="V216" s="4"/>
      <c r="W216" s="4"/>
      <c r="X216" s="4"/>
      <c r="Y216" s="4"/>
      <c r="Z216" s="4"/>
      <c r="AA216" s="4"/>
      <c r="AB216" s="4"/>
      <c r="AC216" s="4"/>
      <c r="AD216" s="4"/>
      <c r="AE216" s="4"/>
      <c r="AF216" s="4"/>
      <c r="AG216" s="4"/>
      <c r="AH216" s="4"/>
      <c r="AI216" s="4"/>
      <c r="AJ216" s="4"/>
      <c r="AK216" s="4"/>
      <c r="AL216" s="4"/>
      <c r="AM216" s="4"/>
      <c r="AN216" s="4"/>
      <c r="AO216" s="4"/>
      <c r="AP216" s="4"/>
      <c r="AQ216" s="4"/>
      <c r="AR216" s="4"/>
      <c r="AS216" s="4"/>
      <c r="AT216" s="4"/>
      <c r="AU216" s="4"/>
      <c r="AV216" s="4"/>
      <c r="AW216" s="4"/>
      <c r="AX216" s="4"/>
      <c r="AY216" s="4"/>
      <c r="AZ216" s="4"/>
      <c r="BA216" s="4"/>
      <c r="BB216" s="4"/>
      <c r="BC216" s="4"/>
      <c r="BD216" s="4"/>
      <c r="BE216" s="4"/>
      <c r="BF216" s="4"/>
      <c r="BG216" s="4"/>
      <c r="BH216" s="4"/>
      <c r="BI216" s="4"/>
      <c r="BJ216" s="4"/>
      <c r="BK216" s="4"/>
      <c r="BL216" s="4"/>
      <c r="BM216" s="4"/>
      <c r="BN216" s="4"/>
      <c r="BO216" s="4"/>
      <c r="BP216" s="4"/>
      <c r="BQ216" s="4"/>
      <c r="BR216" s="4"/>
      <c r="BS216" s="4"/>
      <c r="BT216" s="4"/>
      <c r="BU216" s="4"/>
      <c r="BV216" s="4"/>
      <c r="BW216" s="4"/>
      <c r="BX216" s="4"/>
      <c r="BY216" s="4"/>
      <c r="BZ216" s="4"/>
      <c r="CA216" s="4"/>
      <c r="CB216" s="4"/>
      <c r="CC216" s="4"/>
      <c r="CD216" s="4"/>
      <c r="CE216" s="4"/>
      <c r="CF216" s="4"/>
    </row>
    <row r="217" spans="4:84" ht="12" customHeight="1" x14ac:dyDescent="0.2">
      <c r="D217" s="3"/>
      <c r="E217" s="3"/>
      <c r="F217" s="3"/>
      <c r="G217" s="3"/>
      <c r="H217" s="3"/>
      <c r="I217" s="3"/>
      <c r="J217" s="3"/>
      <c r="M217" s="3"/>
      <c r="N217" s="3"/>
      <c r="O217" s="3"/>
      <c r="P217" s="4"/>
      <c r="Q217" s="4"/>
      <c r="R217" s="4"/>
      <c r="S217" s="4"/>
      <c r="T217" s="4"/>
      <c r="U217" s="4"/>
      <c r="V217" s="4"/>
      <c r="W217" s="4"/>
      <c r="X217" s="4"/>
      <c r="Y217" s="4"/>
      <c r="Z217" s="4"/>
      <c r="AA217" s="4"/>
      <c r="AB217" s="4"/>
      <c r="AC217" s="4"/>
      <c r="AD217" s="4"/>
      <c r="AE217" s="4"/>
      <c r="AF217" s="4"/>
      <c r="AG217" s="4"/>
      <c r="AH217" s="4"/>
      <c r="AI217" s="4"/>
      <c r="AJ217" s="4"/>
      <c r="AK217" s="4"/>
      <c r="AL217" s="4"/>
      <c r="AM217" s="4"/>
      <c r="AN217" s="4"/>
      <c r="AO217" s="4"/>
      <c r="AP217" s="4"/>
      <c r="AQ217" s="4"/>
      <c r="AR217" s="4"/>
      <c r="AS217" s="4"/>
      <c r="AT217" s="4"/>
      <c r="AU217" s="4"/>
      <c r="AV217" s="4"/>
      <c r="AW217" s="4"/>
      <c r="AX217" s="4"/>
      <c r="AY217" s="4"/>
      <c r="AZ217" s="4"/>
      <c r="BA217" s="4"/>
      <c r="BB217" s="4"/>
      <c r="BC217" s="4"/>
      <c r="BD217" s="4"/>
      <c r="BE217" s="4"/>
      <c r="BF217" s="4"/>
      <c r="BG217" s="4"/>
      <c r="BH217" s="4"/>
      <c r="BI217" s="4"/>
      <c r="BJ217" s="4"/>
      <c r="BK217" s="4"/>
      <c r="BL217" s="4"/>
      <c r="BM217" s="4"/>
      <c r="BN217" s="4"/>
      <c r="BO217" s="4"/>
      <c r="BP217" s="4"/>
      <c r="BQ217" s="4"/>
      <c r="BR217" s="4"/>
      <c r="BS217" s="4"/>
      <c r="BT217" s="4"/>
      <c r="BU217" s="4"/>
      <c r="BV217" s="4"/>
      <c r="BW217" s="4"/>
      <c r="BX217" s="4"/>
      <c r="BY217" s="4"/>
      <c r="BZ217" s="4"/>
      <c r="CA217" s="4"/>
      <c r="CB217" s="4"/>
      <c r="CC217" s="4"/>
      <c r="CD217" s="4"/>
      <c r="CE217" s="4"/>
      <c r="CF217" s="4"/>
    </row>
    <row r="218" spans="4:84" ht="12" customHeight="1" x14ac:dyDescent="0.2">
      <c r="D218" s="3"/>
      <c r="E218" s="3"/>
      <c r="F218" s="3"/>
      <c r="G218" s="3"/>
      <c r="H218" s="3"/>
      <c r="I218" s="3"/>
      <c r="J218" s="3"/>
      <c r="M218" s="3"/>
      <c r="N218" s="3"/>
      <c r="O218" s="3"/>
      <c r="P218" s="4"/>
      <c r="Q218" s="4"/>
      <c r="R218" s="4"/>
      <c r="S218" s="4"/>
      <c r="T218" s="4"/>
      <c r="U218" s="4"/>
      <c r="V218" s="4"/>
      <c r="W218" s="4"/>
      <c r="X218" s="4"/>
      <c r="Y218" s="4"/>
      <c r="Z218" s="4"/>
      <c r="AA218" s="4"/>
      <c r="AB218" s="4"/>
      <c r="AC218" s="4"/>
      <c r="AD218" s="4"/>
      <c r="AE218" s="4"/>
      <c r="AF218" s="4"/>
      <c r="AG218" s="4"/>
      <c r="AH218" s="4"/>
      <c r="AI218" s="4"/>
      <c r="AJ218" s="4"/>
      <c r="AK218" s="4"/>
      <c r="AL218" s="4"/>
      <c r="AM218" s="4"/>
      <c r="AN218" s="4"/>
      <c r="AO218" s="4"/>
      <c r="AP218" s="4"/>
      <c r="AQ218" s="4"/>
      <c r="AR218" s="4"/>
      <c r="AS218" s="4"/>
      <c r="AT218" s="4"/>
      <c r="AU218" s="4"/>
      <c r="AV218" s="4"/>
      <c r="AW218" s="4"/>
      <c r="AX218" s="4"/>
      <c r="AY218" s="4"/>
      <c r="AZ218" s="4"/>
      <c r="BA218" s="4"/>
      <c r="BB218" s="4"/>
      <c r="BC218" s="4"/>
      <c r="BD218" s="4"/>
      <c r="BE218" s="4"/>
      <c r="BF218" s="4"/>
      <c r="BG218" s="4"/>
      <c r="BH218" s="4"/>
      <c r="BI218" s="4"/>
      <c r="BJ218" s="4"/>
      <c r="BK218" s="4"/>
      <c r="BL218" s="4"/>
      <c r="BM218" s="4"/>
      <c r="BN218" s="4"/>
      <c r="BO218" s="4"/>
      <c r="BP218" s="4"/>
      <c r="BQ218" s="4"/>
      <c r="BR218" s="4"/>
      <c r="BS218" s="4"/>
      <c r="BT218" s="4"/>
      <c r="BU218" s="4"/>
      <c r="BV218" s="4"/>
      <c r="BW218" s="4"/>
      <c r="BX218" s="4"/>
      <c r="BY218" s="4"/>
      <c r="BZ218" s="4"/>
      <c r="CA218" s="4"/>
      <c r="CB218" s="4"/>
      <c r="CC218" s="4"/>
      <c r="CD218" s="4"/>
      <c r="CE218" s="4"/>
      <c r="CF218" s="4"/>
    </row>
    <row r="219" spans="4:84" ht="12" customHeight="1" x14ac:dyDescent="0.2">
      <c r="D219" s="3"/>
      <c r="E219" s="3"/>
      <c r="F219" s="3"/>
      <c r="G219" s="3"/>
      <c r="H219" s="3"/>
      <c r="I219" s="3"/>
      <c r="J219" s="3"/>
      <c r="M219" s="3"/>
      <c r="N219" s="3"/>
      <c r="O219" s="3"/>
      <c r="P219" s="4"/>
      <c r="Q219" s="4"/>
      <c r="R219" s="4"/>
      <c r="S219" s="4"/>
      <c r="T219" s="4"/>
      <c r="U219" s="4"/>
      <c r="V219" s="4"/>
      <c r="W219" s="4"/>
      <c r="X219" s="4"/>
      <c r="Y219" s="4"/>
      <c r="Z219" s="4"/>
      <c r="AA219" s="4"/>
      <c r="AB219" s="4"/>
      <c r="AC219" s="4"/>
      <c r="AD219" s="4"/>
      <c r="AE219" s="4"/>
      <c r="AF219" s="4"/>
      <c r="AG219" s="4"/>
      <c r="AH219" s="4"/>
      <c r="AI219" s="4"/>
      <c r="AJ219" s="4"/>
      <c r="AK219" s="4"/>
      <c r="AL219" s="4"/>
      <c r="AM219" s="4"/>
      <c r="AN219" s="4"/>
      <c r="AO219" s="4"/>
      <c r="AP219" s="4"/>
      <c r="AQ219" s="4"/>
      <c r="AR219" s="4"/>
      <c r="AS219" s="4"/>
      <c r="AT219" s="4"/>
      <c r="AU219" s="4"/>
      <c r="AV219" s="4"/>
      <c r="AW219" s="4"/>
      <c r="AX219" s="4"/>
      <c r="AY219" s="4"/>
      <c r="AZ219" s="4"/>
      <c r="BA219" s="4"/>
      <c r="BB219" s="4"/>
      <c r="BC219" s="4"/>
      <c r="BD219" s="4"/>
      <c r="BE219" s="4"/>
      <c r="BF219" s="4"/>
      <c r="BG219" s="4"/>
      <c r="BH219" s="4"/>
      <c r="BI219" s="4"/>
      <c r="BJ219" s="4"/>
      <c r="BK219" s="4"/>
      <c r="BL219" s="4"/>
      <c r="BM219" s="4"/>
      <c r="BN219" s="4"/>
      <c r="BO219" s="4"/>
      <c r="BP219" s="4"/>
      <c r="BQ219" s="4"/>
      <c r="BR219" s="4"/>
      <c r="BS219" s="4"/>
      <c r="BT219" s="4"/>
      <c r="BU219" s="4"/>
      <c r="BV219" s="4"/>
      <c r="BW219" s="4"/>
      <c r="BX219" s="4"/>
      <c r="BY219" s="4"/>
      <c r="BZ219" s="4"/>
      <c r="CA219" s="4"/>
      <c r="CB219" s="4"/>
      <c r="CC219" s="4"/>
      <c r="CD219" s="4"/>
      <c r="CE219" s="4"/>
      <c r="CF219" s="4"/>
    </row>
    <row r="220" spans="4:84" ht="12" customHeight="1" x14ac:dyDescent="0.2">
      <c r="D220" s="3"/>
      <c r="E220" s="3"/>
      <c r="F220" s="3"/>
      <c r="G220" s="3"/>
      <c r="H220" s="3"/>
      <c r="I220" s="3"/>
      <c r="J220" s="3"/>
      <c r="M220" s="3"/>
      <c r="N220" s="3"/>
      <c r="O220" s="3"/>
      <c r="P220" s="4"/>
      <c r="Q220" s="4"/>
      <c r="R220" s="4"/>
      <c r="S220" s="4"/>
      <c r="T220" s="4"/>
      <c r="U220" s="4"/>
      <c r="V220" s="4"/>
      <c r="W220" s="4"/>
      <c r="X220" s="4"/>
      <c r="Y220" s="4"/>
      <c r="Z220" s="4"/>
      <c r="AA220" s="4"/>
      <c r="AB220" s="4"/>
      <c r="AC220" s="4"/>
      <c r="AD220" s="4"/>
      <c r="AE220" s="4"/>
      <c r="AF220" s="4"/>
      <c r="AG220" s="4"/>
      <c r="AH220" s="4"/>
      <c r="AI220" s="4"/>
      <c r="AJ220" s="4"/>
      <c r="AK220" s="4"/>
      <c r="AL220" s="4"/>
      <c r="AM220" s="4"/>
      <c r="AN220" s="4"/>
      <c r="AO220" s="4"/>
      <c r="AP220" s="4"/>
      <c r="AQ220" s="4"/>
      <c r="AR220" s="4"/>
      <c r="AS220" s="4"/>
      <c r="AT220" s="4"/>
      <c r="AU220" s="4"/>
      <c r="AV220" s="4"/>
      <c r="AW220" s="4"/>
      <c r="AX220" s="4"/>
      <c r="AY220" s="4"/>
      <c r="AZ220" s="4"/>
      <c r="BA220" s="4"/>
      <c r="BB220" s="4"/>
      <c r="BC220" s="4"/>
      <c r="BD220" s="4"/>
      <c r="BE220" s="4"/>
      <c r="BF220" s="4"/>
      <c r="BG220" s="4"/>
      <c r="BH220" s="4"/>
      <c r="BI220" s="4"/>
      <c r="BJ220" s="4"/>
      <c r="BK220" s="4"/>
      <c r="BL220" s="4"/>
      <c r="BM220" s="4"/>
      <c r="BN220" s="4"/>
      <c r="BO220" s="4"/>
      <c r="BP220" s="4"/>
      <c r="BQ220" s="4"/>
      <c r="BR220" s="4"/>
      <c r="BS220" s="4"/>
      <c r="BT220" s="4"/>
      <c r="BU220" s="4"/>
      <c r="BV220" s="4"/>
      <c r="BW220" s="4"/>
      <c r="BX220" s="4"/>
      <c r="BY220" s="4"/>
      <c r="BZ220" s="4"/>
      <c r="CA220" s="4"/>
      <c r="CB220" s="4"/>
      <c r="CC220" s="4"/>
      <c r="CD220" s="4"/>
      <c r="CE220" s="4"/>
      <c r="CF220" s="4"/>
    </row>
    <row r="221" spans="4:84" ht="12" customHeight="1" x14ac:dyDescent="0.2">
      <c r="D221" s="3"/>
      <c r="E221" s="3"/>
      <c r="F221" s="3"/>
      <c r="G221" s="3"/>
      <c r="H221" s="3"/>
      <c r="I221" s="3"/>
      <c r="J221" s="3"/>
      <c r="M221" s="3"/>
      <c r="N221" s="3"/>
      <c r="O221" s="3"/>
      <c r="P221" s="4"/>
      <c r="Q221" s="4"/>
      <c r="R221" s="4"/>
      <c r="S221" s="4"/>
      <c r="T221" s="4"/>
      <c r="U221" s="4"/>
      <c r="V221" s="4"/>
      <c r="W221" s="4"/>
      <c r="X221" s="4"/>
      <c r="Y221" s="4"/>
      <c r="Z221" s="4"/>
      <c r="AA221" s="4"/>
      <c r="AB221" s="4"/>
      <c r="AC221" s="4"/>
      <c r="AD221" s="4"/>
      <c r="AE221" s="4"/>
      <c r="AF221" s="4"/>
      <c r="AG221" s="4"/>
      <c r="AH221" s="4"/>
      <c r="AI221" s="4"/>
      <c r="AJ221" s="4"/>
      <c r="AK221" s="4"/>
      <c r="AL221" s="4"/>
      <c r="AM221" s="4"/>
      <c r="AN221" s="4"/>
      <c r="AO221" s="4"/>
      <c r="AP221" s="4"/>
      <c r="AQ221" s="4"/>
      <c r="AR221" s="4"/>
      <c r="AS221" s="4"/>
      <c r="AT221" s="4"/>
      <c r="AU221" s="4"/>
      <c r="AV221" s="4"/>
      <c r="AW221" s="4"/>
      <c r="AX221" s="4"/>
      <c r="AY221" s="4"/>
      <c r="AZ221" s="4"/>
      <c r="BA221" s="4"/>
      <c r="BB221" s="4"/>
      <c r="BC221" s="4"/>
      <c r="BD221" s="4"/>
      <c r="BE221" s="4"/>
      <c r="BF221" s="4"/>
      <c r="BG221" s="4"/>
      <c r="BH221" s="4"/>
      <c r="BI221" s="4"/>
      <c r="BJ221" s="4"/>
      <c r="BK221" s="4"/>
      <c r="BL221" s="4"/>
      <c r="BM221" s="4"/>
      <c r="BN221" s="4"/>
      <c r="BO221" s="4"/>
      <c r="BP221" s="4"/>
      <c r="BQ221" s="4"/>
      <c r="BR221" s="4"/>
      <c r="BS221" s="4"/>
      <c r="BT221" s="4"/>
      <c r="BU221" s="4"/>
      <c r="BV221" s="4"/>
      <c r="BW221" s="4"/>
      <c r="BX221" s="4"/>
      <c r="BY221" s="4"/>
      <c r="BZ221" s="4"/>
      <c r="CA221" s="4"/>
      <c r="CB221" s="4"/>
      <c r="CC221" s="4"/>
      <c r="CD221" s="4"/>
      <c r="CE221" s="4"/>
      <c r="CF221" s="4"/>
    </row>
    <row r="222" spans="4:84" ht="12" customHeight="1" x14ac:dyDescent="0.2">
      <c r="D222" s="3"/>
      <c r="E222" s="3"/>
      <c r="F222" s="3"/>
      <c r="G222" s="3"/>
      <c r="H222" s="3"/>
      <c r="I222" s="3"/>
      <c r="J222" s="3"/>
      <c r="M222" s="3"/>
      <c r="N222" s="3"/>
      <c r="O222" s="3"/>
      <c r="P222" s="4"/>
      <c r="Q222" s="4"/>
      <c r="R222" s="4"/>
      <c r="S222" s="4"/>
      <c r="T222" s="4"/>
      <c r="U222" s="4"/>
      <c r="V222" s="4"/>
      <c r="W222" s="4"/>
      <c r="X222" s="4"/>
      <c r="Y222" s="4"/>
      <c r="Z222" s="4"/>
      <c r="AA222" s="4"/>
      <c r="AB222" s="4"/>
      <c r="AC222" s="4"/>
      <c r="AD222" s="4"/>
      <c r="AE222" s="4"/>
      <c r="AF222" s="4"/>
      <c r="AG222" s="4"/>
      <c r="AH222" s="4"/>
      <c r="AI222" s="4"/>
      <c r="AJ222" s="4"/>
      <c r="AK222" s="4"/>
      <c r="AL222" s="4"/>
      <c r="AM222" s="4"/>
      <c r="AN222" s="4"/>
      <c r="AO222" s="4"/>
      <c r="AP222" s="4"/>
      <c r="AQ222" s="4"/>
      <c r="AR222" s="4"/>
      <c r="AS222" s="4"/>
      <c r="AT222" s="4"/>
      <c r="AU222" s="4"/>
      <c r="AV222" s="4"/>
      <c r="AW222" s="4"/>
      <c r="AX222" s="4"/>
      <c r="AY222" s="4"/>
      <c r="AZ222" s="4"/>
      <c r="BA222" s="4"/>
      <c r="BB222" s="4"/>
      <c r="BC222" s="4"/>
      <c r="BD222" s="4"/>
      <c r="BE222" s="4"/>
      <c r="BF222" s="4"/>
      <c r="BG222" s="4"/>
      <c r="BH222" s="4"/>
      <c r="BI222" s="4"/>
      <c r="BJ222" s="4"/>
      <c r="BK222" s="4"/>
      <c r="BL222" s="4"/>
      <c r="BM222" s="4"/>
      <c r="BN222" s="4"/>
      <c r="BO222" s="4"/>
      <c r="BP222" s="4"/>
      <c r="BQ222" s="4"/>
      <c r="BR222" s="4"/>
      <c r="BS222" s="4"/>
      <c r="BT222" s="4"/>
      <c r="BU222" s="4"/>
      <c r="BV222" s="4"/>
      <c r="BW222" s="4"/>
      <c r="BX222" s="4"/>
      <c r="BY222" s="4"/>
      <c r="BZ222" s="4"/>
      <c r="CA222" s="4"/>
      <c r="CB222" s="4"/>
      <c r="CC222" s="4"/>
      <c r="CD222" s="4"/>
      <c r="CE222" s="4"/>
      <c r="CF222" s="4"/>
    </row>
    <row r="223" spans="4:84" ht="12" customHeight="1" x14ac:dyDescent="0.2">
      <c r="D223" s="3"/>
      <c r="E223" s="3"/>
      <c r="F223" s="3"/>
      <c r="G223" s="3"/>
      <c r="H223" s="3"/>
      <c r="I223" s="3"/>
      <c r="J223" s="3"/>
      <c r="M223" s="3"/>
      <c r="N223" s="3"/>
      <c r="O223" s="3"/>
      <c r="P223" s="4"/>
      <c r="Q223" s="4"/>
      <c r="R223" s="4"/>
      <c r="S223" s="4"/>
      <c r="T223" s="4"/>
      <c r="U223" s="4"/>
      <c r="V223" s="4"/>
      <c r="W223" s="4"/>
      <c r="X223" s="4"/>
      <c r="Y223" s="4"/>
      <c r="Z223" s="4"/>
      <c r="AA223" s="4"/>
      <c r="AB223" s="4"/>
      <c r="AC223" s="4"/>
      <c r="AD223" s="4"/>
      <c r="AE223" s="4"/>
      <c r="AF223" s="4"/>
      <c r="AG223" s="4"/>
      <c r="AH223" s="4"/>
      <c r="AI223" s="4"/>
      <c r="AJ223" s="4"/>
      <c r="AK223" s="4"/>
      <c r="AL223" s="4"/>
      <c r="AM223" s="4"/>
      <c r="AN223" s="4"/>
      <c r="AO223" s="4"/>
      <c r="AP223" s="4"/>
      <c r="AQ223" s="4"/>
      <c r="AR223" s="4"/>
      <c r="AS223" s="4"/>
      <c r="AT223" s="4"/>
      <c r="AU223" s="4"/>
      <c r="AV223" s="4"/>
      <c r="AW223" s="4"/>
      <c r="AX223" s="4"/>
      <c r="AY223" s="4"/>
      <c r="AZ223" s="4"/>
      <c r="BA223" s="4"/>
      <c r="BB223" s="4"/>
      <c r="BC223" s="4"/>
      <c r="BD223" s="4"/>
      <c r="BE223" s="4"/>
      <c r="BF223" s="4"/>
      <c r="BG223" s="4"/>
      <c r="BH223" s="4"/>
      <c r="BI223" s="4"/>
      <c r="BJ223" s="4"/>
      <c r="BK223" s="4"/>
      <c r="BL223" s="4"/>
      <c r="BM223" s="4"/>
      <c r="BN223" s="4"/>
      <c r="BO223" s="4"/>
      <c r="BP223" s="4"/>
      <c r="BQ223" s="4"/>
      <c r="BR223" s="4"/>
      <c r="BS223" s="4"/>
      <c r="BT223" s="4"/>
      <c r="BU223" s="4"/>
      <c r="BV223" s="4"/>
      <c r="BW223" s="4"/>
      <c r="BX223" s="4"/>
      <c r="BY223" s="4"/>
      <c r="BZ223" s="4"/>
      <c r="CA223" s="4"/>
      <c r="CB223" s="4"/>
      <c r="CC223" s="4"/>
      <c r="CD223" s="4"/>
      <c r="CE223" s="4"/>
      <c r="CF223" s="4"/>
    </row>
    <row r="224" spans="4:84" ht="12" customHeight="1" x14ac:dyDescent="0.2">
      <c r="D224" s="3"/>
      <c r="E224" s="3"/>
      <c r="F224" s="3"/>
      <c r="G224" s="3"/>
      <c r="H224" s="3"/>
      <c r="I224" s="3"/>
      <c r="J224" s="3"/>
      <c r="M224" s="3"/>
      <c r="N224" s="3"/>
      <c r="O224" s="3"/>
      <c r="P224" s="4"/>
      <c r="Q224" s="4"/>
      <c r="R224" s="4"/>
      <c r="S224" s="4"/>
      <c r="T224" s="4"/>
      <c r="U224" s="4"/>
      <c r="V224" s="4"/>
      <c r="W224" s="4"/>
      <c r="X224" s="4"/>
      <c r="Y224" s="4"/>
      <c r="Z224" s="4"/>
      <c r="AA224" s="4"/>
      <c r="AB224" s="4"/>
      <c r="AC224" s="4"/>
      <c r="AD224" s="4"/>
      <c r="AE224" s="4"/>
      <c r="AF224" s="4"/>
      <c r="AG224" s="4"/>
      <c r="AH224" s="4"/>
      <c r="AI224" s="4"/>
      <c r="AJ224" s="4"/>
      <c r="AK224" s="4"/>
      <c r="AL224" s="4"/>
      <c r="AM224" s="4"/>
      <c r="AN224" s="4"/>
      <c r="AO224" s="4"/>
      <c r="AP224" s="4"/>
      <c r="AQ224" s="4"/>
      <c r="AR224" s="4"/>
      <c r="AS224" s="4"/>
      <c r="AT224" s="4"/>
      <c r="AU224" s="4"/>
      <c r="AV224" s="4"/>
      <c r="AW224" s="4"/>
      <c r="AX224" s="4"/>
      <c r="AY224" s="4"/>
      <c r="AZ224" s="4"/>
      <c r="BA224" s="4"/>
      <c r="BB224" s="4"/>
      <c r="BC224" s="4"/>
      <c r="BD224" s="4"/>
      <c r="BE224" s="4"/>
      <c r="BF224" s="4"/>
      <c r="BG224" s="4"/>
      <c r="BH224" s="4"/>
      <c r="BI224" s="4"/>
      <c r="BJ224" s="4"/>
      <c r="BK224" s="4"/>
      <c r="BL224" s="4"/>
      <c r="BM224" s="4"/>
      <c r="BN224" s="4"/>
      <c r="BO224" s="4"/>
      <c r="BP224" s="4"/>
      <c r="BQ224" s="4"/>
      <c r="BR224" s="4"/>
      <c r="BS224" s="4"/>
      <c r="BT224" s="4"/>
      <c r="BU224" s="4"/>
      <c r="BV224" s="4"/>
      <c r="BW224" s="4"/>
      <c r="BX224" s="4"/>
      <c r="BY224" s="4"/>
      <c r="BZ224" s="4"/>
      <c r="CA224" s="4"/>
      <c r="CB224" s="4"/>
      <c r="CC224" s="4"/>
      <c r="CD224" s="4"/>
      <c r="CE224" s="4"/>
      <c r="CF224" s="4"/>
    </row>
    <row r="225" spans="4:84" ht="12" customHeight="1" x14ac:dyDescent="0.2">
      <c r="D225" s="3"/>
      <c r="E225" s="3"/>
      <c r="F225" s="3"/>
      <c r="G225" s="3"/>
      <c r="H225" s="3"/>
      <c r="I225" s="3"/>
      <c r="J225" s="3"/>
      <c r="M225" s="3"/>
      <c r="N225" s="3"/>
      <c r="O225" s="3"/>
      <c r="P225" s="4"/>
      <c r="Q225" s="4"/>
      <c r="R225" s="4"/>
      <c r="S225" s="4"/>
      <c r="T225" s="4"/>
      <c r="U225" s="4"/>
      <c r="V225" s="4"/>
      <c r="W225" s="4"/>
      <c r="X225" s="4"/>
      <c r="Y225" s="4"/>
      <c r="Z225" s="4"/>
      <c r="AA225" s="4"/>
      <c r="AB225" s="4"/>
      <c r="AC225" s="4"/>
      <c r="AD225" s="4"/>
      <c r="AE225" s="4"/>
      <c r="AF225" s="4"/>
      <c r="AG225" s="4"/>
      <c r="AH225" s="4"/>
      <c r="AI225" s="4"/>
      <c r="AJ225" s="4"/>
      <c r="AK225" s="4"/>
      <c r="AL225" s="4"/>
      <c r="AM225" s="4"/>
      <c r="AN225" s="4"/>
      <c r="AO225" s="4"/>
      <c r="AP225" s="4"/>
      <c r="AQ225" s="4"/>
      <c r="AR225" s="4"/>
      <c r="AS225" s="4"/>
      <c r="AT225" s="4"/>
      <c r="AU225" s="4"/>
      <c r="AV225" s="4"/>
      <c r="AW225" s="4"/>
      <c r="AX225" s="4"/>
      <c r="AY225" s="4"/>
      <c r="AZ225" s="4"/>
      <c r="BA225" s="4"/>
      <c r="BB225" s="4"/>
      <c r="BC225" s="4"/>
      <c r="BD225" s="4"/>
      <c r="BE225" s="4"/>
      <c r="BF225" s="4"/>
      <c r="BG225" s="4"/>
      <c r="BH225" s="4"/>
      <c r="BI225" s="4"/>
      <c r="BJ225" s="4"/>
      <c r="BK225" s="4"/>
      <c r="BL225" s="4"/>
      <c r="BM225" s="4"/>
      <c r="BN225" s="4"/>
      <c r="BO225" s="4"/>
      <c r="BP225" s="4"/>
      <c r="BQ225" s="4"/>
      <c r="BR225" s="4"/>
      <c r="BS225" s="4"/>
      <c r="BT225" s="4"/>
      <c r="BU225" s="4"/>
      <c r="BV225" s="4"/>
      <c r="BW225" s="4"/>
      <c r="BX225" s="4"/>
      <c r="BY225" s="4"/>
      <c r="BZ225" s="4"/>
      <c r="CA225" s="4"/>
      <c r="CB225" s="4"/>
      <c r="CC225" s="4"/>
      <c r="CD225" s="4"/>
      <c r="CE225" s="4"/>
      <c r="CF225" s="4"/>
    </row>
    <row r="226" spans="4:84" ht="12" customHeight="1" x14ac:dyDescent="0.2">
      <c r="D226" s="3"/>
      <c r="E226" s="3"/>
      <c r="F226" s="3"/>
      <c r="G226" s="3"/>
      <c r="H226" s="3"/>
      <c r="I226" s="3"/>
      <c r="J226" s="3"/>
      <c r="M226" s="3"/>
      <c r="N226" s="3"/>
      <c r="O226" s="3"/>
      <c r="P226" s="4"/>
      <c r="Q226" s="4"/>
      <c r="R226" s="4"/>
      <c r="S226" s="4"/>
      <c r="T226" s="4"/>
      <c r="U226" s="4"/>
      <c r="V226" s="4"/>
      <c r="W226" s="4"/>
      <c r="X226" s="4"/>
      <c r="Y226" s="4"/>
      <c r="Z226" s="4"/>
      <c r="AA226" s="4"/>
      <c r="AB226" s="4"/>
      <c r="AC226" s="4"/>
      <c r="AD226" s="4"/>
      <c r="AE226" s="4"/>
      <c r="AF226" s="4"/>
      <c r="AG226" s="4"/>
      <c r="AH226" s="4"/>
      <c r="AI226" s="4"/>
      <c r="AJ226" s="4"/>
      <c r="AK226" s="4"/>
      <c r="AL226" s="4"/>
      <c r="AM226" s="4"/>
      <c r="AN226" s="4"/>
      <c r="AO226" s="4"/>
      <c r="AP226" s="4"/>
      <c r="AQ226" s="4"/>
      <c r="AR226" s="4"/>
      <c r="AS226" s="4"/>
      <c r="AT226" s="4"/>
      <c r="AU226" s="4"/>
      <c r="AV226" s="4"/>
      <c r="AW226" s="4"/>
      <c r="AX226" s="4"/>
      <c r="AY226" s="4"/>
      <c r="AZ226" s="4"/>
      <c r="BA226" s="4"/>
      <c r="BB226" s="4"/>
      <c r="BC226" s="4"/>
      <c r="BD226" s="4"/>
      <c r="BE226" s="4"/>
      <c r="BF226" s="4"/>
      <c r="BG226" s="4"/>
      <c r="BH226" s="4"/>
      <c r="BI226" s="4"/>
      <c r="BJ226" s="4"/>
      <c r="BK226" s="4"/>
      <c r="BL226" s="4"/>
      <c r="BM226" s="4"/>
      <c r="BN226" s="4"/>
      <c r="BO226" s="4"/>
      <c r="BP226" s="4"/>
      <c r="BQ226" s="4"/>
      <c r="BR226" s="4"/>
      <c r="BS226" s="4"/>
      <c r="BT226" s="4"/>
      <c r="BU226" s="4"/>
      <c r="BV226" s="4"/>
      <c r="BW226" s="4"/>
      <c r="BX226" s="4"/>
      <c r="BY226" s="4"/>
      <c r="BZ226" s="4"/>
      <c r="CA226" s="4"/>
      <c r="CB226" s="4"/>
      <c r="CC226" s="4"/>
      <c r="CD226" s="4"/>
      <c r="CE226" s="4"/>
      <c r="CF226" s="4"/>
    </row>
    <row r="227" spans="4:84" ht="12" customHeight="1" x14ac:dyDescent="0.2">
      <c r="D227" s="3"/>
      <c r="E227" s="3"/>
      <c r="F227" s="3"/>
      <c r="G227" s="3"/>
      <c r="H227" s="3"/>
      <c r="I227" s="3"/>
      <c r="J227" s="3"/>
      <c r="M227" s="3"/>
      <c r="N227" s="3"/>
      <c r="O227" s="3"/>
      <c r="P227" s="4"/>
      <c r="Q227" s="4"/>
      <c r="R227" s="4"/>
      <c r="S227" s="4"/>
      <c r="T227" s="4"/>
      <c r="U227" s="4"/>
      <c r="V227" s="4"/>
      <c r="W227" s="4"/>
      <c r="X227" s="4"/>
      <c r="Y227" s="4"/>
      <c r="Z227" s="4"/>
      <c r="AA227" s="4"/>
      <c r="AB227" s="4"/>
      <c r="AC227" s="4"/>
      <c r="AD227" s="4"/>
      <c r="AE227" s="4"/>
      <c r="AF227" s="4"/>
      <c r="AG227" s="4"/>
      <c r="AH227" s="4"/>
      <c r="AI227" s="4"/>
      <c r="AJ227" s="4"/>
      <c r="AK227" s="4"/>
      <c r="AL227" s="4"/>
      <c r="AM227" s="4"/>
      <c r="AN227" s="4"/>
      <c r="AO227" s="4"/>
      <c r="AP227" s="4"/>
      <c r="AQ227" s="4"/>
      <c r="AR227" s="4"/>
      <c r="AS227" s="4"/>
      <c r="AT227" s="4"/>
      <c r="AU227" s="4"/>
      <c r="AV227" s="4"/>
      <c r="AW227" s="4"/>
      <c r="AX227" s="4"/>
      <c r="AY227" s="4"/>
      <c r="AZ227" s="4"/>
      <c r="BA227" s="4"/>
      <c r="BB227" s="4"/>
      <c r="BC227" s="4"/>
      <c r="BD227" s="4"/>
      <c r="BE227" s="4"/>
      <c r="BF227" s="4"/>
      <c r="BG227" s="4"/>
      <c r="BH227" s="4"/>
      <c r="BI227" s="4"/>
      <c r="BJ227" s="4"/>
      <c r="BK227" s="4"/>
      <c r="BL227" s="4"/>
      <c r="BM227" s="4"/>
      <c r="BN227" s="4"/>
      <c r="BO227" s="4"/>
      <c r="BP227" s="4"/>
      <c r="BQ227" s="4"/>
      <c r="BR227" s="4"/>
      <c r="BS227" s="4"/>
      <c r="BT227" s="4"/>
      <c r="BU227" s="4"/>
      <c r="BV227" s="4"/>
      <c r="BW227" s="4"/>
      <c r="BX227" s="4"/>
      <c r="BY227" s="4"/>
      <c r="BZ227" s="4"/>
      <c r="CA227" s="4"/>
      <c r="CB227" s="4"/>
      <c r="CC227" s="4"/>
      <c r="CD227" s="4"/>
      <c r="CE227" s="4"/>
      <c r="CF227" s="4"/>
    </row>
    <row r="228" spans="4:84" ht="12" customHeight="1" x14ac:dyDescent="0.2">
      <c r="D228" s="3"/>
      <c r="E228" s="3"/>
      <c r="F228" s="3"/>
      <c r="G228" s="3"/>
      <c r="H228" s="3"/>
      <c r="I228" s="3"/>
      <c r="J228" s="3"/>
      <c r="M228" s="3"/>
      <c r="N228" s="3"/>
      <c r="O228" s="3"/>
      <c r="P228" s="4"/>
      <c r="Q228" s="4"/>
      <c r="R228" s="4"/>
      <c r="S228" s="4"/>
      <c r="T228" s="4"/>
      <c r="U228" s="4"/>
      <c r="V228" s="4"/>
      <c r="W228" s="4"/>
      <c r="X228" s="4"/>
      <c r="Y228" s="4"/>
      <c r="Z228" s="4"/>
      <c r="AA228" s="4"/>
      <c r="AB228" s="4"/>
      <c r="AC228" s="4"/>
      <c r="AD228" s="4"/>
      <c r="AE228" s="4"/>
      <c r="AF228" s="4"/>
      <c r="AG228" s="4"/>
      <c r="AH228" s="4"/>
      <c r="AI228" s="4"/>
      <c r="AJ228" s="4"/>
      <c r="AK228" s="4"/>
      <c r="AL228" s="4"/>
      <c r="AM228" s="4"/>
      <c r="AN228" s="4"/>
      <c r="AO228" s="4"/>
      <c r="AP228" s="4"/>
      <c r="AQ228" s="4"/>
      <c r="AR228" s="4"/>
      <c r="AS228" s="4"/>
      <c r="AT228" s="4"/>
      <c r="AU228" s="4"/>
      <c r="AV228" s="4"/>
      <c r="AW228" s="4"/>
      <c r="AX228" s="4"/>
      <c r="AY228" s="4"/>
      <c r="AZ228" s="4"/>
      <c r="BA228" s="4"/>
      <c r="BB228" s="4"/>
      <c r="BC228" s="4"/>
      <c r="BD228" s="4"/>
      <c r="BE228" s="4"/>
      <c r="BF228" s="4"/>
      <c r="BG228" s="4"/>
      <c r="BH228" s="4"/>
      <c r="BI228" s="4"/>
      <c r="BJ228" s="4"/>
      <c r="BK228" s="4"/>
      <c r="BL228" s="4"/>
      <c r="BM228" s="4"/>
      <c r="BN228" s="4"/>
      <c r="BO228" s="4"/>
      <c r="BP228" s="4"/>
      <c r="BQ228" s="4"/>
      <c r="BR228" s="4"/>
      <c r="BS228" s="4"/>
      <c r="BT228" s="4"/>
      <c r="BU228" s="4"/>
      <c r="BV228" s="4"/>
      <c r="BW228" s="4"/>
      <c r="BX228" s="4"/>
      <c r="BY228" s="4"/>
      <c r="BZ228" s="4"/>
      <c r="CA228" s="4"/>
      <c r="CB228" s="4"/>
      <c r="CC228" s="4"/>
      <c r="CD228" s="4"/>
      <c r="CE228" s="4"/>
      <c r="CF228" s="4"/>
    </row>
    <row r="229" spans="4:84" ht="12" customHeight="1" x14ac:dyDescent="0.2">
      <c r="D229" s="3"/>
      <c r="E229" s="3"/>
      <c r="F229" s="3"/>
      <c r="G229" s="3"/>
      <c r="H229" s="3"/>
      <c r="I229" s="3"/>
      <c r="J229" s="3"/>
      <c r="M229" s="3"/>
      <c r="N229" s="3"/>
      <c r="O229" s="3"/>
      <c r="P229" s="4"/>
      <c r="Q229" s="4"/>
      <c r="R229" s="4"/>
      <c r="S229" s="4"/>
      <c r="T229" s="4"/>
      <c r="U229" s="4"/>
      <c r="V229" s="4"/>
      <c r="W229" s="4"/>
      <c r="X229" s="4"/>
      <c r="Y229" s="4"/>
      <c r="Z229" s="4"/>
      <c r="AA229" s="4"/>
      <c r="AB229" s="4"/>
      <c r="AC229" s="4"/>
      <c r="AD229" s="4"/>
      <c r="AE229" s="4"/>
      <c r="AF229" s="4"/>
      <c r="AG229" s="4"/>
      <c r="AH229" s="4"/>
      <c r="AI229" s="4"/>
      <c r="AJ229" s="4"/>
      <c r="AK229" s="4"/>
      <c r="AL229" s="4"/>
      <c r="AM229" s="4"/>
      <c r="AN229" s="4"/>
      <c r="AO229" s="4"/>
      <c r="AP229" s="4"/>
      <c r="AQ229" s="4"/>
      <c r="AR229" s="4"/>
      <c r="AS229" s="4"/>
      <c r="AT229" s="4"/>
      <c r="AU229" s="4"/>
      <c r="AV229" s="4"/>
      <c r="AW229" s="4"/>
      <c r="AX229" s="4"/>
      <c r="AY229" s="4"/>
      <c r="AZ229" s="4"/>
      <c r="BA229" s="4"/>
      <c r="BB229" s="4"/>
      <c r="BC229" s="4"/>
      <c r="BD229" s="4"/>
      <c r="BE229" s="4"/>
      <c r="BF229" s="4"/>
      <c r="BG229" s="4"/>
      <c r="BH229" s="4"/>
      <c r="BI229" s="4"/>
      <c r="BJ229" s="4"/>
      <c r="BK229" s="4"/>
      <c r="BL229" s="4"/>
      <c r="BM229" s="4"/>
      <c r="BN229" s="4"/>
      <c r="BO229" s="4"/>
      <c r="BP229" s="4"/>
      <c r="BQ229" s="4"/>
      <c r="BR229" s="4"/>
      <c r="BS229" s="4"/>
      <c r="BT229" s="4"/>
      <c r="BU229" s="4"/>
      <c r="BV229" s="4"/>
      <c r="BW229" s="4"/>
      <c r="BX229" s="4"/>
      <c r="BY229" s="4"/>
      <c r="BZ229" s="4"/>
      <c r="CA229" s="4"/>
      <c r="CB229" s="4"/>
      <c r="CC229" s="4"/>
      <c r="CD229" s="4"/>
      <c r="CE229" s="4"/>
      <c r="CF229" s="4"/>
    </row>
  </sheetData>
  <phoneticPr fontId="3"/>
  <pageMargins left="0.78740157480314954" right="0.78740157480314954" top="0.98425196850393704" bottom="0.98425196850393704" header="0.51181102362204722" footer="0.51181102362204722"/>
  <pageSetup paperSize="9"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C6266F-6C27-4ECF-A94D-0FB8F669F0EB}">
  <sheetPr>
    <tabColor rgb="FFFFFF99"/>
  </sheetPr>
  <dimension ref="A1:BU137"/>
  <sheetViews>
    <sheetView workbookViewId="0"/>
  </sheetViews>
  <sheetFormatPr defaultColWidth="9.09765625" defaultRowHeight="12" customHeight="1" x14ac:dyDescent="0.2"/>
  <cols>
    <col min="1" max="2" width="4.69921875" style="5" customWidth="1"/>
    <col min="3" max="3" width="9.09765625" style="5"/>
    <col min="4" max="10" width="9.69921875" style="5" customWidth="1"/>
    <col min="11" max="12" width="11.69921875" style="119" customWidth="1"/>
    <col min="13" max="101" width="9.69921875" style="5" customWidth="1"/>
    <col min="102" max="256" width="9.09765625" style="5"/>
    <col min="257" max="258" width="4.69921875" style="5" customWidth="1"/>
    <col min="259" max="259" width="9.09765625" style="5"/>
    <col min="260" max="266" width="9.69921875" style="5" customWidth="1"/>
    <col min="267" max="268" width="11.69921875" style="5" customWidth="1"/>
    <col min="269" max="357" width="9.69921875" style="5" customWidth="1"/>
    <col min="358" max="512" width="9.09765625" style="5"/>
    <col min="513" max="514" width="4.69921875" style="5" customWidth="1"/>
    <col min="515" max="515" width="9.09765625" style="5"/>
    <col min="516" max="522" width="9.69921875" style="5" customWidth="1"/>
    <col min="523" max="524" width="11.69921875" style="5" customWidth="1"/>
    <col min="525" max="613" width="9.69921875" style="5" customWidth="1"/>
    <col min="614" max="768" width="9.09765625" style="5"/>
    <col min="769" max="770" width="4.69921875" style="5" customWidth="1"/>
    <col min="771" max="771" width="9.09765625" style="5"/>
    <col min="772" max="778" width="9.69921875" style="5" customWidth="1"/>
    <col min="779" max="780" width="11.69921875" style="5" customWidth="1"/>
    <col min="781" max="869" width="9.69921875" style="5" customWidth="1"/>
    <col min="870" max="1024" width="9.09765625" style="5"/>
    <col min="1025" max="1026" width="4.69921875" style="5" customWidth="1"/>
    <col min="1027" max="1027" width="9.09765625" style="5"/>
    <col min="1028" max="1034" width="9.69921875" style="5" customWidth="1"/>
    <col min="1035" max="1036" width="11.69921875" style="5" customWidth="1"/>
    <col min="1037" max="1125" width="9.69921875" style="5" customWidth="1"/>
    <col min="1126" max="1280" width="9.09765625" style="5"/>
    <col min="1281" max="1282" width="4.69921875" style="5" customWidth="1"/>
    <col min="1283" max="1283" width="9.09765625" style="5"/>
    <col min="1284" max="1290" width="9.69921875" style="5" customWidth="1"/>
    <col min="1291" max="1292" width="11.69921875" style="5" customWidth="1"/>
    <col min="1293" max="1381" width="9.69921875" style="5" customWidth="1"/>
    <col min="1382" max="1536" width="9.09765625" style="5"/>
    <col min="1537" max="1538" width="4.69921875" style="5" customWidth="1"/>
    <col min="1539" max="1539" width="9.09765625" style="5"/>
    <col min="1540" max="1546" width="9.69921875" style="5" customWidth="1"/>
    <col min="1547" max="1548" width="11.69921875" style="5" customWidth="1"/>
    <col min="1549" max="1637" width="9.69921875" style="5" customWidth="1"/>
    <col min="1638" max="1792" width="9.09765625" style="5"/>
    <col min="1793" max="1794" width="4.69921875" style="5" customWidth="1"/>
    <col min="1795" max="1795" width="9.09765625" style="5"/>
    <col min="1796" max="1802" width="9.69921875" style="5" customWidth="1"/>
    <col min="1803" max="1804" width="11.69921875" style="5" customWidth="1"/>
    <col min="1805" max="1893" width="9.69921875" style="5" customWidth="1"/>
    <col min="1894" max="2048" width="9.09765625" style="5"/>
    <col min="2049" max="2050" width="4.69921875" style="5" customWidth="1"/>
    <col min="2051" max="2051" width="9.09765625" style="5"/>
    <col min="2052" max="2058" width="9.69921875" style="5" customWidth="1"/>
    <col min="2059" max="2060" width="11.69921875" style="5" customWidth="1"/>
    <col min="2061" max="2149" width="9.69921875" style="5" customWidth="1"/>
    <col min="2150" max="2304" width="9.09765625" style="5"/>
    <col min="2305" max="2306" width="4.69921875" style="5" customWidth="1"/>
    <col min="2307" max="2307" width="9.09765625" style="5"/>
    <col min="2308" max="2314" width="9.69921875" style="5" customWidth="1"/>
    <col min="2315" max="2316" width="11.69921875" style="5" customWidth="1"/>
    <col min="2317" max="2405" width="9.69921875" style="5" customWidth="1"/>
    <col min="2406" max="2560" width="9.09765625" style="5"/>
    <col min="2561" max="2562" width="4.69921875" style="5" customWidth="1"/>
    <col min="2563" max="2563" width="9.09765625" style="5"/>
    <col min="2564" max="2570" width="9.69921875" style="5" customWidth="1"/>
    <col min="2571" max="2572" width="11.69921875" style="5" customWidth="1"/>
    <col min="2573" max="2661" width="9.69921875" style="5" customWidth="1"/>
    <col min="2662" max="2816" width="9.09765625" style="5"/>
    <col min="2817" max="2818" width="4.69921875" style="5" customWidth="1"/>
    <col min="2819" max="2819" width="9.09765625" style="5"/>
    <col min="2820" max="2826" width="9.69921875" style="5" customWidth="1"/>
    <col min="2827" max="2828" width="11.69921875" style="5" customWidth="1"/>
    <col min="2829" max="2917" width="9.69921875" style="5" customWidth="1"/>
    <col min="2918" max="3072" width="9.09765625" style="5"/>
    <col min="3073" max="3074" width="4.69921875" style="5" customWidth="1"/>
    <col min="3075" max="3075" width="9.09765625" style="5"/>
    <col min="3076" max="3082" width="9.69921875" style="5" customWidth="1"/>
    <col min="3083" max="3084" width="11.69921875" style="5" customWidth="1"/>
    <col min="3085" max="3173" width="9.69921875" style="5" customWidth="1"/>
    <col min="3174" max="3328" width="9.09765625" style="5"/>
    <col min="3329" max="3330" width="4.69921875" style="5" customWidth="1"/>
    <col min="3331" max="3331" width="9.09765625" style="5"/>
    <col min="3332" max="3338" width="9.69921875" style="5" customWidth="1"/>
    <col min="3339" max="3340" width="11.69921875" style="5" customWidth="1"/>
    <col min="3341" max="3429" width="9.69921875" style="5" customWidth="1"/>
    <col min="3430" max="3584" width="9.09765625" style="5"/>
    <col min="3585" max="3586" width="4.69921875" style="5" customWidth="1"/>
    <col min="3587" max="3587" width="9.09765625" style="5"/>
    <col min="3588" max="3594" width="9.69921875" style="5" customWidth="1"/>
    <col min="3595" max="3596" width="11.69921875" style="5" customWidth="1"/>
    <col min="3597" max="3685" width="9.69921875" style="5" customWidth="1"/>
    <col min="3686" max="3840" width="9.09765625" style="5"/>
    <col min="3841" max="3842" width="4.69921875" style="5" customWidth="1"/>
    <col min="3843" max="3843" width="9.09765625" style="5"/>
    <col min="3844" max="3850" width="9.69921875" style="5" customWidth="1"/>
    <col min="3851" max="3852" width="11.69921875" style="5" customWidth="1"/>
    <col min="3853" max="3941" width="9.69921875" style="5" customWidth="1"/>
    <col min="3942" max="4096" width="9.09765625" style="5"/>
    <col min="4097" max="4098" width="4.69921875" style="5" customWidth="1"/>
    <col min="4099" max="4099" width="9.09765625" style="5"/>
    <col min="4100" max="4106" width="9.69921875" style="5" customWidth="1"/>
    <col min="4107" max="4108" width="11.69921875" style="5" customWidth="1"/>
    <col min="4109" max="4197" width="9.69921875" style="5" customWidth="1"/>
    <col min="4198" max="4352" width="9.09765625" style="5"/>
    <col min="4353" max="4354" width="4.69921875" style="5" customWidth="1"/>
    <col min="4355" max="4355" width="9.09765625" style="5"/>
    <col min="4356" max="4362" width="9.69921875" style="5" customWidth="1"/>
    <col min="4363" max="4364" width="11.69921875" style="5" customWidth="1"/>
    <col min="4365" max="4453" width="9.69921875" style="5" customWidth="1"/>
    <col min="4454" max="4608" width="9.09765625" style="5"/>
    <col min="4609" max="4610" width="4.69921875" style="5" customWidth="1"/>
    <col min="4611" max="4611" width="9.09765625" style="5"/>
    <col min="4612" max="4618" width="9.69921875" style="5" customWidth="1"/>
    <col min="4619" max="4620" width="11.69921875" style="5" customWidth="1"/>
    <col min="4621" max="4709" width="9.69921875" style="5" customWidth="1"/>
    <col min="4710" max="4864" width="9.09765625" style="5"/>
    <col min="4865" max="4866" width="4.69921875" style="5" customWidth="1"/>
    <col min="4867" max="4867" width="9.09765625" style="5"/>
    <col min="4868" max="4874" width="9.69921875" style="5" customWidth="1"/>
    <col min="4875" max="4876" width="11.69921875" style="5" customWidth="1"/>
    <col min="4877" max="4965" width="9.69921875" style="5" customWidth="1"/>
    <col min="4966" max="5120" width="9.09765625" style="5"/>
    <col min="5121" max="5122" width="4.69921875" style="5" customWidth="1"/>
    <col min="5123" max="5123" width="9.09765625" style="5"/>
    <col min="5124" max="5130" width="9.69921875" style="5" customWidth="1"/>
    <col min="5131" max="5132" width="11.69921875" style="5" customWidth="1"/>
    <col min="5133" max="5221" width="9.69921875" style="5" customWidth="1"/>
    <col min="5222" max="5376" width="9.09765625" style="5"/>
    <col min="5377" max="5378" width="4.69921875" style="5" customWidth="1"/>
    <col min="5379" max="5379" width="9.09765625" style="5"/>
    <col min="5380" max="5386" width="9.69921875" style="5" customWidth="1"/>
    <col min="5387" max="5388" width="11.69921875" style="5" customWidth="1"/>
    <col min="5389" max="5477" width="9.69921875" style="5" customWidth="1"/>
    <col min="5478" max="5632" width="9.09765625" style="5"/>
    <col min="5633" max="5634" width="4.69921875" style="5" customWidth="1"/>
    <col min="5635" max="5635" width="9.09765625" style="5"/>
    <col min="5636" max="5642" width="9.69921875" style="5" customWidth="1"/>
    <col min="5643" max="5644" width="11.69921875" style="5" customWidth="1"/>
    <col min="5645" max="5733" width="9.69921875" style="5" customWidth="1"/>
    <col min="5734" max="5888" width="9.09765625" style="5"/>
    <col min="5889" max="5890" width="4.69921875" style="5" customWidth="1"/>
    <col min="5891" max="5891" width="9.09765625" style="5"/>
    <col min="5892" max="5898" width="9.69921875" style="5" customWidth="1"/>
    <col min="5899" max="5900" width="11.69921875" style="5" customWidth="1"/>
    <col min="5901" max="5989" width="9.69921875" style="5" customWidth="1"/>
    <col min="5990" max="6144" width="9.09765625" style="5"/>
    <col min="6145" max="6146" width="4.69921875" style="5" customWidth="1"/>
    <col min="6147" max="6147" width="9.09765625" style="5"/>
    <col min="6148" max="6154" width="9.69921875" style="5" customWidth="1"/>
    <col min="6155" max="6156" width="11.69921875" style="5" customWidth="1"/>
    <col min="6157" max="6245" width="9.69921875" style="5" customWidth="1"/>
    <col min="6246" max="6400" width="9.09765625" style="5"/>
    <col min="6401" max="6402" width="4.69921875" style="5" customWidth="1"/>
    <col min="6403" max="6403" width="9.09765625" style="5"/>
    <col min="6404" max="6410" width="9.69921875" style="5" customWidth="1"/>
    <col min="6411" max="6412" width="11.69921875" style="5" customWidth="1"/>
    <col min="6413" max="6501" width="9.69921875" style="5" customWidth="1"/>
    <col min="6502" max="6656" width="9.09765625" style="5"/>
    <col min="6657" max="6658" width="4.69921875" style="5" customWidth="1"/>
    <col min="6659" max="6659" width="9.09765625" style="5"/>
    <col min="6660" max="6666" width="9.69921875" style="5" customWidth="1"/>
    <col min="6667" max="6668" width="11.69921875" style="5" customWidth="1"/>
    <col min="6669" max="6757" width="9.69921875" style="5" customWidth="1"/>
    <col min="6758" max="6912" width="9.09765625" style="5"/>
    <col min="6913" max="6914" width="4.69921875" style="5" customWidth="1"/>
    <col min="6915" max="6915" width="9.09765625" style="5"/>
    <col min="6916" max="6922" width="9.69921875" style="5" customWidth="1"/>
    <col min="6923" max="6924" width="11.69921875" style="5" customWidth="1"/>
    <col min="6925" max="7013" width="9.69921875" style="5" customWidth="1"/>
    <col min="7014" max="7168" width="9.09765625" style="5"/>
    <col min="7169" max="7170" width="4.69921875" style="5" customWidth="1"/>
    <col min="7171" max="7171" width="9.09765625" style="5"/>
    <col min="7172" max="7178" width="9.69921875" style="5" customWidth="1"/>
    <col min="7179" max="7180" width="11.69921875" style="5" customWidth="1"/>
    <col min="7181" max="7269" width="9.69921875" style="5" customWidth="1"/>
    <col min="7270" max="7424" width="9.09765625" style="5"/>
    <col min="7425" max="7426" width="4.69921875" style="5" customWidth="1"/>
    <col min="7427" max="7427" width="9.09765625" style="5"/>
    <col min="7428" max="7434" width="9.69921875" style="5" customWidth="1"/>
    <col min="7435" max="7436" width="11.69921875" style="5" customWidth="1"/>
    <col min="7437" max="7525" width="9.69921875" style="5" customWidth="1"/>
    <col min="7526" max="7680" width="9.09765625" style="5"/>
    <col min="7681" max="7682" width="4.69921875" style="5" customWidth="1"/>
    <col min="7683" max="7683" width="9.09765625" style="5"/>
    <col min="7684" max="7690" width="9.69921875" style="5" customWidth="1"/>
    <col min="7691" max="7692" width="11.69921875" style="5" customWidth="1"/>
    <col min="7693" max="7781" width="9.69921875" style="5" customWidth="1"/>
    <col min="7782" max="7936" width="9.09765625" style="5"/>
    <col min="7937" max="7938" width="4.69921875" style="5" customWidth="1"/>
    <col min="7939" max="7939" width="9.09765625" style="5"/>
    <col min="7940" max="7946" width="9.69921875" style="5" customWidth="1"/>
    <col min="7947" max="7948" width="11.69921875" style="5" customWidth="1"/>
    <col min="7949" max="8037" width="9.69921875" style="5" customWidth="1"/>
    <col min="8038" max="8192" width="9.09765625" style="5"/>
    <col min="8193" max="8194" width="4.69921875" style="5" customWidth="1"/>
    <col min="8195" max="8195" width="9.09765625" style="5"/>
    <col min="8196" max="8202" width="9.69921875" style="5" customWidth="1"/>
    <col min="8203" max="8204" width="11.69921875" style="5" customWidth="1"/>
    <col min="8205" max="8293" width="9.69921875" style="5" customWidth="1"/>
    <col min="8294" max="8448" width="9.09765625" style="5"/>
    <col min="8449" max="8450" width="4.69921875" style="5" customWidth="1"/>
    <col min="8451" max="8451" width="9.09765625" style="5"/>
    <col min="8452" max="8458" width="9.69921875" style="5" customWidth="1"/>
    <col min="8459" max="8460" width="11.69921875" style="5" customWidth="1"/>
    <col min="8461" max="8549" width="9.69921875" style="5" customWidth="1"/>
    <col min="8550" max="8704" width="9.09765625" style="5"/>
    <col min="8705" max="8706" width="4.69921875" style="5" customWidth="1"/>
    <col min="8707" max="8707" width="9.09765625" style="5"/>
    <col min="8708" max="8714" width="9.69921875" style="5" customWidth="1"/>
    <col min="8715" max="8716" width="11.69921875" style="5" customWidth="1"/>
    <col min="8717" max="8805" width="9.69921875" style="5" customWidth="1"/>
    <col min="8806" max="8960" width="9.09765625" style="5"/>
    <col min="8961" max="8962" width="4.69921875" style="5" customWidth="1"/>
    <col min="8963" max="8963" width="9.09765625" style="5"/>
    <col min="8964" max="8970" width="9.69921875" style="5" customWidth="1"/>
    <col min="8971" max="8972" width="11.69921875" style="5" customWidth="1"/>
    <col min="8973" max="9061" width="9.69921875" style="5" customWidth="1"/>
    <col min="9062" max="9216" width="9.09765625" style="5"/>
    <col min="9217" max="9218" width="4.69921875" style="5" customWidth="1"/>
    <col min="9219" max="9219" width="9.09765625" style="5"/>
    <col min="9220" max="9226" width="9.69921875" style="5" customWidth="1"/>
    <col min="9227" max="9228" width="11.69921875" style="5" customWidth="1"/>
    <col min="9229" max="9317" width="9.69921875" style="5" customWidth="1"/>
    <col min="9318" max="9472" width="9.09765625" style="5"/>
    <col min="9473" max="9474" width="4.69921875" style="5" customWidth="1"/>
    <col min="9475" max="9475" width="9.09765625" style="5"/>
    <col min="9476" max="9482" width="9.69921875" style="5" customWidth="1"/>
    <col min="9483" max="9484" width="11.69921875" style="5" customWidth="1"/>
    <col min="9485" max="9573" width="9.69921875" style="5" customWidth="1"/>
    <col min="9574" max="9728" width="9.09765625" style="5"/>
    <col min="9729" max="9730" width="4.69921875" style="5" customWidth="1"/>
    <col min="9731" max="9731" width="9.09765625" style="5"/>
    <col min="9732" max="9738" width="9.69921875" style="5" customWidth="1"/>
    <col min="9739" max="9740" width="11.69921875" style="5" customWidth="1"/>
    <col min="9741" max="9829" width="9.69921875" style="5" customWidth="1"/>
    <col min="9830" max="9984" width="9.09765625" style="5"/>
    <col min="9985" max="9986" width="4.69921875" style="5" customWidth="1"/>
    <col min="9987" max="9987" width="9.09765625" style="5"/>
    <col min="9988" max="9994" width="9.69921875" style="5" customWidth="1"/>
    <col min="9995" max="9996" width="11.69921875" style="5" customWidth="1"/>
    <col min="9997" max="10085" width="9.69921875" style="5" customWidth="1"/>
    <col min="10086" max="10240" width="9.09765625" style="5"/>
    <col min="10241" max="10242" width="4.69921875" style="5" customWidth="1"/>
    <col min="10243" max="10243" width="9.09765625" style="5"/>
    <col min="10244" max="10250" width="9.69921875" style="5" customWidth="1"/>
    <col min="10251" max="10252" width="11.69921875" style="5" customWidth="1"/>
    <col min="10253" max="10341" width="9.69921875" style="5" customWidth="1"/>
    <col min="10342" max="10496" width="9.09765625" style="5"/>
    <col min="10497" max="10498" width="4.69921875" style="5" customWidth="1"/>
    <col min="10499" max="10499" width="9.09765625" style="5"/>
    <col min="10500" max="10506" width="9.69921875" style="5" customWidth="1"/>
    <col min="10507" max="10508" width="11.69921875" style="5" customWidth="1"/>
    <col min="10509" max="10597" width="9.69921875" style="5" customWidth="1"/>
    <col min="10598" max="10752" width="9.09765625" style="5"/>
    <col min="10753" max="10754" width="4.69921875" style="5" customWidth="1"/>
    <col min="10755" max="10755" width="9.09765625" style="5"/>
    <col min="10756" max="10762" width="9.69921875" style="5" customWidth="1"/>
    <col min="10763" max="10764" width="11.69921875" style="5" customWidth="1"/>
    <col min="10765" max="10853" width="9.69921875" style="5" customWidth="1"/>
    <col min="10854" max="11008" width="9.09765625" style="5"/>
    <col min="11009" max="11010" width="4.69921875" style="5" customWidth="1"/>
    <col min="11011" max="11011" width="9.09765625" style="5"/>
    <col min="11012" max="11018" width="9.69921875" style="5" customWidth="1"/>
    <col min="11019" max="11020" width="11.69921875" style="5" customWidth="1"/>
    <col min="11021" max="11109" width="9.69921875" style="5" customWidth="1"/>
    <col min="11110" max="11264" width="9.09765625" style="5"/>
    <col min="11265" max="11266" width="4.69921875" style="5" customWidth="1"/>
    <col min="11267" max="11267" width="9.09765625" style="5"/>
    <col min="11268" max="11274" width="9.69921875" style="5" customWidth="1"/>
    <col min="11275" max="11276" width="11.69921875" style="5" customWidth="1"/>
    <col min="11277" max="11365" width="9.69921875" style="5" customWidth="1"/>
    <col min="11366" max="11520" width="9.09765625" style="5"/>
    <col min="11521" max="11522" width="4.69921875" style="5" customWidth="1"/>
    <col min="11523" max="11523" width="9.09765625" style="5"/>
    <col min="11524" max="11530" width="9.69921875" style="5" customWidth="1"/>
    <col min="11531" max="11532" width="11.69921875" style="5" customWidth="1"/>
    <col min="11533" max="11621" width="9.69921875" style="5" customWidth="1"/>
    <col min="11622" max="11776" width="9.09765625" style="5"/>
    <col min="11777" max="11778" width="4.69921875" style="5" customWidth="1"/>
    <col min="11779" max="11779" width="9.09765625" style="5"/>
    <col min="11780" max="11786" width="9.69921875" style="5" customWidth="1"/>
    <col min="11787" max="11788" width="11.69921875" style="5" customWidth="1"/>
    <col min="11789" max="11877" width="9.69921875" style="5" customWidth="1"/>
    <col min="11878" max="12032" width="9.09765625" style="5"/>
    <col min="12033" max="12034" width="4.69921875" style="5" customWidth="1"/>
    <col min="12035" max="12035" width="9.09765625" style="5"/>
    <col min="12036" max="12042" width="9.69921875" style="5" customWidth="1"/>
    <col min="12043" max="12044" width="11.69921875" style="5" customWidth="1"/>
    <col min="12045" max="12133" width="9.69921875" style="5" customWidth="1"/>
    <col min="12134" max="12288" width="9.09765625" style="5"/>
    <col min="12289" max="12290" width="4.69921875" style="5" customWidth="1"/>
    <col min="12291" max="12291" width="9.09765625" style="5"/>
    <col min="12292" max="12298" width="9.69921875" style="5" customWidth="1"/>
    <col min="12299" max="12300" width="11.69921875" style="5" customWidth="1"/>
    <col min="12301" max="12389" width="9.69921875" style="5" customWidth="1"/>
    <col min="12390" max="12544" width="9.09765625" style="5"/>
    <col min="12545" max="12546" width="4.69921875" style="5" customWidth="1"/>
    <col min="12547" max="12547" width="9.09765625" style="5"/>
    <col min="12548" max="12554" width="9.69921875" style="5" customWidth="1"/>
    <col min="12555" max="12556" width="11.69921875" style="5" customWidth="1"/>
    <col min="12557" max="12645" width="9.69921875" style="5" customWidth="1"/>
    <col min="12646" max="12800" width="9.09765625" style="5"/>
    <col min="12801" max="12802" width="4.69921875" style="5" customWidth="1"/>
    <col min="12803" max="12803" width="9.09765625" style="5"/>
    <col min="12804" max="12810" width="9.69921875" style="5" customWidth="1"/>
    <col min="12811" max="12812" width="11.69921875" style="5" customWidth="1"/>
    <col min="12813" max="12901" width="9.69921875" style="5" customWidth="1"/>
    <col min="12902" max="13056" width="9.09765625" style="5"/>
    <col min="13057" max="13058" width="4.69921875" style="5" customWidth="1"/>
    <col min="13059" max="13059" width="9.09765625" style="5"/>
    <col min="13060" max="13066" width="9.69921875" style="5" customWidth="1"/>
    <col min="13067" max="13068" width="11.69921875" style="5" customWidth="1"/>
    <col min="13069" max="13157" width="9.69921875" style="5" customWidth="1"/>
    <col min="13158" max="13312" width="9.09765625" style="5"/>
    <col min="13313" max="13314" width="4.69921875" style="5" customWidth="1"/>
    <col min="13315" max="13315" width="9.09765625" style="5"/>
    <col min="13316" max="13322" width="9.69921875" style="5" customWidth="1"/>
    <col min="13323" max="13324" width="11.69921875" style="5" customWidth="1"/>
    <col min="13325" max="13413" width="9.69921875" style="5" customWidth="1"/>
    <col min="13414" max="13568" width="9.09765625" style="5"/>
    <col min="13569" max="13570" width="4.69921875" style="5" customWidth="1"/>
    <col min="13571" max="13571" width="9.09765625" style="5"/>
    <col min="13572" max="13578" width="9.69921875" style="5" customWidth="1"/>
    <col min="13579" max="13580" width="11.69921875" style="5" customWidth="1"/>
    <col min="13581" max="13669" width="9.69921875" style="5" customWidth="1"/>
    <col min="13670" max="13824" width="9.09765625" style="5"/>
    <col min="13825" max="13826" width="4.69921875" style="5" customWidth="1"/>
    <col min="13827" max="13827" width="9.09765625" style="5"/>
    <col min="13828" max="13834" width="9.69921875" style="5" customWidth="1"/>
    <col min="13835" max="13836" width="11.69921875" style="5" customWidth="1"/>
    <col min="13837" max="13925" width="9.69921875" style="5" customWidth="1"/>
    <col min="13926" max="14080" width="9.09765625" style="5"/>
    <col min="14081" max="14082" width="4.69921875" style="5" customWidth="1"/>
    <col min="14083" max="14083" width="9.09765625" style="5"/>
    <col min="14084" max="14090" width="9.69921875" style="5" customWidth="1"/>
    <col min="14091" max="14092" width="11.69921875" style="5" customWidth="1"/>
    <col min="14093" max="14181" width="9.69921875" style="5" customWidth="1"/>
    <col min="14182" max="14336" width="9.09765625" style="5"/>
    <col min="14337" max="14338" width="4.69921875" style="5" customWidth="1"/>
    <col min="14339" max="14339" width="9.09765625" style="5"/>
    <col min="14340" max="14346" width="9.69921875" style="5" customWidth="1"/>
    <col min="14347" max="14348" width="11.69921875" style="5" customWidth="1"/>
    <col min="14349" max="14437" width="9.69921875" style="5" customWidth="1"/>
    <col min="14438" max="14592" width="9.09765625" style="5"/>
    <col min="14593" max="14594" width="4.69921875" style="5" customWidth="1"/>
    <col min="14595" max="14595" width="9.09765625" style="5"/>
    <col min="14596" max="14602" width="9.69921875" style="5" customWidth="1"/>
    <col min="14603" max="14604" width="11.69921875" style="5" customWidth="1"/>
    <col min="14605" max="14693" width="9.69921875" style="5" customWidth="1"/>
    <col min="14694" max="14848" width="9.09765625" style="5"/>
    <col min="14849" max="14850" width="4.69921875" style="5" customWidth="1"/>
    <col min="14851" max="14851" width="9.09765625" style="5"/>
    <col min="14852" max="14858" width="9.69921875" style="5" customWidth="1"/>
    <col min="14859" max="14860" width="11.69921875" style="5" customWidth="1"/>
    <col min="14861" max="14949" width="9.69921875" style="5" customWidth="1"/>
    <col min="14950" max="15104" width="9.09765625" style="5"/>
    <col min="15105" max="15106" width="4.69921875" style="5" customWidth="1"/>
    <col min="15107" max="15107" width="9.09765625" style="5"/>
    <col min="15108" max="15114" width="9.69921875" style="5" customWidth="1"/>
    <col min="15115" max="15116" width="11.69921875" style="5" customWidth="1"/>
    <col min="15117" max="15205" width="9.69921875" style="5" customWidth="1"/>
    <col min="15206" max="15360" width="9.09765625" style="5"/>
    <col min="15361" max="15362" width="4.69921875" style="5" customWidth="1"/>
    <col min="15363" max="15363" width="9.09765625" style="5"/>
    <col min="15364" max="15370" width="9.69921875" style="5" customWidth="1"/>
    <col min="15371" max="15372" width="11.69921875" style="5" customWidth="1"/>
    <col min="15373" max="15461" width="9.69921875" style="5" customWidth="1"/>
    <col min="15462" max="15616" width="9.09765625" style="5"/>
    <col min="15617" max="15618" width="4.69921875" style="5" customWidth="1"/>
    <col min="15619" max="15619" width="9.09765625" style="5"/>
    <col min="15620" max="15626" width="9.69921875" style="5" customWidth="1"/>
    <col min="15627" max="15628" width="11.69921875" style="5" customWidth="1"/>
    <col min="15629" max="15717" width="9.69921875" style="5" customWidth="1"/>
    <col min="15718" max="15872" width="9.09765625" style="5"/>
    <col min="15873" max="15874" width="4.69921875" style="5" customWidth="1"/>
    <col min="15875" max="15875" width="9.09765625" style="5"/>
    <col min="15876" max="15882" width="9.69921875" style="5" customWidth="1"/>
    <col min="15883" max="15884" width="11.69921875" style="5" customWidth="1"/>
    <col min="15885" max="15973" width="9.69921875" style="5" customWidth="1"/>
    <col min="15974" max="16128" width="9.09765625" style="5"/>
    <col min="16129" max="16130" width="4.69921875" style="5" customWidth="1"/>
    <col min="16131" max="16131" width="9.09765625" style="5"/>
    <col min="16132" max="16138" width="9.69921875" style="5" customWidth="1"/>
    <col min="16139" max="16140" width="11.69921875" style="5" customWidth="1"/>
    <col min="16141" max="16229" width="9.69921875" style="5" customWidth="1"/>
    <col min="16230" max="16384" width="9.09765625" style="5"/>
  </cols>
  <sheetData>
    <row r="1" spans="1:73" s="1" customFormat="1" ht="12" customHeight="1" x14ac:dyDescent="0.2">
      <c r="A1" s="7" t="s">
        <v>0</v>
      </c>
      <c r="B1" s="8"/>
      <c r="F1" s="27"/>
    </row>
    <row r="2" spans="1:73" s="1" customFormat="1" ht="12" customHeight="1" x14ac:dyDescent="0.2">
      <c r="A2" s="10" t="s">
        <v>55</v>
      </c>
      <c r="B2" s="8"/>
      <c r="F2" s="2"/>
    </row>
    <row r="3" spans="1:73" s="1" customFormat="1" ht="12" customHeight="1" x14ac:dyDescent="0.2">
      <c r="A3" s="11" t="s">
        <v>2</v>
      </c>
      <c r="B3" s="8"/>
      <c r="F3" s="2"/>
    </row>
    <row r="4" spans="1:73" s="1" customFormat="1" ht="12" customHeight="1" x14ac:dyDescent="0.2">
      <c r="A4" s="7" t="s">
        <v>143</v>
      </c>
      <c r="B4" s="8"/>
    </row>
    <row r="5" spans="1:73" s="1" customFormat="1" ht="12" customHeight="1" x14ac:dyDescent="0.2">
      <c r="A5" s="12" t="s">
        <v>3</v>
      </c>
      <c r="B5" s="12" t="s">
        <v>4</v>
      </c>
      <c r="C5" s="13"/>
      <c r="D5" s="13" t="s">
        <v>2</v>
      </c>
      <c r="E5" s="13" t="s">
        <v>5</v>
      </c>
      <c r="F5" s="13" t="s">
        <v>6</v>
      </c>
      <c r="G5" s="13" t="s">
        <v>7</v>
      </c>
      <c r="H5" s="13" t="s">
        <v>8</v>
      </c>
      <c r="I5" s="13" t="s">
        <v>9</v>
      </c>
      <c r="J5" s="13" t="s">
        <v>10</v>
      </c>
      <c r="K5" s="14" t="s">
        <v>11</v>
      </c>
      <c r="L5" s="14" t="s">
        <v>12</v>
      </c>
    </row>
    <row r="6" spans="1:73" s="1" customFormat="1" ht="12" customHeight="1" x14ac:dyDescent="0.2">
      <c r="A6" s="15" t="s">
        <v>13</v>
      </c>
      <c r="B6" s="15" t="s">
        <v>14</v>
      </c>
      <c r="C6" s="16" t="s">
        <v>15</v>
      </c>
      <c r="D6" s="16"/>
      <c r="E6" s="16" t="s">
        <v>16</v>
      </c>
      <c r="F6" s="16" t="s">
        <v>16</v>
      </c>
      <c r="G6" s="16" t="s">
        <v>16</v>
      </c>
      <c r="H6" s="16"/>
      <c r="I6" s="16"/>
      <c r="J6" s="16"/>
      <c r="K6" s="113" t="s">
        <v>17</v>
      </c>
      <c r="L6" s="113" t="s">
        <v>18</v>
      </c>
    </row>
    <row r="7" spans="1:73" s="1" customFormat="1" ht="12" customHeight="1" x14ac:dyDescent="0.2">
      <c r="A7" s="18" t="s">
        <v>19</v>
      </c>
      <c r="B7" s="18" t="s">
        <v>19</v>
      </c>
      <c r="C7" s="19"/>
      <c r="D7" s="19"/>
      <c r="E7" s="19"/>
      <c r="F7" s="19"/>
      <c r="G7" s="19"/>
      <c r="H7" s="19"/>
      <c r="I7" s="19"/>
      <c r="J7" s="19"/>
      <c r="K7" s="114"/>
      <c r="L7" s="114"/>
    </row>
    <row r="8" spans="1:73" s="1" customFormat="1" ht="12" customHeight="1" x14ac:dyDescent="0.2">
      <c r="A8" s="28"/>
      <c r="B8" s="28"/>
      <c r="C8" s="22"/>
      <c r="D8" s="23" t="s">
        <v>20</v>
      </c>
      <c r="E8" s="23" t="s">
        <v>20</v>
      </c>
      <c r="F8" s="23" t="s">
        <v>20</v>
      </c>
      <c r="G8" s="23" t="s">
        <v>20</v>
      </c>
      <c r="H8" s="29" t="s">
        <v>20</v>
      </c>
      <c r="I8" s="29" t="s">
        <v>20</v>
      </c>
      <c r="J8" s="29" t="s">
        <v>20</v>
      </c>
      <c r="K8" s="115" t="s">
        <v>20</v>
      </c>
      <c r="L8" s="116" t="s">
        <v>21</v>
      </c>
    </row>
    <row r="9" spans="1:73" ht="12" customHeight="1" x14ac:dyDescent="0.2">
      <c r="A9" s="120">
        <v>14</v>
      </c>
      <c r="B9" s="120">
        <v>100</v>
      </c>
      <c r="C9" s="5" t="s">
        <v>144</v>
      </c>
      <c r="D9" s="3">
        <v>3120</v>
      </c>
      <c r="E9" s="3">
        <v>208</v>
      </c>
      <c r="F9" s="3">
        <v>198</v>
      </c>
      <c r="G9" s="3">
        <v>2910</v>
      </c>
      <c r="H9" s="3">
        <v>2560</v>
      </c>
      <c r="I9" s="3">
        <v>352</v>
      </c>
      <c r="J9" s="2" t="s">
        <v>24</v>
      </c>
      <c r="K9" s="117">
        <v>3360</v>
      </c>
      <c r="L9" s="118">
        <v>107.7</v>
      </c>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row>
    <row r="10" spans="1:73" ht="12" customHeight="1" x14ac:dyDescent="0.2">
      <c r="A10" s="120">
        <v>14</v>
      </c>
      <c r="B10" s="120">
        <v>130</v>
      </c>
      <c r="C10" s="5" t="s">
        <v>145</v>
      </c>
      <c r="D10" s="3">
        <v>644</v>
      </c>
      <c r="E10" s="3">
        <v>30</v>
      </c>
      <c r="F10" s="3">
        <v>28</v>
      </c>
      <c r="G10" s="3">
        <v>614</v>
      </c>
      <c r="H10" s="3">
        <v>459</v>
      </c>
      <c r="I10" s="3">
        <v>155</v>
      </c>
      <c r="J10" s="2" t="s">
        <v>24</v>
      </c>
      <c r="K10" s="117">
        <v>683</v>
      </c>
      <c r="L10" s="118">
        <v>106.1</v>
      </c>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row>
    <row r="11" spans="1:73" ht="12" customHeight="1" x14ac:dyDescent="0.2">
      <c r="A11" s="120">
        <v>14</v>
      </c>
      <c r="B11" s="120">
        <v>201</v>
      </c>
      <c r="C11" s="5" t="s">
        <v>147</v>
      </c>
      <c r="D11" s="3">
        <v>535</v>
      </c>
      <c r="E11" s="3">
        <v>19</v>
      </c>
      <c r="F11" s="3">
        <v>18</v>
      </c>
      <c r="G11" s="3">
        <v>516</v>
      </c>
      <c r="H11" s="3">
        <v>473</v>
      </c>
      <c r="I11" s="3">
        <v>43</v>
      </c>
      <c r="J11" s="2" t="s">
        <v>24</v>
      </c>
      <c r="K11" s="117">
        <v>739</v>
      </c>
      <c r="L11" s="118">
        <v>138.1</v>
      </c>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row>
    <row r="12" spans="1:73" ht="12" customHeight="1" x14ac:dyDescent="0.2">
      <c r="A12" s="120">
        <v>14</v>
      </c>
      <c r="B12" s="120">
        <v>203</v>
      </c>
      <c r="C12" s="5" t="s">
        <v>148</v>
      </c>
      <c r="D12" s="3">
        <v>1570</v>
      </c>
      <c r="E12" s="3">
        <v>777</v>
      </c>
      <c r="F12" s="3">
        <v>755</v>
      </c>
      <c r="G12" s="3">
        <v>788</v>
      </c>
      <c r="H12" s="3">
        <v>715</v>
      </c>
      <c r="I12" s="3">
        <v>73</v>
      </c>
      <c r="J12" s="2" t="s">
        <v>24</v>
      </c>
      <c r="K12" s="117">
        <v>1400</v>
      </c>
      <c r="L12" s="118">
        <v>89.2</v>
      </c>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row>
    <row r="13" spans="1:73" ht="12" customHeight="1" x14ac:dyDescent="0.2">
      <c r="A13" s="120">
        <v>14</v>
      </c>
      <c r="B13" s="120">
        <v>204</v>
      </c>
      <c r="C13" s="5" t="s">
        <v>149</v>
      </c>
      <c r="D13" s="3">
        <v>122</v>
      </c>
      <c r="E13" s="3">
        <v>1</v>
      </c>
      <c r="F13" s="3">
        <v>1</v>
      </c>
      <c r="G13" s="3">
        <v>121</v>
      </c>
      <c r="H13" s="3">
        <v>112</v>
      </c>
      <c r="I13" s="3">
        <v>9</v>
      </c>
      <c r="J13" s="2" t="s">
        <v>24</v>
      </c>
      <c r="K13" s="117">
        <v>98</v>
      </c>
      <c r="L13" s="118">
        <v>80.3</v>
      </c>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row>
    <row r="14" spans="1:73" ht="12" customHeight="1" x14ac:dyDescent="0.2">
      <c r="A14" s="120">
        <v>14</v>
      </c>
      <c r="B14" s="120">
        <v>205</v>
      </c>
      <c r="C14" s="5" t="s">
        <v>150</v>
      </c>
      <c r="D14" s="3">
        <v>984</v>
      </c>
      <c r="E14" s="3">
        <v>148</v>
      </c>
      <c r="F14" s="3">
        <v>139</v>
      </c>
      <c r="G14" s="3">
        <v>836</v>
      </c>
      <c r="H14" s="3">
        <v>706</v>
      </c>
      <c r="I14" s="3">
        <v>130</v>
      </c>
      <c r="J14" s="2" t="s">
        <v>24</v>
      </c>
      <c r="K14" s="117">
        <v>1100</v>
      </c>
      <c r="L14" s="118">
        <v>111.8</v>
      </c>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row>
    <row r="15" spans="1:73" ht="12" customHeight="1" x14ac:dyDescent="0.2">
      <c r="A15" s="120">
        <v>14</v>
      </c>
      <c r="B15" s="120">
        <v>206</v>
      </c>
      <c r="C15" s="5" t="s">
        <v>151</v>
      </c>
      <c r="D15" s="3">
        <v>1950</v>
      </c>
      <c r="E15" s="3">
        <v>569</v>
      </c>
      <c r="F15" s="3">
        <v>545</v>
      </c>
      <c r="G15" s="3">
        <v>1380</v>
      </c>
      <c r="H15" s="3">
        <v>341</v>
      </c>
      <c r="I15" s="3">
        <v>1040</v>
      </c>
      <c r="J15" s="2" t="s">
        <v>24</v>
      </c>
      <c r="K15" s="117">
        <v>1880</v>
      </c>
      <c r="L15" s="118">
        <v>96.4</v>
      </c>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row>
    <row r="16" spans="1:73" ht="12" customHeight="1" x14ac:dyDescent="0.2">
      <c r="A16" s="120">
        <v>14</v>
      </c>
      <c r="B16" s="120">
        <v>207</v>
      </c>
      <c r="C16" s="5" t="s">
        <v>152</v>
      </c>
      <c r="D16" s="3">
        <v>394</v>
      </c>
      <c r="E16" s="3">
        <v>61</v>
      </c>
      <c r="F16" s="3">
        <v>57</v>
      </c>
      <c r="G16" s="3">
        <v>333</v>
      </c>
      <c r="H16" s="3">
        <v>292</v>
      </c>
      <c r="I16" s="3">
        <v>41</v>
      </c>
      <c r="J16" s="2" t="s">
        <v>24</v>
      </c>
      <c r="K16" s="117">
        <v>521</v>
      </c>
      <c r="L16" s="118">
        <v>132.19999999999999</v>
      </c>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row>
    <row r="17" spans="1:73" ht="12" customHeight="1" x14ac:dyDescent="0.2">
      <c r="A17" s="120">
        <v>14</v>
      </c>
      <c r="B17" s="120">
        <v>208</v>
      </c>
      <c r="C17" s="5" t="s">
        <v>153</v>
      </c>
      <c r="D17" s="3">
        <v>9</v>
      </c>
      <c r="E17" s="3" t="s">
        <v>24</v>
      </c>
      <c r="F17" s="3" t="s">
        <v>24</v>
      </c>
      <c r="G17" s="3">
        <v>9</v>
      </c>
      <c r="H17" s="3">
        <v>9</v>
      </c>
      <c r="I17" s="3">
        <v>0</v>
      </c>
      <c r="J17" s="2" t="s">
        <v>24</v>
      </c>
      <c r="K17" s="117">
        <v>7</v>
      </c>
      <c r="L17" s="118">
        <v>77.8</v>
      </c>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row>
    <row r="18" spans="1:73" ht="12" customHeight="1" x14ac:dyDescent="0.2">
      <c r="A18" s="120">
        <v>14</v>
      </c>
      <c r="B18" s="120">
        <v>209</v>
      </c>
      <c r="C18" s="5" t="s">
        <v>146</v>
      </c>
      <c r="D18" s="3">
        <v>1430</v>
      </c>
      <c r="E18" s="3">
        <v>119</v>
      </c>
      <c r="F18" s="3">
        <v>114</v>
      </c>
      <c r="G18" s="3">
        <v>1310</v>
      </c>
      <c r="H18" s="3">
        <v>1150</v>
      </c>
      <c r="I18" s="3">
        <v>161</v>
      </c>
      <c r="J18" s="3">
        <v>2</v>
      </c>
      <c r="K18" s="117">
        <v>909</v>
      </c>
      <c r="L18" s="118">
        <v>63.6</v>
      </c>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row>
    <row r="19" spans="1:73" ht="12" customHeight="1" x14ac:dyDescent="0.2">
      <c r="A19" s="120">
        <v>14</v>
      </c>
      <c r="B19" s="120">
        <v>210</v>
      </c>
      <c r="C19" s="5" t="s">
        <v>154</v>
      </c>
      <c r="D19" s="3">
        <v>1200</v>
      </c>
      <c r="E19" s="3">
        <v>10</v>
      </c>
      <c r="F19" s="3">
        <v>9</v>
      </c>
      <c r="G19" s="3">
        <v>1190</v>
      </c>
      <c r="H19" s="3">
        <v>1180</v>
      </c>
      <c r="I19" s="3">
        <v>11</v>
      </c>
      <c r="J19" s="2" t="s">
        <v>24</v>
      </c>
      <c r="K19" s="117">
        <v>2250</v>
      </c>
      <c r="L19" s="118">
        <v>187.5</v>
      </c>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row>
    <row r="20" spans="1:73" ht="12" customHeight="1" x14ac:dyDescent="0.2">
      <c r="A20" s="120">
        <v>14</v>
      </c>
      <c r="B20" s="120">
        <v>211</v>
      </c>
      <c r="C20" s="5" t="s">
        <v>155</v>
      </c>
      <c r="D20" s="3">
        <v>1280</v>
      </c>
      <c r="E20" s="3">
        <v>143</v>
      </c>
      <c r="F20" s="3">
        <v>124</v>
      </c>
      <c r="G20" s="3">
        <v>1140</v>
      </c>
      <c r="H20" s="3">
        <v>882</v>
      </c>
      <c r="I20" s="3">
        <v>254</v>
      </c>
      <c r="J20" s="2" t="s">
        <v>24</v>
      </c>
      <c r="K20" s="117">
        <v>945</v>
      </c>
      <c r="L20" s="118">
        <v>73.8</v>
      </c>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row>
    <row r="21" spans="1:73" ht="12" customHeight="1" x14ac:dyDescent="0.2">
      <c r="A21" s="120">
        <v>14</v>
      </c>
      <c r="B21" s="120">
        <v>212</v>
      </c>
      <c r="C21" s="5" t="s">
        <v>156</v>
      </c>
      <c r="D21" s="3">
        <v>1250</v>
      </c>
      <c r="E21" s="3">
        <v>550</v>
      </c>
      <c r="F21" s="3">
        <v>533</v>
      </c>
      <c r="G21" s="3">
        <v>697</v>
      </c>
      <c r="H21" s="3">
        <v>578</v>
      </c>
      <c r="I21" s="3">
        <v>119</v>
      </c>
      <c r="J21" s="3">
        <v>0</v>
      </c>
      <c r="K21" s="117">
        <v>1060</v>
      </c>
      <c r="L21" s="118">
        <v>84.8</v>
      </c>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row>
    <row r="22" spans="1:73" ht="12" customHeight="1" x14ac:dyDescent="0.2">
      <c r="A22" s="120">
        <v>14</v>
      </c>
      <c r="B22" s="120">
        <v>213</v>
      </c>
      <c r="C22" s="5" t="s">
        <v>157</v>
      </c>
      <c r="D22" s="3">
        <v>250</v>
      </c>
      <c r="E22" s="3">
        <v>17</v>
      </c>
      <c r="F22" s="3">
        <v>16</v>
      </c>
      <c r="G22" s="3">
        <v>233</v>
      </c>
      <c r="H22" s="3">
        <v>186</v>
      </c>
      <c r="I22" s="3">
        <v>47</v>
      </c>
      <c r="J22" s="2" t="s">
        <v>24</v>
      </c>
      <c r="K22" s="117">
        <v>254</v>
      </c>
      <c r="L22" s="118">
        <v>101.6</v>
      </c>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row>
    <row r="23" spans="1:73" ht="12" customHeight="1" x14ac:dyDescent="0.2">
      <c r="A23" s="120">
        <v>14</v>
      </c>
      <c r="B23" s="120">
        <v>214</v>
      </c>
      <c r="C23" s="5" t="s">
        <v>158</v>
      </c>
      <c r="D23" s="3">
        <v>1180</v>
      </c>
      <c r="E23" s="3">
        <v>431</v>
      </c>
      <c r="F23" s="3">
        <v>411</v>
      </c>
      <c r="G23" s="3">
        <v>746</v>
      </c>
      <c r="H23" s="3">
        <v>540</v>
      </c>
      <c r="I23" s="3">
        <v>206</v>
      </c>
      <c r="J23" s="2" t="s">
        <v>24</v>
      </c>
      <c r="K23" s="117">
        <v>1020</v>
      </c>
      <c r="L23" s="118">
        <v>86.4</v>
      </c>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row>
    <row r="24" spans="1:73" ht="12" customHeight="1" x14ac:dyDescent="0.2">
      <c r="A24" s="120">
        <v>14</v>
      </c>
      <c r="B24" s="120">
        <v>215</v>
      </c>
      <c r="C24" s="5" t="s">
        <v>159</v>
      </c>
      <c r="D24" s="3">
        <v>596</v>
      </c>
      <c r="E24" s="3">
        <v>281</v>
      </c>
      <c r="F24" s="3">
        <v>272</v>
      </c>
      <c r="G24" s="3">
        <v>315</v>
      </c>
      <c r="H24" s="3">
        <v>287</v>
      </c>
      <c r="I24" s="3">
        <v>27</v>
      </c>
      <c r="J24" s="3">
        <v>1</v>
      </c>
      <c r="K24" s="117">
        <v>548</v>
      </c>
      <c r="L24" s="118">
        <v>91.9</v>
      </c>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row>
    <row r="25" spans="1:73" ht="12" customHeight="1" x14ac:dyDescent="0.2">
      <c r="A25" s="120">
        <v>14</v>
      </c>
      <c r="B25" s="120">
        <v>216</v>
      </c>
      <c r="C25" s="5" t="s">
        <v>160</v>
      </c>
      <c r="D25" s="3">
        <v>232</v>
      </c>
      <c r="E25" s="3">
        <v>92</v>
      </c>
      <c r="F25" s="3">
        <v>89</v>
      </c>
      <c r="G25" s="3">
        <v>140</v>
      </c>
      <c r="H25" s="3">
        <v>123</v>
      </c>
      <c r="I25" s="3">
        <v>17</v>
      </c>
      <c r="J25" s="2" t="s">
        <v>24</v>
      </c>
      <c r="K25" s="117">
        <v>204</v>
      </c>
      <c r="L25" s="118">
        <v>87.9</v>
      </c>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row>
    <row r="26" spans="1:73" ht="12" customHeight="1" x14ac:dyDescent="0.2">
      <c r="A26" s="120">
        <v>14</v>
      </c>
      <c r="B26" s="120">
        <v>217</v>
      </c>
      <c r="C26" s="5" t="s">
        <v>161</v>
      </c>
      <c r="D26" s="3">
        <v>702</v>
      </c>
      <c r="E26" s="3">
        <v>199</v>
      </c>
      <c r="F26" s="3">
        <v>187</v>
      </c>
      <c r="G26" s="3">
        <v>503</v>
      </c>
      <c r="H26" s="3">
        <v>144</v>
      </c>
      <c r="I26" s="3">
        <v>359</v>
      </c>
      <c r="J26" s="2" t="s">
        <v>24</v>
      </c>
      <c r="K26" s="117">
        <v>594</v>
      </c>
      <c r="L26" s="118">
        <v>84.6</v>
      </c>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row>
    <row r="27" spans="1:73" ht="12" customHeight="1" x14ac:dyDescent="0.2">
      <c r="A27" s="120">
        <v>14</v>
      </c>
      <c r="B27" s="120">
        <v>218</v>
      </c>
      <c r="C27" s="5" t="s">
        <v>162</v>
      </c>
      <c r="D27" s="3">
        <v>283</v>
      </c>
      <c r="E27" s="3">
        <v>19</v>
      </c>
      <c r="F27" s="3">
        <v>18</v>
      </c>
      <c r="G27" s="3">
        <v>264</v>
      </c>
      <c r="H27" s="3">
        <v>234</v>
      </c>
      <c r="I27" s="3">
        <v>30</v>
      </c>
      <c r="J27" s="2" t="s">
        <v>24</v>
      </c>
      <c r="K27" s="117">
        <v>258</v>
      </c>
      <c r="L27" s="118">
        <v>91.2</v>
      </c>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row>
    <row r="28" spans="1:73" ht="12" customHeight="1" x14ac:dyDescent="0.2">
      <c r="A28" s="120">
        <v>14</v>
      </c>
      <c r="B28" s="120">
        <v>301</v>
      </c>
      <c r="C28" s="5" t="s">
        <v>163</v>
      </c>
      <c r="D28" s="3">
        <v>41</v>
      </c>
      <c r="E28" s="3">
        <v>4</v>
      </c>
      <c r="F28" s="3">
        <v>4</v>
      </c>
      <c r="G28" s="3">
        <v>37</v>
      </c>
      <c r="H28" s="3">
        <v>32</v>
      </c>
      <c r="I28" s="3">
        <v>5</v>
      </c>
      <c r="J28" s="2" t="s">
        <v>24</v>
      </c>
      <c r="K28" s="117">
        <v>37</v>
      </c>
      <c r="L28" s="118">
        <v>90.2</v>
      </c>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row>
    <row r="29" spans="1:73" ht="12" customHeight="1" x14ac:dyDescent="0.2">
      <c r="A29" s="120">
        <v>14</v>
      </c>
      <c r="B29" s="120">
        <v>321</v>
      </c>
      <c r="C29" s="5" t="s">
        <v>164</v>
      </c>
      <c r="D29" s="3">
        <v>263</v>
      </c>
      <c r="E29" s="3">
        <v>81</v>
      </c>
      <c r="F29" s="3">
        <v>77</v>
      </c>
      <c r="G29" s="3">
        <v>182</v>
      </c>
      <c r="H29" s="3">
        <v>162</v>
      </c>
      <c r="I29" s="3">
        <v>20</v>
      </c>
      <c r="J29" s="2" t="s">
        <v>24</v>
      </c>
      <c r="K29" s="117">
        <v>226</v>
      </c>
      <c r="L29" s="118">
        <v>85.9</v>
      </c>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row>
    <row r="30" spans="1:73" ht="12" customHeight="1" x14ac:dyDescent="0.2">
      <c r="A30" s="120">
        <v>14</v>
      </c>
      <c r="B30" s="120">
        <v>341</v>
      </c>
      <c r="C30" s="5" t="s">
        <v>165</v>
      </c>
      <c r="D30" s="3">
        <v>284</v>
      </c>
      <c r="E30" s="3">
        <v>27</v>
      </c>
      <c r="F30" s="3">
        <v>24</v>
      </c>
      <c r="G30" s="3">
        <v>257</v>
      </c>
      <c r="H30" s="3">
        <v>161</v>
      </c>
      <c r="I30" s="3">
        <v>96</v>
      </c>
      <c r="J30" s="2" t="s">
        <v>24</v>
      </c>
      <c r="K30" s="117">
        <v>266</v>
      </c>
      <c r="L30" s="118">
        <v>93.7</v>
      </c>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row>
    <row r="31" spans="1:73" ht="12" customHeight="1" x14ac:dyDescent="0.2">
      <c r="A31" s="120">
        <v>14</v>
      </c>
      <c r="B31" s="120">
        <v>342</v>
      </c>
      <c r="C31" s="5" t="s">
        <v>166</v>
      </c>
      <c r="D31" s="3">
        <v>134</v>
      </c>
      <c r="E31" s="3">
        <v>1</v>
      </c>
      <c r="F31" s="3">
        <v>1</v>
      </c>
      <c r="G31" s="3">
        <v>133</v>
      </c>
      <c r="H31" s="3">
        <v>74</v>
      </c>
      <c r="I31" s="3">
        <v>59</v>
      </c>
      <c r="J31" s="2" t="s">
        <v>24</v>
      </c>
      <c r="K31" s="117">
        <v>101</v>
      </c>
      <c r="L31" s="118">
        <v>75.400000000000006</v>
      </c>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4"/>
      <c r="BK31" s="4"/>
      <c r="BL31" s="4"/>
      <c r="BM31" s="4"/>
      <c r="BN31" s="4"/>
      <c r="BO31" s="4"/>
      <c r="BP31" s="4"/>
      <c r="BQ31" s="4"/>
      <c r="BR31" s="4"/>
      <c r="BS31" s="4"/>
      <c r="BT31" s="4"/>
      <c r="BU31" s="4"/>
    </row>
    <row r="32" spans="1:73" ht="12" customHeight="1" x14ac:dyDescent="0.2">
      <c r="A32" s="120">
        <v>14</v>
      </c>
      <c r="B32" s="120">
        <v>361</v>
      </c>
      <c r="C32" s="5" t="s">
        <v>167</v>
      </c>
      <c r="D32" s="3">
        <v>503</v>
      </c>
      <c r="E32" s="3">
        <v>31</v>
      </c>
      <c r="F32" s="3">
        <v>27</v>
      </c>
      <c r="G32" s="3">
        <v>472</v>
      </c>
      <c r="H32" s="3">
        <v>319</v>
      </c>
      <c r="I32" s="3">
        <v>153</v>
      </c>
      <c r="J32" s="2" t="s">
        <v>24</v>
      </c>
      <c r="K32" s="117">
        <v>409</v>
      </c>
      <c r="L32" s="118">
        <v>81.3</v>
      </c>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4"/>
      <c r="BK32" s="4"/>
      <c r="BL32" s="4"/>
      <c r="BM32" s="4"/>
      <c r="BN32" s="4"/>
      <c r="BO32" s="4"/>
      <c r="BP32" s="4"/>
      <c r="BQ32" s="4"/>
      <c r="BR32" s="4"/>
      <c r="BS32" s="4"/>
      <c r="BT32" s="4"/>
      <c r="BU32" s="4"/>
    </row>
    <row r="33" spans="1:73" ht="12" customHeight="1" x14ac:dyDescent="0.2">
      <c r="A33" s="120">
        <v>14</v>
      </c>
      <c r="B33" s="120">
        <v>362</v>
      </c>
      <c r="C33" s="5" t="s">
        <v>168</v>
      </c>
      <c r="D33" s="3">
        <v>355</v>
      </c>
      <c r="E33" s="3">
        <v>119</v>
      </c>
      <c r="F33" s="3">
        <v>110</v>
      </c>
      <c r="G33" s="3">
        <v>236</v>
      </c>
      <c r="H33" s="3">
        <v>119</v>
      </c>
      <c r="I33" s="3">
        <v>117</v>
      </c>
      <c r="J33" s="2" t="s">
        <v>24</v>
      </c>
      <c r="K33" s="117">
        <v>307</v>
      </c>
      <c r="L33" s="118">
        <v>86.5</v>
      </c>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row>
    <row r="34" spans="1:73" ht="12" customHeight="1" x14ac:dyDescent="0.2">
      <c r="A34" s="120">
        <v>14</v>
      </c>
      <c r="B34" s="120">
        <v>363</v>
      </c>
      <c r="C34" s="5" t="s">
        <v>169</v>
      </c>
      <c r="D34" s="3">
        <v>168</v>
      </c>
      <c r="E34" s="3">
        <v>13</v>
      </c>
      <c r="F34" s="3">
        <v>11</v>
      </c>
      <c r="G34" s="3">
        <v>155</v>
      </c>
      <c r="H34" s="3">
        <v>60</v>
      </c>
      <c r="I34" s="3">
        <v>95</v>
      </c>
      <c r="J34" s="2" t="s">
        <v>24</v>
      </c>
      <c r="K34" s="117">
        <v>121</v>
      </c>
      <c r="L34" s="118">
        <v>72</v>
      </c>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c r="BD34" s="4"/>
      <c r="BE34" s="4"/>
      <c r="BF34" s="4"/>
      <c r="BG34" s="4"/>
      <c r="BH34" s="4"/>
      <c r="BI34" s="4"/>
      <c r="BJ34" s="4"/>
      <c r="BK34" s="4"/>
      <c r="BL34" s="4"/>
      <c r="BM34" s="4"/>
      <c r="BN34" s="4"/>
      <c r="BO34" s="4"/>
      <c r="BP34" s="4"/>
      <c r="BQ34" s="4"/>
      <c r="BR34" s="4"/>
      <c r="BS34" s="4"/>
      <c r="BT34" s="4"/>
      <c r="BU34" s="4"/>
    </row>
    <row r="35" spans="1:73" ht="12" customHeight="1" x14ac:dyDescent="0.2">
      <c r="A35" s="120">
        <v>14</v>
      </c>
      <c r="B35" s="120">
        <v>364</v>
      </c>
      <c r="C35" s="5" t="s">
        <v>170</v>
      </c>
      <c r="D35" s="3">
        <v>412</v>
      </c>
      <c r="E35" s="3">
        <v>38</v>
      </c>
      <c r="F35" s="3">
        <v>34</v>
      </c>
      <c r="G35" s="3">
        <v>374</v>
      </c>
      <c r="H35" s="3">
        <v>106</v>
      </c>
      <c r="I35" s="3">
        <v>201</v>
      </c>
      <c r="J35" s="3">
        <v>67</v>
      </c>
      <c r="K35" s="117">
        <v>320</v>
      </c>
      <c r="L35" s="118">
        <v>77.7</v>
      </c>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c r="BK35" s="4"/>
      <c r="BL35" s="4"/>
      <c r="BM35" s="4"/>
      <c r="BN35" s="4"/>
      <c r="BO35" s="4"/>
      <c r="BP35" s="4"/>
      <c r="BQ35" s="4"/>
      <c r="BR35" s="4"/>
      <c r="BS35" s="4"/>
      <c r="BT35" s="4"/>
      <c r="BU35" s="4"/>
    </row>
    <row r="36" spans="1:73" ht="12" customHeight="1" x14ac:dyDescent="0.2">
      <c r="A36" s="120">
        <v>14</v>
      </c>
      <c r="B36" s="120">
        <v>366</v>
      </c>
      <c r="C36" s="5" t="s">
        <v>171</v>
      </c>
      <c r="D36" s="3">
        <v>211</v>
      </c>
      <c r="E36" s="3">
        <v>180</v>
      </c>
      <c r="F36" s="3">
        <v>168</v>
      </c>
      <c r="G36" s="3">
        <v>31</v>
      </c>
      <c r="H36" s="3">
        <v>20</v>
      </c>
      <c r="I36" s="3">
        <v>11</v>
      </c>
      <c r="J36" s="2" t="s">
        <v>24</v>
      </c>
      <c r="K36" s="117">
        <v>210</v>
      </c>
      <c r="L36" s="118">
        <v>99.5</v>
      </c>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row>
    <row r="37" spans="1:73" ht="12" customHeight="1" x14ac:dyDescent="0.2">
      <c r="A37" s="120">
        <v>14</v>
      </c>
      <c r="B37" s="120">
        <v>382</v>
      </c>
      <c r="C37" s="5" t="s">
        <v>172</v>
      </c>
      <c r="D37" s="3">
        <v>10</v>
      </c>
      <c r="E37" s="3">
        <v>2</v>
      </c>
      <c r="F37" s="3">
        <v>2</v>
      </c>
      <c r="G37" s="3">
        <v>8</v>
      </c>
      <c r="H37" s="3">
        <v>1</v>
      </c>
      <c r="I37" s="3">
        <v>7</v>
      </c>
      <c r="J37" s="2" t="s">
        <v>24</v>
      </c>
      <c r="K37" s="117">
        <v>8</v>
      </c>
      <c r="L37" s="118">
        <v>80</v>
      </c>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row>
    <row r="38" spans="1:73" ht="12" customHeight="1" x14ac:dyDescent="0.2">
      <c r="A38" s="120">
        <v>14</v>
      </c>
      <c r="B38" s="120">
        <v>383</v>
      </c>
      <c r="C38" s="5" t="s">
        <v>173</v>
      </c>
      <c r="D38" s="3">
        <v>53</v>
      </c>
      <c r="E38" s="3" t="s">
        <v>24</v>
      </c>
      <c r="F38" s="3" t="s">
        <v>24</v>
      </c>
      <c r="G38" s="3">
        <v>53</v>
      </c>
      <c r="H38" s="3">
        <v>7</v>
      </c>
      <c r="I38" s="3">
        <v>46</v>
      </c>
      <c r="J38" s="2" t="s">
        <v>24</v>
      </c>
      <c r="K38" s="117">
        <v>48</v>
      </c>
      <c r="L38" s="118">
        <v>90.6</v>
      </c>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row>
    <row r="39" spans="1:73" ht="12" customHeight="1" x14ac:dyDescent="0.2">
      <c r="A39" s="120">
        <v>14</v>
      </c>
      <c r="B39" s="120">
        <v>384</v>
      </c>
      <c r="C39" s="5" t="s">
        <v>174</v>
      </c>
      <c r="D39" s="3">
        <v>276</v>
      </c>
      <c r="E39" s="3" t="s">
        <v>24</v>
      </c>
      <c r="F39" s="3" t="s">
        <v>24</v>
      </c>
      <c r="G39" s="3">
        <v>276</v>
      </c>
      <c r="H39" s="3">
        <v>12</v>
      </c>
      <c r="I39" s="3">
        <v>264</v>
      </c>
      <c r="J39" s="2" t="s">
        <v>24</v>
      </c>
      <c r="K39" s="117">
        <v>264</v>
      </c>
      <c r="L39" s="118">
        <v>95.7</v>
      </c>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row>
    <row r="40" spans="1:73" ht="12" customHeight="1" x14ac:dyDescent="0.2">
      <c r="A40" s="120">
        <v>14</v>
      </c>
      <c r="B40" s="120">
        <v>401</v>
      </c>
      <c r="C40" s="5" t="s">
        <v>175</v>
      </c>
      <c r="D40" s="3">
        <v>356</v>
      </c>
      <c r="E40" s="3">
        <v>78</v>
      </c>
      <c r="F40" s="3">
        <v>75</v>
      </c>
      <c r="G40" s="3">
        <v>278</v>
      </c>
      <c r="H40" s="3">
        <v>246</v>
      </c>
      <c r="I40" s="3">
        <v>32</v>
      </c>
      <c r="J40" s="3">
        <v>0</v>
      </c>
      <c r="K40" s="117">
        <v>251</v>
      </c>
      <c r="L40" s="118">
        <v>70.5</v>
      </c>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row>
    <row r="41" spans="1:73" ht="12" customHeight="1" x14ac:dyDescent="0.2">
      <c r="A41" s="120">
        <v>14</v>
      </c>
      <c r="B41" s="120">
        <v>402</v>
      </c>
      <c r="C41" s="5" t="s">
        <v>176</v>
      </c>
      <c r="D41" s="3">
        <v>50</v>
      </c>
      <c r="E41" s="3">
        <v>9</v>
      </c>
      <c r="F41" s="3">
        <v>8</v>
      </c>
      <c r="G41" s="3">
        <v>41</v>
      </c>
      <c r="H41" s="3">
        <v>13</v>
      </c>
      <c r="I41" s="3">
        <v>28</v>
      </c>
      <c r="J41" s="2" t="s">
        <v>24</v>
      </c>
      <c r="K41" s="117">
        <v>38</v>
      </c>
      <c r="L41" s="118">
        <v>76</v>
      </c>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row>
    <row r="42" spans="1:73" ht="12" customHeight="1" x14ac:dyDescent="0.2">
      <c r="A42" s="122">
        <v>14</v>
      </c>
      <c r="B42" s="122">
        <v>421</v>
      </c>
      <c r="C42" s="123" t="s">
        <v>183</v>
      </c>
      <c r="D42" s="3">
        <v>149</v>
      </c>
      <c r="E42" s="3">
        <v>19</v>
      </c>
      <c r="F42" s="3">
        <v>18</v>
      </c>
      <c r="G42" s="3">
        <v>130</v>
      </c>
      <c r="H42" s="3">
        <v>99</v>
      </c>
      <c r="I42" s="3">
        <v>31</v>
      </c>
      <c r="J42" s="2" t="s">
        <v>24</v>
      </c>
      <c r="K42" s="117">
        <v>122</v>
      </c>
      <c r="L42" s="118">
        <v>81.900000000000006</v>
      </c>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row>
    <row r="43" spans="1:73" ht="12" customHeight="1" x14ac:dyDescent="0.2">
      <c r="A43" s="122">
        <v>14</v>
      </c>
      <c r="B43" s="122">
        <v>424</v>
      </c>
      <c r="C43" s="123" t="s">
        <v>184</v>
      </c>
      <c r="D43" s="3">
        <v>161</v>
      </c>
      <c r="E43" s="3">
        <v>3</v>
      </c>
      <c r="F43" s="3">
        <v>3</v>
      </c>
      <c r="G43" s="3">
        <v>158</v>
      </c>
      <c r="H43" s="3">
        <v>116</v>
      </c>
      <c r="I43" s="3">
        <v>40</v>
      </c>
      <c r="J43" s="3">
        <v>2</v>
      </c>
      <c r="K43" s="117">
        <v>92</v>
      </c>
      <c r="L43" s="118">
        <v>57.1</v>
      </c>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row>
    <row r="44" spans="1:73" ht="12" customHeight="1" x14ac:dyDescent="0.2">
      <c r="D44" s="3"/>
      <c r="E44" s="3"/>
      <c r="F44" s="3"/>
      <c r="G44" s="3"/>
      <c r="H44" s="3"/>
      <c r="I44" s="3"/>
      <c r="J44" s="3"/>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row>
    <row r="45" spans="1:73" ht="12" customHeight="1" x14ac:dyDescent="0.2">
      <c r="A45" s="5" t="s">
        <v>54</v>
      </c>
      <c r="D45" s="3"/>
      <c r="E45" s="3"/>
      <c r="F45" s="3"/>
      <c r="G45" s="3"/>
      <c r="H45" s="3"/>
      <c r="I45" s="3"/>
      <c r="J45" s="3"/>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row>
    <row r="46" spans="1:73" ht="12" customHeight="1" x14ac:dyDescent="0.2">
      <c r="A46" s="5" t="s">
        <v>185</v>
      </c>
      <c r="D46" s="3"/>
      <c r="E46" s="3"/>
      <c r="F46" s="3"/>
      <c r="G46" s="3"/>
      <c r="H46" s="3"/>
      <c r="I46" s="3"/>
      <c r="J46" s="3"/>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row>
    <row r="47" spans="1:73" ht="12" customHeight="1" x14ac:dyDescent="0.2">
      <c r="A47" s="121"/>
      <c r="B47" s="121"/>
      <c r="D47" s="3"/>
      <c r="E47" s="3"/>
      <c r="F47" s="3"/>
      <c r="G47" s="3"/>
      <c r="H47" s="3"/>
      <c r="I47" s="3"/>
      <c r="J47" s="3"/>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row>
    <row r="48" spans="1:73" ht="12" customHeight="1" x14ac:dyDescent="0.2">
      <c r="A48" s="121"/>
      <c r="B48" s="121"/>
      <c r="D48" s="3"/>
      <c r="E48" s="3"/>
      <c r="F48" s="3"/>
      <c r="G48" s="3"/>
      <c r="H48" s="3"/>
      <c r="I48" s="3"/>
      <c r="J48" s="3"/>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row>
    <row r="49" spans="1:73" ht="12" customHeight="1" x14ac:dyDescent="0.2">
      <c r="A49" s="121"/>
      <c r="B49" s="121"/>
      <c r="D49" s="3"/>
      <c r="E49" s="3"/>
      <c r="F49" s="3"/>
      <c r="G49" s="3"/>
      <c r="H49" s="3"/>
      <c r="I49" s="3"/>
      <c r="J49" s="3"/>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row>
    <row r="50" spans="1:73" ht="12" customHeight="1" x14ac:dyDescent="0.2">
      <c r="A50" s="121"/>
      <c r="B50" s="121"/>
      <c r="D50" s="3"/>
      <c r="E50" s="3"/>
      <c r="F50" s="3"/>
      <c r="G50" s="3"/>
      <c r="H50" s="3"/>
      <c r="I50" s="3"/>
      <c r="J50" s="3"/>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row>
    <row r="51" spans="1:73" ht="12" customHeight="1" x14ac:dyDescent="0.2">
      <c r="A51" s="121"/>
      <c r="B51" s="121"/>
      <c r="D51" s="3"/>
      <c r="E51" s="3"/>
      <c r="F51" s="3"/>
      <c r="G51" s="3"/>
      <c r="H51" s="3"/>
      <c r="I51" s="3"/>
      <c r="J51" s="3"/>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row>
    <row r="52" spans="1:73" ht="12" customHeight="1" x14ac:dyDescent="0.2">
      <c r="A52" s="121"/>
      <c r="B52" s="121"/>
      <c r="D52" s="3"/>
      <c r="E52" s="3"/>
      <c r="F52" s="3"/>
      <c r="G52" s="3"/>
      <c r="H52" s="3"/>
      <c r="I52" s="3"/>
      <c r="J52" s="3"/>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row>
    <row r="53" spans="1:73" ht="12" customHeight="1" x14ac:dyDescent="0.2">
      <c r="A53" s="121"/>
      <c r="B53" s="121"/>
      <c r="D53" s="3"/>
      <c r="E53" s="3"/>
      <c r="F53" s="3"/>
      <c r="G53" s="3"/>
      <c r="H53" s="3"/>
      <c r="I53" s="3"/>
      <c r="J53" s="3"/>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row>
    <row r="54" spans="1:73" ht="12" customHeight="1" x14ac:dyDescent="0.2">
      <c r="D54" s="3"/>
      <c r="E54" s="3"/>
      <c r="F54" s="3"/>
      <c r="G54" s="3"/>
      <c r="H54" s="3"/>
      <c r="I54" s="3"/>
      <c r="J54" s="3"/>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row>
    <row r="55" spans="1:73" ht="12" customHeight="1" x14ac:dyDescent="0.2">
      <c r="D55" s="3"/>
      <c r="E55" s="3"/>
      <c r="F55" s="3"/>
      <c r="G55" s="3"/>
      <c r="H55" s="3"/>
      <c r="I55" s="3"/>
      <c r="J55" s="3"/>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row>
    <row r="56" spans="1:73" ht="12" customHeight="1" x14ac:dyDescent="0.2">
      <c r="D56" s="3"/>
      <c r="E56" s="3"/>
      <c r="F56" s="3"/>
      <c r="G56" s="3"/>
      <c r="H56" s="3"/>
      <c r="I56" s="3"/>
      <c r="J56" s="3"/>
      <c r="M56" s="4"/>
      <c r="N56" s="4"/>
      <c r="O56" s="4"/>
      <c r="P56" s="4"/>
      <c r="Q56" s="4"/>
      <c r="R56" s="4"/>
      <c r="S56" s="4"/>
      <c r="T56" s="4"/>
      <c r="U56" s="4"/>
      <c r="V56" s="4"/>
      <c r="W56" s="4"/>
      <c r="X56" s="4"/>
      <c r="Y56" s="4"/>
      <c r="Z56" s="4"/>
      <c r="AA56" s="4"/>
      <c r="AB56" s="4"/>
      <c r="AC56" s="4"/>
      <c r="AD56" s="4"/>
      <c r="AE56" s="4"/>
      <c r="AF56" s="4"/>
      <c r="AG56" s="4"/>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row>
    <row r="57" spans="1:73" ht="12" customHeight="1" x14ac:dyDescent="0.2">
      <c r="D57" s="3"/>
      <c r="E57" s="3"/>
      <c r="F57" s="3"/>
      <c r="G57" s="3"/>
      <c r="H57" s="3"/>
      <c r="I57" s="3"/>
      <c r="J57" s="3"/>
      <c r="M57" s="4"/>
      <c r="N57" s="4"/>
      <c r="O57" s="4"/>
      <c r="P57" s="4"/>
      <c r="Q57" s="4"/>
      <c r="R57" s="4"/>
      <c r="S57" s="4"/>
      <c r="T57" s="4"/>
      <c r="U57" s="4"/>
      <c r="V57" s="4"/>
      <c r="W57" s="4"/>
      <c r="X57" s="4"/>
      <c r="Y57" s="4"/>
      <c r="Z57" s="4"/>
      <c r="AA57" s="4"/>
      <c r="AB57" s="4"/>
      <c r="AC57" s="4"/>
      <c r="AD57" s="4"/>
      <c r="AE57" s="4"/>
      <c r="AF57" s="4"/>
      <c r="AG57" s="4"/>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row>
    <row r="58" spans="1:73" ht="12" customHeight="1" x14ac:dyDescent="0.2">
      <c r="D58" s="3"/>
      <c r="E58" s="3"/>
      <c r="F58" s="3"/>
      <c r="G58" s="3"/>
      <c r="H58" s="3"/>
      <c r="I58" s="3"/>
      <c r="J58" s="3"/>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row>
    <row r="59" spans="1:73" ht="12" customHeight="1" x14ac:dyDescent="0.2">
      <c r="D59" s="3"/>
      <c r="E59" s="3"/>
      <c r="F59" s="3"/>
      <c r="G59" s="3"/>
      <c r="H59" s="3"/>
      <c r="I59" s="3"/>
      <c r="J59" s="3"/>
      <c r="M59" s="4"/>
      <c r="N59" s="4"/>
      <c r="O59" s="4"/>
      <c r="P59" s="4"/>
      <c r="Q59" s="4"/>
      <c r="R59" s="4"/>
      <c r="S59" s="4"/>
      <c r="T59" s="4"/>
      <c r="U59" s="4"/>
      <c r="V59" s="4"/>
      <c r="W59" s="4"/>
      <c r="X59" s="4"/>
      <c r="Y59" s="4"/>
      <c r="Z59" s="4"/>
      <c r="AA59" s="4"/>
      <c r="AB59" s="4"/>
      <c r="AC59" s="4"/>
      <c r="AD59" s="4"/>
      <c r="AE59" s="4"/>
      <c r="AF59" s="4"/>
      <c r="AG59" s="4"/>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row>
    <row r="60" spans="1:73" ht="12" customHeight="1" x14ac:dyDescent="0.2">
      <c r="D60" s="3"/>
      <c r="E60" s="3"/>
      <c r="F60" s="3"/>
      <c r="G60" s="3"/>
      <c r="H60" s="3"/>
      <c r="I60" s="3"/>
      <c r="J60" s="3"/>
      <c r="M60" s="4"/>
      <c r="N60" s="4"/>
      <c r="O60" s="4"/>
      <c r="P60" s="4"/>
      <c r="Q60" s="4"/>
      <c r="R60" s="4"/>
      <c r="S60" s="4"/>
      <c r="T60" s="4"/>
      <c r="U60" s="4"/>
      <c r="V60" s="4"/>
      <c r="W60" s="4"/>
      <c r="X60" s="4"/>
      <c r="Y60" s="4"/>
      <c r="Z60" s="4"/>
      <c r="AA60" s="4"/>
      <c r="AB60" s="4"/>
      <c r="AC60" s="4"/>
      <c r="AD60" s="4"/>
      <c r="AE60" s="4"/>
      <c r="AF60" s="4"/>
      <c r="AG60" s="4"/>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c r="BM60" s="4"/>
      <c r="BN60" s="4"/>
      <c r="BO60" s="4"/>
      <c r="BP60" s="4"/>
      <c r="BQ60" s="4"/>
      <c r="BR60" s="4"/>
      <c r="BS60" s="4"/>
      <c r="BT60" s="4"/>
      <c r="BU60" s="4"/>
    </row>
    <row r="61" spans="1:73" ht="12" customHeight="1" x14ac:dyDescent="0.2">
      <c r="D61" s="3"/>
      <c r="E61" s="3"/>
      <c r="F61" s="3"/>
      <c r="G61" s="3"/>
      <c r="H61" s="3"/>
      <c r="I61" s="3"/>
      <c r="J61" s="3"/>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row>
    <row r="62" spans="1:73" ht="12" customHeight="1" x14ac:dyDescent="0.2">
      <c r="D62" s="3"/>
      <c r="E62" s="3"/>
      <c r="F62" s="3"/>
      <c r="G62" s="3"/>
      <c r="H62" s="3"/>
      <c r="I62" s="3"/>
      <c r="J62" s="3"/>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row>
    <row r="63" spans="1:73" ht="12" customHeight="1" x14ac:dyDescent="0.2">
      <c r="D63" s="3"/>
      <c r="E63" s="3"/>
      <c r="F63" s="3"/>
      <c r="G63" s="3"/>
      <c r="H63" s="3"/>
      <c r="I63" s="3"/>
      <c r="J63" s="3"/>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row>
    <row r="64" spans="1:73" ht="12" customHeight="1" x14ac:dyDescent="0.2">
      <c r="D64" s="3"/>
      <c r="E64" s="3"/>
      <c r="F64" s="3"/>
      <c r="G64" s="3"/>
      <c r="H64" s="3"/>
      <c r="I64" s="3"/>
      <c r="J64" s="3"/>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row>
    <row r="65" spans="4:73" ht="12" customHeight="1" x14ac:dyDescent="0.2">
      <c r="D65" s="3"/>
      <c r="E65" s="3"/>
      <c r="F65" s="3"/>
      <c r="G65" s="3"/>
      <c r="H65" s="3"/>
      <c r="I65" s="3"/>
      <c r="J65" s="3"/>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row>
    <row r="66" spans="4:73" ht="12" customHeight="1" x14ac:dyDescent="0.2">
      <c r="D66" s="3"/>
      <c r="E66" s="3"/>
      <c r="F66" s="3"/>
      <c r="G66" s="3"/>
      <c r="H66" s="3"/>
      <c r="I66" s="3"/>
      <c r="J66" s="3"/>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row>
    <row r="67" spans="4:73" ht="12" customHeight="1" x14ac:dyDescent="0.2">
      <c r="D67" s="3"/>
      <c r="E67" s="3"/>
      <c r="F67" s="3"/>
      <c r="G67" s="3"/>
      <c r="H67" s="3"/>
      <c r="I67" s="3"/>
      <c r="J67" s="3"/>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row>
    <row r="68" spans="4:73" ht="12" customHeight="1" x14ac:dyDescent="0.2">
      <c r="D68" s="3"/>
      <c r="E68" s="3"/>
      <c r="F68" s="3"/>
      <c r="G68" s="3"/>
      <c r="H68" s="3"/>
      <c r="I68" s="3"/>
      <c r="J68" s="3"/>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row>
    <row r="69" spans="4:73" ht="12" customHeight="1" x14ac:dyDescent="0.2">
      <c r="D69" s="3"/>
      <c r="E69" s="3"/>
      <c r="F69" s="3"/>
      <c r="G69" s="3"/>
      <c r="H69" s="3"/>
      <c r="I69" s="3"/>
      <c r="J69" s="3"/>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row>
    <row r="70" spans="4:73" ht="12" customHeight="1" x14ac:dyDescent="0.2">
      <c r="D70" s="3"/>
      <c r="E70" s="3"/>
      <c r="F70" s="3"/>
      <c r="G70" s="3"/>
      <c r="H70" s="3"/>
      <c r="I70" s="3"/>
      <c r="J70" s="3"/>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row>
    <row r="71" spans="4:73" ht="12" customHeight="1" x14ac:dyDescent="0.2">
      <c r="D71" s="3"/>
      <c r="E71" s="3"/>
      <c r="F71" s="3"/>
      <c r="G71" s="3"/>
      <c r="H71" s="3"/>
      <c r="I71" s="3"/>
      <c r="J71" s="3"/>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row>
    <row r="72" spans="4:73" ht="12" customHeight="1" x14ac:dyDescent="0.2">
      <c r="D72" s="3"/>
      <c r="E72" s="3"/>
      <c r="F72" s="3"/>
      <c r="G72" s="3"/>
      <c r="H72" s="3"/>
      <c r="I72" s="3"/>
      <c r="J72" s="3"/>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row>
    <row r="73" spans="4:73" ht="12" customHeight="1" x14ac:dyDescent="0.2">
      <c r="D73" s="3"/>
      <c r="E73" s="3"/>
      <c r="F73" s="3"/>
      <c r="G73" s="3"/>
      <c r="H73" s="3"/>
      <c r="I73" s="3"/>
      <c r="J73" s="3"/>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row>
    <row r="74" spans="4:73" ht="12" customHeight="1" x14ac:dyDescent="0.2">
      <c r="D74" s="3"/>
      <c r="E74" s="3"/>
      <c r="F74" s="3"/>
      <c r="G74" s="3"/>
      <c r="H74" s="3"/>
      <c r="I74" s="3"/>
      <c r="J74" s="3"/>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row>
    <row r="75" spans="4:73" ht="12" customHeight="1" x14ac:dyDescent="0.2">
      <c r="D75" s="3"/>
      <c r="E75" s="3"/>
      <c r="F75" s="3"/>
      <c r="G75" s="3"/>
      <c r="H75" s="3"/>
      <c r="I75" s="3"/>
      <c r="J75" s="3"/>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row>
    <row r="76" spans="4:73" ht="12" customHeight="1" x14ac:dyDescent="0.2">
      <c r="D76" s="3"/>
      <c r="E76" s="3"/>
      <c r="F76" s="3"/>
      <c r="G76" s="3"/>
      <c r="H76" s="3"/>
      <c r="I76" s="3"/>
      <c r="J76" s="3"/>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row>
    <row r="77" spans="4:73" ht="12" customHeight="1" x14ac:dyDescent="0.2">
      <c r="D77" s="3"/>
      <c r="E77" s="3"/>
      <c r="F77" s="3"/>
      <c r="G77" s="3"/>
      <c r="H77" s="3"/>
      <c r="I77" s="3"/>
      <c r="J77" s="3"/>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row>
    <row r="78" spans="4:73" ht="12" customHeight="1" x14ac:dyDescent="0.2">
      <c r="D78" s="3"/>
      <c r="E78" s="3"/>
      <c r="F78" s="3"/>
      <c r="G78" s="3"/>
      <c r="H78" s="3"/>
      <c r="I78" s="3"/>
      <c r="J78" s="3"/>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row>
    <row r="79" spans="4:73" ht="12" customHeight="1" x14ac:dyDescent="0.2">
      <c r="D79" s="3"/>
      <c r="E79" s="3"/>
      <c r="F79" s="3"/>
      <c r="G79" s="3"/>
      <c r="H79" s="3"/>
      <c r="I79" s="3"/>
      <c r="J79" s="3"/>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row>
    <row r="80" spans="4:73" ht="12" customHeight="1" x14ac:dyDescent="0.2">
      <c r="D80" s="3"/>
      <c r="E80" s="3"/>
      <c r="F80" s="3"/>
      <c r="G80" s="3"/>
      <c r="H80" s="3"/>
      <c r="I80" s="3"/>
      <c r="J80" s="3"/>
      <c r="M80" s="4"/>
      <c r="N80" s="4"/>
      <c r="O80" s="4"/>
      <c r="P80" s="4"/>
      <c r="Q80" s="4"/>
      <c r="R80" s="4"/>
      <c r="S80" s="4"/>
      <c r="T80" s="4"/>
      <c r="U80" s="4"/>
      <c r="V80" s="4"/>
      <c r="W80" s="4"/>
      <c r="X80" s="4"/>
      <c r="Y80" s="4"/>
      <c r="Z80" s="4"/>
      <c r="AA80" s="4"/>
      <c r="AB80" s="4"/>
      <c r="AC80" s="4"/>
      <c r="AD80" s="4"/>
      <c r="AE80" s="4"/>
      <c r="AF80" s="4"/>
      <c r="AG80" s="4"/>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row>
    <row r="81" spans="4:73" ht="12" customHeight="1" x14ac:dyDescent="0.2">
      <c r="D81" s="3"/>
      <c r="E81" s="3"/>
      <c r="F81" s="3"/>
      <c r="G81" s="3"/>
      <c r="H81" s="3"/>
      <c r="I81" s="3"/>
      <c r="J81" s="3"/>
      <c r="M81" s="4"/>
      <c r="N81" s="4"/>
      <c r="O81" s="4"/>
      <c r="P81" s="4"/>
      <c r="Q81" s="4"/>
      <c r="R81" s="4"/>
      <c r="S81" s="4"/>
      <c r="T81" s="4"/>
      <c r="U81" s="4"/>
      <c r="V81" s="4"/>
      <c r="W81" s="4"/>
      <c r="X81" s="4"/>
      <c r="Y81" s="4"/>
      <c r="Z81" s="4"/>
      <c r="AA81" s="4"/>
      <c r="AB81" s="4"/>
      <c r="AC81" s="4"/>
      <c r="AD81" s="4"/>
      <c r="AE81" s="4"/>
      <c r="AF81" s="4"/>
      <c r="AG81" s="4"/>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row>
    <row r="82" spans="4:73" ht="12" customHeight="1" x14ac:dyDescent="0.2">
      <c r="D82" s="3"/>
      <c r="E82" s="3"/>
      <c r="F82" s="3"/>
      <c r="G82" s="3"/>
      <c r="H82" s="3"/>
      <c r="I82" s="3"/>
      <c r="J82" s="3"/>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row>
    <row r="83" spans="4:73" ht="12" customHeight="1" x14ac:dyDescent="0.2">
      <c r="D83" s="3"/>
      <c r="E83" s="3"/>
      <c r="F83" s="3"/>
      <c r="G83" s="3"/>
      <c r="H83" s="3"/>
      <c r="I83" s="3"/>
      <c r="J83" s="3"/>
      <c r="M83" s="4"/>
      <c r="N83" s="4"/>
      <c r="O83" s="4"/>
      <c r="P83" s="4"/>
      <c r="Q83" s="4"/>
      <c r="R83" s="4"/>
      <c r="S83" s="4"/>
      <c r="T83" s="4"/>
      <c r="U83" s="4"/>
      <c r="V83" s="4"/>
      <c r="W83" s="4"/>
      <c r="X83" s="4"/>
      <c r="Y83" s="4"/>
      <c r="Z83" s="4"/>
      <c r="AA83" s="4"/>
      <c r="AB83" s="4"/>
      <c r="AC83" s="4"/>
      <c r="AD83" s="4"/>
      <c r="AE83" s="4"/>
      <c r="AF83" s="4"/>
      <c r="AG83" s="4"/>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row>
    <row r="84" spans="4:73" ht="12" customHeight="1" x14ac:dyDescent="0.2">
      <c r="D84" s="3"/>
      <c r="E84" s="3"/>
      <c r="F84" s="3"/>
      <c r="G84" s="3"/>
      <c r="H84" s="3"/>
      <c r="I84" s="3"/>
      <c r="J84" s="3"/>
      <c r="M84" s="4"/>
      <c r="N84" s="4"/>
      <c r="O84" s="4"/>
      <c r="P84" s="4"/>
      <c r="Q84" s="4"/>
      <c r="R84" s="4"/>
      <c r="S84" s="4"/>
      <c r="T84" s="4"/>
      <c r="U84" s="4"/>
      <c r="V84" s="4"/>
      <c r="W84" s="4"/>
      <c r="X84" s="4"/>
      <c r="Y84" s="4"/>
      <c r="Z84" s="4"/>
      <c r="AA84" s="4"/>
      <c r="AB84" s="4"/>
      <c r="AC84" s="4"/>
      <c r="AD84" s="4"/>
      <c r="AE84" s="4"/>
      <c r="AF84" s="4"/>
      <c r="AG84" s="4"/>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row>
    <row r="85" spans="4:73" ht="12" customHeight="1" x14ac:dyDescent="0.2">
      <c r="D85" s="3"/>
      <c r="E85" s="3"/>
      <c r="F85" s="3"/>
      <c r="G85" s="3"/>
      <c r="H85" s="3"/>
      <c r="I85" s="3"/>
      <c r="J85" s="3"/>
      <c r="M85" s="4"/>
      <c r="N85" s="4"/>
      <c r="O85" s="4"/>
      <c r="P85" s="4"/>
      <c r="Q85" s="4"/>
      <c r="R85" s="4"/>
      <c r="S85" s="4"/>
      <c r="T85" s="4"/>
      <c r="U85" s="4"/>
      <c r="V85" s="4"/>
      <c r="W85" s="4"/>
      <c r="X85" s="4"/>
      <c r="Y85" s="4"/>
      <c r="Z85" s="4"/>
      <c r="AA85" s="4"/>
      <c r="AB85" s="4"/>
      <c r="AC85" s="4"/>
      <c r="AD85" s="4"/>
      <c r="AE85" s="4"/>
      <c r="AF85" s="4"/>
      <c r="AG85" s="4"/>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row>
    <row r="86" spans="4:73" ht="12" customHeight="1" x14ac:dyDescent="0.2">
      <c r="D86" s="3"/>
      <c r="E86" s="3"/>
      <c r="F86" s="3"/>
      <c r="G86" s="3"/>
      <c r="H86" s="3"/>
      <c r="I86" s="3"/>
      <c r="J86" s="3"/>
      <c r="M86" s="4"/>
      <c r="N86" s="4"/>
      <c r="O86" s="4"/>
      <c r="P86" s="4"/>
      <c r="Q86" s="4"/>
      <c r="R86" s="4"/>
      <c r="S86" s="4"/>
      <c r="T86" s="4"/>
      <c r="U86" s="4"/>
      <c r="V86" s="4"/>
      <c r="W86" s="4"/>
      <c r="X86" s="4"/>
      <c r="Y86" s="4"/>
      <c r="Z86" s="4"/>
      <c r="AA86" s="4"/>
      <c r="AB86" s="4"/>
      <c r="AC86" s="4"/>
      <c r="AD86" s="4"/>
      <c r="AE86" s="4"/>
      <c r="AF86" s="4"/>
      <c r="AG86" s="4"/>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row>
    <row r="87" spans="4:73" ht="12" customHeight="1" x14ac:dyDescent="0.2">
      <c r="D87" s="3"/>
      <c r="E87" s="3"/>
      <c r="F87" s="3"/>
      <c r="G87" s="3"/>
      <c r="H87" s="3"/>
      <c r="I87" s="3"/>
      <c r="J87" s="3"/>
      <c r="M87" s="4"/>
      <c r="N87" s="4"/>
      <c r="O87" s="4"/>
      <c r="P87" s="4"/>
      <c r="Q87" s="4"/>
      <c r="R87" s="4"/>
      <c r="S87" s="4"/>
      <c r="T87" s="4"/>
      <c r="U87" s="4"/>
      <c r="V87" s="4"/>
      <c r="W87" s="4"/>
      <c r="X87" s="4"/>
      <c r="Y87" s="4"/>
      <c r="Z87" s="4"/>
      <c r="AA87" s="4"/>
      <c r="AB87" s="4"/>
      <c r="AC87" s="4"/>
      <c r="AD87" s="4"/>
      <c r="AE87" s="4"/>
      <c r="AF87" s="4"/>
      <c r="AG87" s="4"/>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row>
    <row r="88" spans="4:73" ht="12" customHeight="1" x14ac:dyDescent="0.2">
      <c r="D88" s="3"/>
      <c r="E88" s="3"/>
      <c r="F88" s="3"/>
      <c r="G88" s="3"/>
      <c r="H88" s="3"/>
      <c r="I88" s="3"/>
      <c r="J88" s="3"/>
      <c r="M88" s="4"/>
      <c r="N88" s="4"/>
      <c r="O88" s="4"/>
      <c r="P88" s="4"/>
      <c r="Q88" s="4"/>
      <c r="R88" s="4"/>
      <c r="S88" s="4"/>
      <c r="T88" s="4"/>
      <c r="U88" s="4"/>
      <c r="V88" s="4"/>
      <c r="W88" s="4"/>
      <c r="X88" s="4"/>
      <c r="Y88" s="4"/>
      <c r="Z88" s="4"/>
      <c r="AA88" s="4"/>
      <c r="AB88" s="4"/>
      <c r="AC88" s="4"/>
      <c r="AD88" s="4"/>
      <c r="AE88" s="4"/>
      <c r="AF88" s="4"/>
      <c r="AG88" s="4"/>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row>
    <row r="89" spans="4:73" ht="12" customHeight="1" x14ac:dyDescent="0.2">
      <c r="D89" s="3"/>
      <c r="E89" s="3"/>
      <c r="F89" s="3"/>
      <c r="G89" s="3"/>
      <c r="H89" s="3"/>
      <c r="I89" s="3"/>
      <c r="J89" s="3"/>
      <c r="M89" s="4"/>
      <c r="N89" s="4"/>
      <c r="O89" s="4"/>
      <c r="P89" s="4"/>
      <c r="Q89" s="4"/>
      <c r="R89" s="4"/>
      <c r="S89" s="4"/>
      <c r="T89" s="4"/>
      <c r="U89" s="4"/>
      <c r="V89" s="4"/>
      <c r="W89" s="4"/>
      <c r="X89" s="4"/>
      <c r="Y89" s="4"/>
      <c r="Z89" s="4"/>
      <c r="AA89" s="4"/>
      <c r="AB89" s="4"/>
      <c r="AC89" s="4"/>
      <c r="AD89" s="4"/>
      <c r="AE89" s="4"/>
      <c r="AF89" s="4"/>
      <c r="AG89" s="4"/>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row>
    <row r="90" spans="4:73" ht="12" customHeight="1" x14ac:dyDescent="0.2">
      <c r="D90" s="3"/>
      <c r="E90" s="3"/>
      <c r="F90" s="3"/>
      <c r="G90" s="3"/>
      <c r="H90" s="3"/>
      <c r="I90" s="3"/>
      <c r="J90" s="3"/>
      <c r="M90" s="4"/>
      <c r="N90" s="4"/>
      <c r="O90" s="4"/>
      <c r="P90" s="4"/>
      <c r="Q90" s="4"/>
      <c r="R90" s="4"/>
      <c r="S90" s="4"/>
      <c r="T90" s="4"/>
      <c r="U90" s="4"/>
      <c r="V90" s="4"/>
      <c r="W90" s="4"/>
      <c r="X90" s="4"/>
      <c r="Y90" s="4"/>
      <c r="Z90" s="4"/>
      <c r="AA90" s="4"/>
      <c r="AB90" s="4"/>
      <c r="AC90" s="4"/>
      <c r="AD90" s="4"/>
      <c r="AE90" s="4"/>
      <c r="AF90" s="4"/>
      <c r="AG90" s="4"/>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row>
    <row r="91" spans="4:73" ht="12" customHeight="1" x14ac:dyDescent="0.2">
      <c r="D91" s="3"/>
      <c r="E91" s="3"/>
      <c r="F91" s="3"/>
      <c r="G91" s="3"/>
      <c r="H91" s="3"/>
      <c r="I91" s="3"/>
      <c r="J91" s="3"/>
      <c r="M91" s="4"/>
      <c r="N91" s="4"/>
      <c r="O91" s="4"/>
      <c r="P91" s="4"/>
      <c r="Q91" s="4"/>
      <c r="R91" s="4"/>
      <c r="S91" s="4"/>
      <c r="T91" s="4"/>
      <c r="U91" s="4"/>
      <c r="V91" s="4"/>
      <c r="W91" s="4"/>
      <c r="X91" s="4"/>
      <c r="Y91" s="4"/>
      <c r="Z91" s="4"/>
      <c r="AA91" s="4"/>
      <c r="AB91" s="4"/>
      <c r="AC91" s="4"/>
      <c r="AD91" s="4"/>
      <c r="AE91" s="4"/>
      <c r="AF91" s="4"/>
      <c r="AG91" s="4"/>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row>
    <row r="92" spans="4:73" ht="12" customHeight="1" x14ac:dyDescent="0.2">
      <c r="D92" s="3"/>
      <c r="E92" s="3"/>
      <c r="F92" s="3"/>
      <c r="G92" s="3"/>
      <c r="H92" s="3"/>
      <c r="I92" s="3"/>
      <c r="J92" s="3"/>
      <c r="M92" s="4"/>
      <c r="N92" s="4"/>
      <c r="O92" s="4"/>
      <c r="P92" s="4"/>
      <c r="Q92" s="4"/>
      <c r="R92" s="4"/>
      <c r="S92" s="4"/>
      <c r="T92" s="4"/>
      <c r="U92" s="4"/>
      <c r="V92" s="4"/>
      <c r="W92" s="4"/>
      <c r="X92" s="4"/>
      <c r="Y92" s="4"/>
      <c r="Z92" s="4"/>
      <c r="AA92" s="4"/>
      <c r="AB92" s="4"/>
      <c r="AC92" s="4"/>
      <c r="AD92" s="4"/>
      <c r="AE92" s="4"/>
      <c r="AF92" s="4"/>
      <c r="AG92" s="4"/>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row>
    <row r="93" spans="4:73" ht="12" customHeight="1" x14ac:dyDescent="0.2">
      <c r="D93" s="3"/>
      <c r="E93" s="3"/>
      <c r="F93" s="3"/>
      <c r="G93" s="3"/>
      <c r="H93" s="3"/>
      <c r="I93" s="3"/>
      <c r="J93" s="3"/>
      <c r="M93" s="4"/>
      <c r="N93" s="4"/>
      <c r="O93" s="4"/>
      <c r="P93" s="4"/>
      <c r="Q93" s="4"/>
      <c r="R93" s="4"/>
      <c r="S93" s="4"/>
      <c r="T93" s="4"/>
      <c r="U93" s="4"/>
      <c r="V93" s="4"/>
      <c r="W93" s="4"/>
      <c r="X93" s="4"/>
      <c r="Y93" s="4"/>
      <c r="Z93" s="4"/>
      <c r="AA93" s="4"/>
      <c r="AB93" s="4"/>
      <c r="AC93" s="4"/>
      <c r="AD93" s="4"/>
      <c r="AE93" s="4"/>
      <c r="AF93" s="4"/>
      <c r="AG93" s="4"/>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row>
    <row r="94" spans="4:73" ht="12" customHeight="1" x14ac:dyDescent="0.2">
      <c r="D94" s="3"/>
      <c r="E94" s="3"/>
      <c r="F94" s="3"/>
      <c r="G94" s="3"/>
      <c r="H94" s="3"/>
      <c r="I94" s="3"/>
      <c r="J94" s="3"/>
      <c r="M94" s="4"/>
      <c r="N94" s="4"/>
      <c r="O94" s="4"/>
      <c r="P94" s="4"/>
      <c r="Q94" s="4"/>
      <c r="R94" s="4"/>
      <c r="S94" s="4"/>
      <c r="T94" s="4"/>
      <c r="U94" s="4"/>
      <c r="V94" s="4"/>
      <c r="W94" s="4"/>
      <c r="X94" s="4"/>
      <c r="Y94" s="4"/>
      <c r="Z94" s="4"/>
      <c r="AA94" s="4"/>
      <c r="AB94" s="4"/>
      <c r="AC94" s="4"/>
      <c r="AD94" s="4"/>
      <c r="AE94" s="4"/>
      <c r="AF94" s="4"/>
      <c r="AG94" s="4"/>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row>
    <row r="95" spans="4:73" ht="12" customHeight="1" x14ac:dyDescent="0.2">
      <c r="D95" s="3"/>
      <c r="E95" s="3"/>
      <c r="F95" s="3"/>
      <c r="G95" s="3"/>
      <c r="H95" s="3"/>
      <c r="I95" s="3"/>
      <c r="J95" s="3"/>
      <c r="M95" s="4"/>
      <c r="N95" s="4"/>
      <c r="O95" s="4"/>
      <c r="P95" s="4"/>
      <c r="Q95" s="4"/>
      <c r="R95" s="4"/>
      <c r="S95" s="4"/>
      <c r="T95" s="4"/>
      <c r="U95" s="4"/>
      <c r="V95" s="4"/>
      <c r="W95" s="4"/>
      <c r="X95" s="4"/>
      <c r="Y95" s="4"/>
      <c r="Z95" s="4"/>
      <c r="AA95" s="4"/>
      <c r="AB95" s="4"/>
      <c r="AC95" s="4"/>
      <c r="AD95" s="4"/>
      <c r="AE95" s="4"/>
      <c r="AF95" s="4"/>
      <c r="AG95" s="4"/>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row>
    <row r="96" spans="4:73" ht="12" customHeight="1" x14ac:dyDescent="0.2">
      <c r="D96" s="3"/>
      <c r="E96" s="3"/>
      <c r="F96" s="3"/>
      <c r="G96" s="3"/>
      <c r="H96" s="3"/>
      <c r="I96" s="3"/>
      <c r="J96" s="3"/>
      <c r="M96" s="4"/>
      <c r="N96" s="4"/>
      <c r="O96" s="4"/>
      <c r="P96" s="4"/>
      <c r="Q96" s="4"/>
      <c r="R96" s="4"/>
      <c r="S96" s="4"/>
      <c r="T96" s="4"/>
      <c r="U96" s="4"/>
      <c r="V96" s="4"/>
      <c r="W96" s="4"/>
      <c r="X96" s="4"/>
      <c r="Y96" s="4"/>
      <c r="Z96" s="4"/>
      <c r="AA96" s="4"/>
      <c r="AB96" s="4"/>
      <c r="AC96" s="4"/>
      <c r="AD96" s="4"/>
      <c r="AE96" s="4"/>
      <c r="AF96" s="4"/>
      <c r="AG96" s="4"/>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row>
    <row r="97" spans="4:73" ht="12" customHeight="1" x14ac:dyDescent="0.2">
      <c r="D97" s="3"/>
      <c r="E97" s="3"/>
      <c r="F97" s="3"/>
      <c r="G97" s="3"/>
      <c r="H97" s="3"/>
      <c r="I97" s="3"/>
      <c r="J97" s="3"/>
      <c r="M97" s="4"/>
      <c r="N97" s="4"/>
      <c r="O97" s="4"/>
      <c r="P97" s="4"/>
      <c r="Q97" s="4"/>
      <c r="R97" s="4"/>
      <c r="S97" s="4"/>
      <c r="T97" s="4"/>
      <c r="U97" s="4"/>
      <c r="V97" s="4"/>
      <c r="W97" s="4"/>
      <c r="X97" s="4"/>
      <c r="Y97" s="4"/>
      <c r="Z97" s="4"/>
      <c r="AA97" s="4"/>
      <c r="AB97" s="4"/>
      <c r="AC97" s="4"/>
      <c r="AD97" s="4"/>
      <c r="AE97" s="4"/>
      <c r="AF97" s="4"/>
      <c r="AG97" s="4"/>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row>
    <row r="98" spans="4:73" ht="12" customHeight="1" x14ac:dyDescent="0.2">
      <c r="D98" s="3"/>
      <c r="E98" s="3"/>
      <c r="F98" s="3"/>
      <c r="G98" s="3"/>
      <c r="H98" s="3"/>
      <c r="I98" s="3"/>
      <c r="J98" s="3"/>
      <c r="M98" s="4"/>
      <c r="N98" s="4"/>
      <c r="O98" s="4"/>
      <c r="P98" s="4"/>
      <c r="Q98" s="4"/>
      <c r="R98" s="4"/>
      <c r="S98" s="4"/>
      <c r="T98" s="4"/>
      <c r="U98" s="4"/>
      <c r="V98" s="4"/>
      <c r="W98" s="4"/>
      <c r="X98" s="4"/>
      <c r="Y98" s="4"/>
      <c r="Z98" s="4"/>
      <c r="AA98" s="4"/>
      <c r="AB98" s="4"/>
      <c r="AC98" s="4"/>
      <c r="AD98" s="4"/>
      <c r="AE98" s="4"/>
      <c r="AF98" s="4"/>
      <c r="AG98" s="4"/>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row>
    <row r="99" spans="4:73" ht="12" customHeight="1" x14ac:dyDescent="0.2">
      <c r="D99" s="3"/>
      <c r="E99" s="3"/>
      <c r="F99" s="3"/>
      <c r="G99" s="3"/>
      <c r="H99" s="3"/>
      <c r="I99" s="3"/>
      <c r="J99" s="3"/>
      <c r="M99" s="4"/>
      <c r="N99" s="4"/>
      <c r="O99" s="4"/>
      <c r="P99" s="4"/>
      <c r="Q99" s="4"/>
      <c r="R99" s="4"/>
      <c r="S99" s="4"/>
      <c r="T99" s="4"/>
      <c r="U99" s="4"/>
      <c r="V99" s="4"/>
      <c r="W99" s="4"/>
      <c r="X99" s="4"/>
      <c r="Y99" s="4"/>
      <c r="Z99" s="4"/>
      <c r="AA99" s="4"/>
      <c r="AB99" s="4"/>
      <c r="AC99" s="4"/>
      <c r="AD99" s="4"/>
      <c r="AE99" s="4"/>
      <c r="AF99" s="4"/>
      <c r="AG99" s="4"/>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row>
    <row r="100" spans="4:73" ht="12" customHeight="1" x14ac:dyDescent="0.2">
      <c r="D100" s="3"/>
      <c r="E100" s="3"/>
      <c r="F100" s="3"/>
      <c r="G100" s="3"/>
      <c r="H100" s="3"/>
      <c r="I100" s="3"/>
      <c r="J100" s="3"/>
      <c r="M100" s="4"/>
      <c r="N100" s="4"/>
      <c r="O100" s="4"/>
      <c r="P100" s="4"/>
      <c r="Q100" s="4"/>
      <c r="R100" s="4"/>
      <c r="S100" s="4"/>
      <c r="T100" s="4"/>
      <c r="U100" s="4"/>
      <c r="V100" s="4"/>
      <c r="W100" s="4"/>
      <c r="X100" s="4"/>
      <c r="Y100" s="4"/>
      <c r="Z100" s="4"/>
      <c r="AA100" s="4"/>
      <c r="AB100" s="4"/>
      <c r="AC100" s="4"/>
      <c r="AD100" s="4"/>
      <c r="AE100" s="4"/>
      <c r="AF100" s="4"/>
      <c r="AG100" s="4"/>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row>
    <row r="101" spans="4:73" ht="12" customHeight="1" x14ac:dyDescent="0.2">
      <c r="D101" s="3"/>
      <c r="E101" s="3"/>
      <c r="F101" s="3"/>
      <c r="G101" s="3"/>
      <c r="H101" s="3"/>
      <c r="I101" s="3"/>
      <c r="J101" s="3"/>
      <c r="M101" s="4"/>
      <c r="N101" s="4"/>
      <c r="O101" s="4"/>
      <c r="P101" s="4"/>
      <c r="Q101" s="4"/>
      <c r="R101" s="4"/>
      <c r="S101" s="4"/>
      <c r="T101" s="4"/>
      <c r="U101" s="4"/>
      <c r="V101" s="4"/>
      <c r="W101" s="4"/>
      <c r="X101" s="4"/>
      <c r="Y101" s="4"/>
      <c r="Z101" s="4"/>
      <c r="AA101" s="4"/>
      <c r="AB101" s="4"/>
      <c r="AC101" s="4"/>
      <c r="AD101" s="4"/>
      <c r="AE101" s="4"/>
      <c r="AF101" s="4"/>
      <c r="AG101" s="4"/>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row>
    <row r="102" spans="4:73" ht="12" customHeight="1" x14ac:dyDescent="0.2">
      <c r="D102" s="3"/>
      <c r="E102" s="3"/>
      <c r="F102" s="3"/>
      <c r="G102" s="3"/>
      <c r="H102" s="3"/>
      <c r="I102" s="3"/>
      <c r="J102" s="3"/>
      <c r="M102" s="4"/>
      <c r="N102" s="4"/>
      <c r="O102" s="4"/>
      <c r="P102" s="4"/>
      <c r="Q102" s="4"/>
      <c r="R102" s="4"/>
      <c r="S102" s="4"/>
      <c r="T102" s="4"/>
      <c r="U102" s="4"/>
      <c r="V102" s="4"/>
      <c r="W102" s="4"/>
      <c r="X102" s="4"/>
      <c r="Y102" s="4"/>
      <c r="Z102" s="4"/>
      <c r="AA102" s="4"/>
      <c r="AB102" s="4"/>
      <c r="AC102" s="4"/>
      <c r="AD102" s="4"/>
      <c r="AE102" s="4"/>
      <c r="AF102" s="4"/>
      <c r="AG102" s="4"/>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row>
    <row r="103" spans="4:73" ht="12" customHeight="1" x14ac:dyDescent="0.2">
      <c r="D103" s="3"/>
      <c r="E103" s="3"/>
      <c r="F103" s="3"/>
      <c r="G103" s="3"/>
      <c r="H103" s="3"/>
      <c r="I103" s="3"/>
      <c r="J103" s="3"/>
      <c r="M103" s="4"/>
      <c r="N103" s="4"/>
      <c r="O103" s="4"/>
      <c r="P103" s="4"/>
      <c r="Q103" s="4"/>
      <c r="R103" s="4"/>
      <c r="S103" s="4"/>
      <c r="T103" s="4"/>
      <c r="U103" s="4"/>
      <c r="V103" s="4"/>
      <c r="W103" s="4"/>
      <c r="X103" s="4"/>
      <c r="Y103" s="4"/>
      <c r="Z103" s="4"/>
      <c r="AA103" s="4"/>
      <c r="AB103" s="4"/>
      <c r="AC103" s="4"/>
      <c r="AD103" s="4"/>
      <c r="AE103" s="4"/>
      <c r="AF103" s="4"/>
      <c r="AG103" s="4"/>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row>
    <row r="104" spans="4:73" ht="12" customHeight="1" x14ac:dyDescent="0.2">
      <c r="D104" s="3"/>
      <c r="E104" s="3"/>
      <c r="F104" s="3"/>
      <c r="G104" s="3"/>
      <c r="H104" s="3"/>
      <c r="I104" s="3"/>
      <c r="J104" s="3"/>
      <c r="M104" s="4"/>
      <c r="N104" s="4"/>
      <c r="O104" s="4"/>
      <c r="P104" s="4"/>
      <c r="Q104" s="4"/>
      <c r="R104" s="4"/>
      <c r="S104" s="4"/>
      <c r="T104" s="4"/>
      <c r="U104" s="4"/>
      <c r="V104" s="4"/>
      <c r="W104" s="4"/>
      <c r="X104" s="4"/>
      <c r="Y104" s="4"/>
      <c r="Z104" s="4"/>
      <c r="AA104" s="4"/>
      <c r="AB104" s="4"/>
      <c r="AC104" s="4"/>
      <c r="AD104" s="4"/>
      <c r="AE104" s="4"/>
      <c r="AF104" s="4"/>
      <c r="AG104" s="4"/>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row>
    <row r="105" spans="4:73" ht="12" customHeight="1" x14ac:dyDescent="0.2">
      <c r="D105" s="3"/>
      <c r="E105" s="3"/>
      <c r="F105" s="3"/>
      <c r="G105" s="3"/>
      <c r="H105" s="3"/>
      <c r="I105" s="3"/>
      <c r="J105" s="3"/>
      <c r="M105" s="4"/>
      <c r="N105" s="4"/>
      <c r="O105" s="4"/>
      <c r="P105" s="4"/>
      <c r="Q105" s="4"/>
      <c r="R105" s="4"/>
      <c r="S105" s="4"/>
      <c r="T105" s="4"/>
      <c r="U105" s="4"/>
      <c r="V105" s="4"/>
      <c r="W105" s="4"/>
      <c r="X105" s="4"/>
      <c r="Y105" s="4"/>
      <c r="Z105" s="4"/>
      <c r="AA105" s="4"/>
      <c r="AB105" s="4"/>
      <c r="AC105" s="4"/>
      <c r="AD105" s="4"/>
      <c r="AE105" s="4"/>
      <c r="AF105" s="4"/>
      <c r="AG105" s="4"/>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row>
    <row r="106" spans="4:73" ht="12" customHeight="1" x14ac:dyDescent="0.2">
      <c r="D106" s="3"/>
      <c r="E106" s="3"/>
      <c r="F106" s="3"/>
      <c r="G106" s="3"/>
      <c r="H106" s="3"/>
      <c r="I106" s="3"/>
      <c r="J106" s="3"/>
      <c r="M106" s="4"/>
      <c r="N106" s="4"/>
      <c r="O106" s="4"/>
      <c r="P106" s="4"/>
      <c r="Q106" s="4"/>
      <c r="R106" s="4"/>
      <c r="S106" s="4"/>
      <c r="T106" s="4"/>
      <c r="U106" s="4"/>
      <c r="V106" s="4"/>
      <c r="W106" s="4"/>
      <c r="X106" s="4"/>
      <c r="Y106" s="4"/>
      <c r="Z106" s="4"/>
      <c r="AA106" s="4"/>
      <c r="AB106" s="4"/>
      <c r="AC106" s="4"/>
      <c r="AD106" s="4"/>
      <c r="AE106" s="4"/>
      <c r="AF106" s="4"/>
      <c r="AG106" s="4"/>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row>
    <row r="107" spans="4:73" ht="12" customHeight="1" x14ac:dyDescent="0.2">
      <c r="D107" s="3"/>
      <c r="E107" s="3"/>
      <c r="F107" s="3"/>
      <c r="G107" s="3"/>
      <c r="H107" s="3"/>
      <c r="I107" s="3"/>
      <c r="J107" s="3"/>
      <c r="M107" s="4"/>
      <c r="N107" s="4"/>
      <c r="O107" s="4"/>
      <c r="P107" s="4"/>
      <c r="Q107" s="4"/>
      <c r="R107" s="4"/>
      <c r="S107" s="4"/>
      <c r="T107" s="4"/>
      <c r="U107" s="4"/>
      <c r="V107" s="4"/>
      <c r="W107" s="4"/>
      <c r="X107" s="4"/>
      <c r="Y107" s="4"/>
      <c r="Z107" s="4"/>
      <c r="AA107" s="4"/>
      <c r="AB107" s="4"/>
      <c r="AC107" s="4"/>
      <c r="AD107" s="4"/>
      <c r="AE107" s="4"/>
      <c r="AF107" s="4"/>
      <c r="AG107" s="4"/>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row>
    <row r="108" spans="4:73" ht="12" customHeight="1" x14ac:dyDescent="0.2">
      <c r="D108" s="3"/>
      <c r="E108" s="3"/>
      <c r="F108" s="3"/>
      <c r="G108" s="3"/>
      <c r="H108" s="3"/>
      <c r="I108" s="3"/>
      <c r="J108" s="3"/>
      <c r="M108" s="4"/>
      <c r="N108" s="4"/>
      <c r="O108" s="4"/>
      <c r="P108" s="4"/>
      <c r="Q108" s="4"/>
      <c r="R108" s="4"/>
      <c r="S108" s="4"/>
      <c r="T108" s="4"/>
      <c r="U108" s="4"/>
      <c r="V108" s="4"/>
      <c r="W108" s="4"/>
      <c r="X108" s="4"/>
      <c r="Y108" s="4"/>
      <c r="Z108" s="4"/>
      <c r="AA108" s="4"/>
      <c r="AB108" s="4"/>
      <c r="AC108" s="4"/>
      <c r="AD108" s="4"/>
      <c r="AE108" s="4"/>
      <c r="AF108" s="4"/>
      <c r="AG108" s="4"/>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row>
    <row r="109" spans="4:73" ht="12" customHeight="1" x14ac:dyDescent="0.2">
      <c r="D109" s="3"/>
      <c r="E109" s="3"/>
      <c r="F109" s="3"/>
      <c r="G109" s="3"/>
      <c r="H109" s="3"/>
      <c r="I109" s="3"/>
      <c r="J109" s="3"/>
      <c r="M109" s="4"/>
      <c r="N109" s="4"/>
      <c r="O109" s="4"/>
      <c r="P109" s="4"/>
      <c r="Q109" s="4"/>
      <c r="R109" s="4"/>
      <c r="S109" s="4"/>
      <c r="T109" s="4"/>
      <c r="U109" s="4"/>
      <c r="V109" s="4"/>
      <c r="W109" s="4"/>
      <c r="X109" s="4"/>
      <c r="Y109" s="4"/>
      <c r="Z109" s="4"/>
      <c r="AA109" s="4"/>
      <c r="AB109" s="4"/>
      <c r="AC109" s="4"/>
      <c r="AD109" s="4"/>
      <c r="AE109" s="4"/>
      <c r="AF109" s="4"/>
      <c r="AG109" s="4"/>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row>
    <row r="110" spans="4:73" ht="12" customHeight="1" x14ac:dyDescent="0.2">
      <c r="D110" s="3"/>
      <c r="E110" s="3"/>
      <c r="F110" s="3"/>
      <c r="G110" s="3"/>
      <c r="H110" s="3"/>
      <c r="I110" s="3"/>
      <c r="J110" s="3"/>
      <c r="M110" s="4"/>
      <c r="N110" s="4"/>
      <c r="O110" s="4"/>
      <c r="P110" s="4"/>
      <c r="Q110" s="4"/>
      <c r="R110" s="4"/>
      <c r="S110" s="4"/>
      <c r="T110" s="4"/>
      <c r="U110" s="4"/>
      <c r="V110" s="4"/>
      <c r="W110" s="4"/>
      <c r="X110" s="4"/>
      <c r="Y110" s="4"/>
      <c r="Z110" s="4"/>
      <c r="AA110" s="4"/>
      <c r="AB110" s="4"/>
      <c r="AC110" s="4"/>
      <c r="AD110" s="4"/>
      <c r="AE110" s="4"/>
      <c r="AF110" s="4"/>
      <c r="AG110" s="4"/>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row>
    <row r="111" spans="4:73" ht="12" customHeight="1" x14ac:dyDescent="0.2">
      <c r="D111" s="3"/>
      <c r="E111" s="3"/>
      <c r="F111" s="3"/>
      <c r="G111" s="3"/>
      <c r="H111" s="3"/>
      <c r="I111" s="3"/>
      <c r="J111" s="3"/>
      <c r="M111" s="4"/>
      <c r="N111" s="4"/>
      <c r="O111" s="4"/>
      <c r="P111" s="4"/>
      <c r="Q111" s="4"/>
      <c r="R111" s="4"/>
      <c r="S111" s="4"/>
      <c r="T111" s="4"/>
      <c r="U111" s="4"/>
      <c r="V111" s="4"/>
      <c r="W111" s="4"/>
      <c r="X111" s="4"/>
      <c r="Y111" s="4"/>
      <c r="Z111" s="4"/>
      <c r="AA111" s="4"/>
      <c r="AB111" s="4"/>
      <c r="AC111" s="4"/>
      <c r="AD111" s="4"/>
      <c r="AE111" s="4"/>
      <c r="AF111" s="4"/>
      <c r="AG111" s="4"/>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row>
    <row r="112" spans="4:73" ht="12" customHeight="1" x14ac:dyDescent="0.2">
      <c r="D112" s="3"/>
      <c r="E112" s="3"/>
      <c r="F112" s="3"/>
      <c r="G112" s="3"/>
      <c r="H112" s="3"/>
      <c r="I112" s="3"/>
      <c r="J112" s="3"/>
      <c r="M112" s="4"/>
      <c r="N112" s="4"/>
      <c r="O112" s="4"/>
      <c r="P112" s="4"/>
      <c r="Q112" s="4"/>
      <c r="R112" s="4"/>
      <c r="S112" s="4"/>
      <c r="T112" s="4"/>
      <c r="U112" s="4"/>
      <c r="V112" s="4"/>
      <c r="W112" s="4"/>
      <c r="X112" s="4"/>
      <c r="Y112" s="4"/>
      <c r="Z112" s="4"/>
      <c r="AA112" s="4"/>
      <c r="AB112" s="4"/>
      <c r="AC112" s="4"/>
      <c r="AD112" s="4"/>
      <c r="AE112" s="4"/>
      <c r="AF112" s="4"/>
      <c r="AG112" s="4"/>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row>
    <row r="113" spans="4:73" ht="12" customHeight="1" x14ac:dyDescent="0.2">
      <c r="D113" s="3"/>
      <c r="E113" s="3"/>
      <c r="F113" s="3"/>
      <c r="G113" s="3"/>
      <c r="H113" s="3"/>
      <c r="I113" s="3"/>
      <c r="J113" s="3"/>
      <c r="M113" s="4"/>
      <c r="N113" s="4"/>
      <c r="O113" s="4"/>
      <c r="P113" s="4"/>
      <c r="Q113" s="4"/>
      <c r="R113" s="4"/>
      <c r="S113" s="4"/>
      <c r="T113" s="4"/>
      <c r="U113" s="4"/>
      <c r="V113" s="4"/>
      <c r="W113" s="4"/>
      <c r="X113" s="4"/>
      <c r="Y113" s="4"/>
      <c r="Z113" s="4"/>
      <c r="AA113" s="4"/>
      <c r="AB113" s="4"/>
      <c r="AC113" s="4"/>
      <c r="AD113" s="4"/>
      <c r="AE113" s="4"/>
      <c r="AF113" s="4"/>
      <c r="AG113" s="4"/>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row>
    <row r="114" spans="4:73" ht="12" customHeight="1" x14ac:dyDescent="0.2">
      <c r="D114" s="3"/>
      <c r="E114" s="3"/>
      <c r="F114" s="3"/>
      <c r="G114" s="3"/>
      <c r="H114" s="3"/>
      <c r="I114" s="3"/>
      <c r="J114" s="3"/>
      <c r="M114" s="4"/>
      <c r="N114" s="4"/>
      <c r="O114" s="4"/>
      <c r="P114" s="4"/>
      <c r="Q114" s="4"/>
      <c r="R114" s="4"/>
      <c r="S114" s="4"/>
      <c r="T114" s="4"/>
      <c r="U114" s="4"/>
      <c r="V114" s="4"/>
      <c r="W114" s="4"/>
      <c r="X114" s="4"/>
      <c r="Y114" s="4"/>
      <c r="Z114" s="4"/>
      <c r="AA114" s="4"/>
      <c r="AB114" s="4"/>
      <c r="AC114" s="4"/>
      <c r="AD114" s="4"/>
      <c r="AE114" s="4"/>
      <c r="AF114" s="4"/>
      <c r="AG114" s="4"/>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row>
    <row r="115" spans="4:73" ht="12" customHeight="1" x14ac:dyDescent="0.2">
      <c r="D115" s="3"/>
      <c r="E115" s="3"/>
      <c r="F115" s="3"/>
      <c r="G115" s="3"/>
      <c r="H115" s="3"/>
      <c r="I115" s="3"/>
      <c r="J115" s="3"/>
      <c r="M115" s="4"/>
      <c r="N115" s="4"/>
      <c r="O115" s="4"/>
      <c r="P115" s="4"/>
      <c r="Q115" s="4"/>
      <c r="R115" s="4"/>
      <c r="S115" s="4"/>
      <c r="T115" s="4"/>
      <c r="U115" s="4"/>
      <c r="V115" s="4"/>
      <c r="W115" s="4"/>
      <c r="X115" s="4"/>
      <c r="Y115" s="4"/>
      <c r="Z115" s="4"/>
      <c r="AA115" s="4"/>
      <c r="AB115" s="4"/>
      <c r="AC115" s="4"/>
      <c r="AD115" s="4"/>
      <c r="AE115" s="4"/>
      <c r="AF115" s="4"/>
      <c r="AG115" s="4"/>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row>
    <row r="116" spans="4:73" ht="12" customHeight="1" x14ac:dyDescent="0.2">
      <c r="D116" s="3"/>
      <c r="E116" s="3"/>
      <c r="F116" s="3"/>
      <c r="G116" s="3"/>
      <c r="H116" s="3"/>
      <c r="I116" s="3"/>
      <c r="J116" s="3"/>
      <c r="M116" s="4"/>
      <c r="N116" s="4"/>
      <c r="O116" s="4"/>
      <c r="P116" s="4"/>
      <c r="Q116" s="4"/>
      <c r="R116" s="4"/>
      <c r="S116" s="4"/>
      <c r="T116" s="4"/>
      <c r="U116" s="4"/>
      <c r="V116" s="4"/>
      <c r="W116" s="4"/>
      <c r="X116" s="4"/>
      <c r="Y116" s="4"/>
      <c r="Z116" s="4"/>
      <c r="AA116" s="4"/>
      <c r="AB116" s="4"/>
      <c r="AC116" s="4"/>
      <c r="AD116" s="4"/>
      <c r="AE116" s="4"/>
      <c r="AF116" s="4"/>
      <c r="AG116" s="4"/>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row>
    <row r="117" spans="4:73" ht="12" customHeight="1" x14ac:dyDescent="0.2">
      <c r="D117" s="3"/>
      <c r="E117" s="3"/>
      <c r="F117" s="3"/>
      <c r="G117" s="3"/>
      <c r="H117" s="3"/>
      <c r="I117" s="3"/>
      <c r="J117" s="3"/>
      <c r="M117" s="4"/>
      <c r="N117" s="4"/>
      <c r="O117" s="4"/>
      <c r="P117" s="4"/>
      <c r="Q117" s="4"/>
      <c r="R117" s="4"/>
      <c r="S117" s="4"/>
      <c r="T117" s="4"/>
      <c r="U117" s="4"/>
      <c r="V117" s="4"/>
      <c r="W117" s="4"/>
      <c r="X117" s="4"/>
      <c r="Y117" s="4"/>
      <c r="Z117" s="4"/>
      <c r="AA117" s="4"/>
      <c r="AB117" s="4"/>
      <c r="AC117" s="4"/>
      <c r="AD117" s="4"/>
      <c r="AE117" s="4"/>
      <c r="AF117" s="4"/>
      <c r="AG117" s="4"/>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row>
    <row r="118" spans="4:73" ht="12" customHeight="1" x14ac:dyDescent="0.2">
      <c r="D118" s="3"/>
      <c r="E118" s="3"/>
      <c r="F118" s="3"/>
      <c r="G118" s="3"/>
      <c r="H118" s="3"/>
      <c r="I118" s="3"/>
      <c r="J118" s="3"/>
      <c r="M118" s="4"/>
      <c r="N118" s="4"/>
      <c r="O118" s="4"/>
      <c r="P118" s="4"/>
      <c r="Q118" s="4"/>
      <c r="R118" s="4"/>
      <c r="S118" s="4"/>
      <c r="T118" s="4"/>
      <c r="U118" s="4"/>
      <c r="V118" s="4"/>
      <c r="W118" s="4"/>
      <c r="X118" s="4"/>
      <c r="Y118" s="4"/>
      <c r="Z118" s="4"/>
      <c r="AA118" s="4"/>
      <c r="AB118" s="4"/>
      <c r="AC118" s="4"/>
      <c r="AD118" s="4"/>
      <c r="AE118" s="4"/>
      <c r="AF118" s="4"/>
      <c r="AG118" s="4"/>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row>
    <row r="119" spans="4:73" ht="12" customHeight="1" x14ac:dyDescent="0.2">
      <c r="D119" s="3"/>
      <c r="E119" s="3"/>
      <c r="F119" s="3"/>
      <c r="G119" s="3"/>
      <c r="H119" s="3"/>
      <c r="I119" s="3"/>
      <c r="J119" s="3"/>
      <c r="M119" s="4"/>
      <c r="N119" s="4"/>
      <c r="O119" s="4"/>
      <c r="P119" s="4"/>
      <c r="Q119" s="4"/>
      <c r="R119" s="4"/>
      <c r="S119" s="4"/>
      <c r="T119" s="4"/>
      <c r="U119" s="4"/>
      <c r="V119" s="4"/>
      <c r="W119" s="4"/>
      <c r="X119" s="4"/>
      <c r="Y119" s="4"/>
      <c r="Z119" s="4"/>
      <c r="AA119" s="4"/>
      <c r="AB119" s="4"/>
      <c r="AC119" s="4"/>
      <c r="AD119" s="4"/>
      <c r="AE119" s="4"/>
      <c r="AF119" s="4"/>
      <c r="AG119" s="4"/>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row>
    <row r="120" spans="4:73" ht="12" customHeight="1" x14ac:dyDescent="0.2">
      <c r="D120" s="3"/>
      <c r="E120" s="3"/>
      <c r="F120" s="3"/>
      <c r="G120" s="3"/>
      <c r="H120" s="3"/>
      <c r="I120" s="3"/>
      <c r="J120" s="3"/>
      <c r="M120" s="4"/>
      <c r="N120" s="4"/>
      <c r="O120" s="4"/>
      <c r="P120" s="4"/>
      <c r="Q120" s="4"/>
      <c r="R120" s="4"/>
      <c r="S120" s="4"/>
      <c r="T120" s="4"/>
      <c r="U120" s="4"/>
      <c r="V120" s="4"/>
      <c r="W120" s="4"/>
      <c r="X120" s="4"/>
      <c r="Y120" s="4"/>
      <c r="Z120" s="4"/>
      <c r="AA120" s="4"/>
      <c r="AB120" s="4"/>
      <c r="AC120" s="4"/>
      <c r="AD120" s="4"/>
      <c r="AE120" s="4"/>
      <c r="AF120" s="4"/>
      <c r="AG120" s="4"/>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row>
    <row r="121" spans="4:73" ht="12" customHeight="1" x14ac:dyDescent="0.2">
      <c r="D121" s="3"/>
      <c r="E121" s="3"/>
      <c r="F121" s="3"/>
      <c r="G121" s="3"/>
      <c r="H121" s="3"/>
      <c r="I121" s="3"/>
      <c r="J121" s="3"/>
      <c r="M121" s="4"/>
      <c r="N121" s="4"/>
      <c r="O121" s="4"/>
      <c r="P121" s="4"/>
      <c r="Q121" s="4"/>
      <c r="R121" s="4"/>
      <c r="S121" s="4"/>
      <c r="T121" s="4"/>
      <c r="U121" s="4"/>
      <c r="V121" s="4"/>
      <c r="W121" s="4"/>
      <c r="X121" s="4"/>
      <c r="Y121" s="4"/>
      <c r="Z121" s="4"/>
      <c r="AA121" s="4"/>
      <c r="AB121" s="4"/>
      <c r="AC121" s="4"/>
      <c r="AD121" s="4"/>
      <c r="AE121" s="4"/>
      <c r="AF121" s="4"/>
      <c r="AG121" s="4"/>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row>
    <row r="122" spans="4:73" ht="12" customHeight="1" x14ac:dyDescent="0.2">
      <c r="D122" s="3"/>
      <c r="E122" s="3"/>
      <c r="F122" s="3"/>
      <c r="G122" s="3"/>
      <c r="H122" s="3"/>
      <c r="I122" s="3"/>
      <c r="J122" s="3"/>
      <c r="M122" s="4"/>
      <c r="N122" s="4"/>
      <c r="O122" s="4"/>
      <c r="P122" s="4"/>
      <c r="Q122" s="4"/>
      <c r="R122" s="4"/>
      <c r="S122" s="4"/>
      <c r="T122" s="4"/>
      <c r="U122" s="4"/>
      <c r="V122" s="4"/>
      <c r="W122" s="4"/>
      <c r="X122" s="4"/>
      <c r="Y122" s="4"/>
      <c r="Z122" s="4"/>
      <c r="AA122" s="4"/>
      <c r="AB122" s="4"/>
      <c r="AC122" s="4"/>
      <c r="AD122" s="4"/>
      <c r="AE122" s="4"/>
      <c r="AF122" s="4"/>
      <c r="AG122" s="4"/>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row>
    <row r="123" spans="4:73" ht="12" customHeight="1" x14ac:dyDescent="0.2">
      <c r="D123" s="3"/>
      <c r="E123" s="3"/>
      <c r="F123" s="3"/>
      <c r="G123" s="3"/>
      <c r="H123" s="3"/>
      <c r="I123" s="3"/>
      <c r="J123" s="3"/>
      <c r="M123" s="4"/>
      <c r="N123" s="4"/>
      <c r="O123" s="4"/>
      <c r="P123" s="4"/>
      <c r="Q123" s="4"/>
      <c r="R123" s="4"/>
      <c r="S123" s="4"/>
      <c r="T123" s="4"/>
      <c r="U123" s="4"/>
      <c r="V123" s="4"/>
      <c r="W123" s="4"/>
      <c r="X123" s="4"/>
      <c r="Y123" s="4"/>
      <c r="Z123" s="4"/>
      <c r="AA123" s="4"/>
      <c r="AB123" s="4"/>
      <c r="AC123" s="4"/>
      <c r="AD123" s="4"/>
      <c r="AE123" s="4"/>
      <c r="AF123" s="4"/>
      <c r="AG123" s="4"/>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row>
    <row r="124" spans="4:73" ht="12" customHeight="1" x14ac:dyDescent="0.2">
      <c r="D124" s="3"/>
      <c r="E124" s="3"/>
      <c r="F124" s="3"/>
      <c r="G124" s="3"/>
      <c r="H124" s="3"/>
      <c r="I124" s="3"/>
      <c r="J124" s="3"/>
      <c r="M124" s="4"/>
      <c r="N124" s="4"/>
      <c r="O124" s="4"/>
      <c r="P124" s="4"/>
      <c r="Q124" s="4"/>
      <c r="R124" s="4"/>
      <c r="S124" s="4"/>
      <c r="T124" s="4"/>
      <c r="U124" s="4"/>
      <c r="V124" s="4"/>
      <c r="W124" s="4"/>
      <c r="X124" s="4"/>
      <c r="Y124" s="4"/>
      <c r="Z124" s="4"/>
      <c r="AA124" s="4"/>
      <c r="AB124" s="4"/>
      <c r="AC124" s="4"/>
      <c r="AD124" s="4"/>
      <c r="AE124" s="4"/>
      <c r="AF124" s="4"/>
      <c r="AG124" s="4"/>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row>
    <row r="125" spans="4:73" ht="12" customHeight="1" x14ac:dyDescent="0.2">
      <c r="D125" s="3"/>
      <c r="E125" s="3"/>
      <c r="F125" s="3"/>
      <c r="G125" s="3"/>
      <c r="H125" s="3"/>
      <c r="I125" s="3"/>
      <c r="J125" s="3"/>
      <c r="M125" s="4"/>
      <c r="N125" s="4"/>
      <c r="O125" s="4"/>
      <c r="P125" s="4"/>
      <c r="Q125" s="4"/>
      <c r="R125" s="4"/>
      <c r="S125" s="4"/>
      <c r="T125" s="4"/>
      <c r="U125" s="4"/>
      <c r="V125" s="4"/>
      <c r="W125" s="4"/>
      <c r="X125" s="4"/>
      <c r="Y125" s="4"/>
      <c r="Z125" s="4"/>
      <c r="AA125" s="4"/>
      <c r="AB125" s="4"/>
      <c r="AC125" s="4"/>
      <c r="AD125" s="4"/>
      <c r="AE125" s="4"/>
      <c r="AF125" s="4"/>
      <c r="AG125" s="4"/>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row>
    <row r="126" spans="4:73" ht="12" customHeight="1" x14ac:dyDescent="0.2">
      <c r="D126" s="3"/>
      <c r="E126" s="3"/>
      <c r="F126" s="3"/>
      <c r="G126" s="3"/>
      <c r="H126" s="3"/>
      <c r="I126" s="3"/>
      <c r="J126" s="3"/>
      <c r="M126" s="4"/>
      <c r="N126" s="4"/>
      <c r="O126" s="4"/>
      <c r="P126" s="4"/>
      <c r="Q126" s="4"/>
      <c r="R126" s="4"/>
      <c r="S126" s="4"/>
      <c r="T126" s="4"/>
      <c r="U126" s="4"/>
      <c r="V126" s="4"/>
      <c r="W126" s="4"/>
      <c r="X126" s="4"/>
      <c r="Y126" s="4"/>
      <c r="Z126" s="4"/>
      <c r="AA126" s="4"/>
      <c r="AB126" s="4"/>
      <c r="AC126" s="4"/>
      <c r="AD126" s="4"/>
      <c r="AE126" s="4"/>
      <c r="AF126" s="4"/>
      <c r="AG126" s="4"/>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row>
    <row r="127" spans="4:73" ht="12" customHeight="1" x14ac:dyDescent="0.2">
      <c r="D127" s="3"/>
      <c r="E127" s="3"/>
      <c r="F127" s="3"/>
      <c r="G127" s="3"/>
      <c r="H127" s="3"/>
      <c r="I127" s="3"/>
      <c r="J127" s="3"/>
      <c r="M127" s="4"/>
      <c r="N127" s="4"/>
      <c r="O127" s="4"/>
      <c r="P127" s="4"/>
      <c r="Q127" s="4"/>
      <c r="R127" s="4"/>
      <c r="S127" s="4"/>
      <c r="T127" s="4"/>
      <c r="U127" s="4"/>
      <c r="V127" s="4"/>
      <c r="W127" s="4"/>
      <c r="X127" s="4"/>
      <c r="Y127" s="4"/>
      <c r="Z127" s="4"/>
      <c r="AA127" s="4"/>
      <c r="AB127" s="4"/>
      <c r="AC127" s="4"/>
      <c r="AD127" s="4"/>
      <c r="AE127" s="4"/>
      <c r="AF127" s="4"/>
      <c r="AG127" s="4"/>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row>
    <row r="128" spans="4:73" ht="12" customHeight="1" x14ac:dyDescent="0.2">
      <c r="D128" s="3"/>
      <c r="E128" s="3"/>
      <c r="F128" s="3"/>
      <c r="G128" s="3"/>
      <c r="H128" s="3"/>
      <c r="I128" s="3"/>
      <c r="J128" s="3"/>
      <c r="M128" s="4"/>
      <c r="N128" s="4"/>
      <c r="O128" s="4"/>
      <c r="P128" s="4"/>
      <c r="Q128" s="4"/>
      <c r="R128" s="4"/>
      <c r="S128" s="4"/>
      <c r="T128" s="4"/>
      <c r="U128" s="4"/>
      <c r="V128" s="4"/>
      <c r="W128" s="4"/>
      <c r="X128" s="4"/>
      <c r="Y128" s="4"/>
      <c r="Z128" s="4"/>
      <c r="AA128" s="4"/>
      <c r="AB128" s="4"/>
      <c r="AC128" s="4"/>
      <c r="AD128" s="4"/>
      <c r="AE128" s="4"/>
      <c r="AF128" s="4"/>
      <c r="AG128" s="4"/>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row>
    <row r="129" spans="4:73" ht="12" customHeight="1" x14ac:dyDescent="0.2">
      <c r="D129" s="3"/>
      <c r="E129" s="3"/>
      <c r="F129" s="3"/>
      <c r="G129" s="3"/>
      <c r="H129" s="3"/>
      <c r="I129" s="3"/>
      <c r="J129" s="3"/>
      <c r="M129" s="4"/>
      <c r="N129" s="4"/>
      <c r="O129" s="4"/>
      <c r="P129" s="4"/>
      <c r="Q129" s="4"/>
      <c r="R129" s="4"/>
      <c r="S129" s="4"/>
      <c r="T129" s="4"/>
      <c r="U129" s="4"/>
      <c r="V129" s="4"/>
      <c r="W129" s="4"/>
      <c r="X129" s="4"/>
      <c r="Y129" s="4"/>
      <c r="Z129" s="4"/>
      <c r="AA129" s="4"/>
      <c r="AB129" s="4"/>
      <c r="AC129" s="4"/>
      <c r="AD129" s="4"/>
      <c r="AE129" s="4"/>
      <c r="AF129" s="4"/>
      <c r="AG129" s="4"/>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row>
    <row r="130" spans="4:73" ht="12" customHeight="1" x14ac:dyDescent="0.2">
      <c r="D130" s="3"/>
      <c r="E130" s="3"/>
      <c r="F130" s="3"/>
      <c r="G130" s="3"/>
      <c r="H130" s="3"/>
      <c r="I130" s="3"/>
      <c r="J130" s="3"/>
      <c r="M130" s="4"/>
      <c r="N130" s="4"/>
      <c r="O130" s="4"/>
      <c r="P130" s="4"/>
      <c r="Q130" s="4"/>
      <c r="R130" s="4"/>
      <c r="S130" s="4"/>
      <c r="T130" s="4"/>
      <c r="U130" s="4"/>
      <c r="V130" s="4"/>
      <c r="W130" s="4"/>
      <c r="X130" s="4"/>
      <c r="Y130" s="4"/>
      <c r="Z130" s="4"/>
      <c r="AA130" s="4"/>
      <c r="AB130" s="4"/>
      <c r="AC130" s="4"/>
      <c r="AD130" s="4"/>
      <c r="AE130" s="4"/>
      <c r="AF130" s="4"/>
      <c r="AG130" s="4"/>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row>
    <row r="131" spans="4:73" ht="12" customHeight="1" x14ac:dyDescent="0.2">
      <c r="D131" s="3"/>
      <c r="E131" s="3"/>
      <c r="F131" s="3"/>
      <c r="G131" s="3"/>
      <c r="H131" s="3"/>
      <c r="I131" s="3"/>
      <c r="J131" s="3"/>
      <c r="M131" s="4"/>
      <c r="N131" s="4"/>
      <c r="O131" s="4"/>
      <c r="P131" s="4"/>
      <c r="Q131" s="4"/>
      <c r="R131" s="4"/>
      <c r="S131" s="4"/>
      <c r="T131" s="4"/>
      <c r="U131" s="4"/>
      <c r="V131" s="4"/>
      <c r="W131" s="4"/>
      <c r="X131" s="4"/>
      <c r="Y131" s="4"/>
      <c r="Z131" s="4"/>
      <c r="AA131" s="4"/>
      <c r="AB131" s="4"/>
      <c r="AC131" s="4"/>
      <c r="AD131" s="4"/>
      <c r="AE131" s="4"/>
      <c r="AF131" s="4"/>
      <c r="AG131" s="4"/>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row>
    <row r="132" spans="4:73" ht="12" customHeight="1" x14ac:dyDescent="0.2">
      <c r="D132" s="3"/>
      <c r="E132" s="3"/>
      <c r="F132" s="3"/>
      <c r="G132" s="3"/>
      <c r="H132" s="3"/>
      <c r="I132" s="3"/>
      <c r="J132" s="3"/>
      <c r="M132" s="4"/>
      <c r="N132" s="4"/>
      <c r="O132" s="4"/>
      <c r="P132" s="4"/>
      <c r="Q132" s="4"/>
      <c r="R132" s="4"/>
      <c r="S132" s="4"/>
      <c r="T132" s="4"/>
      <c r="U132" s="4"/>
      <c r="V132" s="4"/>
      <c r="W132" s="4"/>
      <c r="X132" s="4"/>
      <c r="Y132" s="4"/>
      <c r="Z132" s="4"/>
      <c r="AA132" s="4"/>
      <c r="AB132" s="4"/>
      <c r="AC132" s="4"/>
      <c r="AD132" s="4"/>
      <c r="AE132" s="4"/>
      <c r="AF132" s="4"/>
      <c r="AG132" s="4"/>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row>
    <row r="133" spans="4:73" ht="12" customHeight="1" x14ac:dyDescent="0.2">
      <c r="D133" s="3"/>
      <c r="E133" s="3"/>
      <c r="F133" s="3"/>
      <c r="G133" s="3"/>
      <c r="H133" s="3"/>
      <c r="I133" s="3"/>
      <c r="J133" s="3"/>
      <c r="M133" s="4"/>
      <c r="N133" s="4"/>
      <c r="O133" s="4"/>
      <c r="P133" s="4"/>
      <c r="Q133" s="4"/>
      <c r="R133" s="4"/>
      <c r="S133" s="4"/>
      <c r="T133" s="4"/>
      <c r="U133" s="4"/>
      <c r="V133" s="4"/>
      <c r="W133" s="4"/>
      <c r="X133" s="4"/>
      <c r="Y133" s="4"/>
      <c r="Z133" s="4"/>
      <c r="AA133" s="4"/>
      <c r="AB133" s="4"/>
      <c r="AC133" s="4"/>
      <c r="AD133" s="4"/>
      <c r="AE133" s="4"/>
      <c r="AF133" s="4"/>
      <c r="AG133" s="4"/>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row>
    <row r="134" spans="4:73" ht="12" customHeight="1" x14ac:dyDescent="0.2">
      <c r="D134" s="3"/>
      <c r="E134" s="3"/>
      <c r="F134" s="3"/>
      <c r="G134" s="3"/>
      <c r="H134" s="3"/>
      <c r="I134" s="3"/>
      <c r="J134" s="3"/>
      <c r="M134" s="4"/>
      <c r="N134" s="4"/>
      <c r="O134" s="4"/>
      <c r="P134" s="4"/>
      <c r="Q134" s="4"/>
      <c r="R134" s="4"/>
      <c r="S134" s="4"/>
      <c r="T134" s="4"/>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row>
    <row r="135" spans="4:73" ht="12" customHeight="1" x14ac:dyDescent="0.2">
      <c r="D135" s="3"/>
      <c r="E135" s="3"/>
      <c r="F135" s="3"/>
      <c r="G135" s="3"/>
      <c r="H135" s="3"/>
      <c r="I135" s="3"/>
      <c r="J135" s="3"/>
      <c r="M135" s="4"/>
      <c r="N135" s="4"/>
      <c r="O135" s="4"/>
      <c r="P135" s="4"/>
      <c r="Q135" s="4"/>
      <c r="R135" s="4"/>
      <c r="S135" s="4"/>
      <c r="T135" s="4"/>
      <c r="U135" s="4"/>
      <c r="V135" s="4"/>
      <c r="W135" s="4"/>
      <c r="X135" s="4"/>
      <c r="Y135" s="4"/>
      <c r="Z135" s="4"/>
      <c r="AA135" s="4"/>
      <c r="AB135" s="4"/>
      <c r="AC135" s="4"/>
      <c r="AD135" s="4"/>
      <c r="AE135" s="4"/>
      <c r="AF135" s="4"/>
      <c r="AG135" s="4"/>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row>
    <row r="136" spans="4:73" ht="12" customHeight="1" x14ac:dyDescent="0.2">
      <c r="D136" s="3"/>
      <c r="E136" s="3"/>
      <c r="F136" s="3"/>
      <c r="G136" s="3"/>
      <c r="H136" s="3"/>
      <c r="I136" s="3"/>
      <c r="J136" s="3"/>
      <c r="M136" s="4"/>
      <c r="N136" s="4"/>
      <c r="O136" s="4"/>
      <c r="P136" s="4"/>
      <c r="Q136" s="4"/>
      <c r="R136" s="4"/>
      <c r="S136" s="4"/>
      <c r="T136" s="4"/>
      <c r="U136" s="4"/>
      <c r="V136" s="4"/>
      <c r="W136" s="4"/>
      <c r="X136" s="4"/>
      <c r="Y136" s="4"/>
      <c r="Z136" s="4"/>
      <c r="AA136" s="4"/>
      <c r="AB136" s="4"/>
      <c r="AC136" s="4"/>
      <c r="AD136" s="4"/>
      <c r="AE136" s="4"/>
      <c r="AF136" s="4"/>
      <c r="AG136" s="4"/>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row>
    <row r="137" spans="4:73" ht="12" customHeight="1" x14ac:dyDescent="0.2">
      <c r="D137" s="3"/>
      <c r="E137" s="3"/>
      <c r="F137" s="3"/>
      <c r="G137" s="3"/>
      <c r="H137" s="3"/>
      <c r="I137" s="3"/>
      <c r="J137" s="3"/>
      <c r="M137" s="4"/>
      <c r="N137" s="4"/>
      <c r="O137" s="4"/>
      <c r="P137" s="4"/>
      <c r="Q137" s="4"/>
      <c r="R137" s="4"/>
      <c r="S137" s="4"/>
      <c r="T137" s="4"/>
      <c r="U137" s="4"/>
      <c r="V137" s="4"/>
      <c r="W137" s="4"/>
      <c r="X137" s="4"/>
      <c r="Y137" s="4"/>
      <c r="Z137" s="4"/>
      <c r="AA137" s="4"/>
      <c r="AB137" s="4"/>
      <c r="AC137" s="4"/>
      <c r="AD137" s="4"/>
      <c r="AE137" s="4"/>
      <c r="AF137" s="4"/>
      <c r="AG137" s="4"/>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row>
  </sheetData>
  <phoneticPr fontId="3"/>
  <pageMargins left="0.78740157480314954" right="0.78740157480314954" top="0.98425196850393704" bottom="0.98425196850393704" header="0.51181102362204722" footer="0.51181102362204722"/>
  <pageSetup paperSize="9"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D413B7-BA28-4916-A3EB-6284CB22ABA5}">
  <dimension ref="A1:L51"/>
  <sheetViews>
    <sheetView workbookViewId="0"/>
  </sheetViews>
  <sheetFormatPr defaultColWidth="10.59765625" defaultRowHeight="12" customHeight="1" x14ac:dyDescent="0.2"/>
  <cols>
    <col min="1" max="2" width="5.09765625" style="65" customWidth="1"/>
    <col min="3" max="3" width="15" style="65" customWidth="1"/>
    <col min="4" max="10" width="10.59765625" style="63"/>
    <col min="11" max="12" width="11.296875" style="119" customWidth="1"/>
    <col min="13" max="256" width="10.59765625" style="63"/>
    <col min="257" max="258" width="5.09765625" style="63" customWidth="1"/>
    <col min="259" max="259" width="15" style="63" customWidth="1"/>
    <col min="260" max="266" width="10.59765625" style="63"/>
    <col min="267" max="268" width="11.296875" style="63" customWidth="1"/>
    <col min="269" max="512" width="10.59765625" style="63"/>
    <col min="513" max="514" width="5.09765625" style="63" customWidth="1"/>
    <col min="515" max="515" width="15" style="63" customWidth="1"/>
    <col min="516" max="522" width="10.59765625" style="63"/>
    <col min="523" max="524" width="11.296875" style="63" customWidth="1"/>
    <col min="525" max="768" width="10.59765625" style="63"/>
    <col min="769" max="770" width="5.09765625" style="63" customWidth="1"/>
    <col min="771" max="771" width="15" style="63" customWidth="1"/>
    <col min="772" max="778" width="10.59765625" style="63"/>
    <col min="779" max="780" width="11.296875" style="63" customWidth="1"/>
    <col min="781" max="1024" width="10.59765625" style="63"/>
    <col min="1025" max="1026" width="5.09765625" style="63" customWidth="1"/>
    <col min="1027" max="1027" width="15" style="63" customWidth="1"/>
    <col min="1028" max="1034" width="10.59765625" style="63"/>
    <col min="1035" max="1036" width="11.296875" style="63" customWidth="1"/>
    <col min="1037" max="1280" width="10.59765625" style="63"/>
    <col min="1281" max="1282" width="5.09765625" style="63" customWidth="1"/>
    <col min="1283" max="1283" width="15" style="63" customWidth="1"/>
    <col min="1284" max="1290" width="10.59765625" style="63"/>
    <col min="1291" max="1292" width="11.296875" style="63" customWidth="1"/>
    <col min="1293" max="1536" width="10.59765625" style="63"/>
    <col min="1537" max="1538" width="5.09765625" style="63" customWidth="1"/>
    <col min="1539" max="1539" width="15" style="63" customWidth="1"/>
    <col min="1540" max="1546" width="10.59765625" style="63"/>
    <col min="1547" max="1548" width="11.296875" style="63" customWidth="1"/>
    <col min="1549" max="1792" width="10.59765625" style="63"/>
    <col min="1793" max="1794" width="5.09765625" style="63" customWidth="1"/>
    <col min="1795" max="1795" width="15" style="63" customWidth="1"/>
    <col min="1796" max="1802" width="10.59765625" style="63"/>
    <col min="1803" max="1804" width="11.296875" style="63" customWidth="1"/>
    <col min="1805" max="2048" width="10.59765625" style="63"/>
    <col min="2049" max="2050" width="5.09765625" style="63" customWidth="1"/>
    <col min="2051" max="2051" width="15" style="63" customWidth="1"/>
    <col min="2052" max="2058" width="10.59765625" style="63"/>
    <col min="2059" max="2060" width="11.296875" style="63" customWidth="1"/>
    <col min="2061" max="2304" width="10.59765625" style="63"/>
    <col min="2305" max="2306" width="5.09765625" style="63" customWidth="1"/>
    <col min="2307" max="2307" width="15" style="63" customWidth="1"/>
    <col min="2308" max="2314" width="10.59765625" style="63"/>
    <col min="2315" max="2316" width="11.296875" style="63" customWidth="1"/>
    <col min="2317" max="2560" width="10.59765625" style="63"/>
    <col min="2561" max="2562" width="5.09765625" style="63" customWidth="1"/>
    <col min="2563" max="2563" width="15" style="63" customWidth="1"/>
    <col min="2564" max="2570" width="10.59765625" style="63"/>
    <col min="2571" max="2572" width="11.296875" style="63" customWidth="1"/>
    <col min="2573" max="2816" width="10.59765625" style="63"/>
    <col min="2817" max="2818" width="5.09765625" style="63" customWidth="1"/>
    <col min="2819" max="2819" width="15" style="63" customWidth="1"/>
    <col min="2820" max="2826" width="10.59765625" style="63"/>
    <col min="2827" max="2828" width="11.296875" style="63" customWidth="1"/>
    <col min="2829" max="3072" width="10.59765625" style="63"/>
    <col min="3073" max="3074" width="5.09765625" style="63" customWidth="1"/>
    <col min="3075" max="3075" width="15" style="63" customWidth="1"/>
    <col min="3076" max="3082" width="10.59765625" style="63"/>
    <col min="3083" max="3084" width="11.296875" style="63" customWidth="1"/>
    <col min="3085" max="3328" width="10.59765625" style="63"/>
    <col min="3329" max="3330" width="5.09765625" style="63" customWidth="1"/>
    <col min="3331" max="3331" width="15" style="63" customWidth="1"/>
    <col min="3332" max="3338" width="10.59765625" style="63"/>
    <col min="3339" max="3340" width="11.296875" style="63" customWidth="1"/>
    <col min="3341" max="3584" width="10.59765625" style="63"/>
    <col min="3585" max="3586" width="5.09765625" style="63" customWidth="1"/>
    <col min="3587" max="3587" width="15" style="63" customWidth="1"/>
    <col min="3588" max="3594" width="10.59765625" style="63"/>
    <col min="3595" max="3596" width="11.296875" style="63" customWidth="1"/>
    <col min="3597" max="3840" width="10.59765625" style="63"/>
    <col min="3841" max="3842" width="5.09765625" style="63" customWidth="1"/>
    <col min="3843" max="3843" width="15" style="63" customWidth="1"/>
    <col min="3844" max="3850" width="10.59765625" style="63"/>
    <col min="3851" max="3852" width="11.296875" style="63" customWidth="1"/>
    <col min="3853" max="4096" width="10.59765625" style="63"/>
    <col min="4097" max="4098" width="5.09765625" style="63" customWidth="1"/>
    <col min="4099" max="4099" width="15" style="63" customWidth="1"/>
    <col min="4100" max="4106" width="10.59765625" style="63"/>
    <col min="4107" max="4108" width="11.296875" style="63" customWidth="1"/>
    <col min="4109" max="4352" width="10.59765625" style="63"/>
    <col min="4353" max="4354" width="5.09765625" style="63" customWidth="1"/>
    <col min="4355" max="4355" width="15" style="63" customWidth="1"/>
    <col min="4356" max="4362" width="10.59765625" style="63"/>
    <col min="4363" max="4364" width="11.296875" style="63" customWidth="1"/>
    <col min="4365" max="4608" width="10.59765625" style="63"/>
    <col min="4609" max="4610" width="5.09765625" style="63" customWidth="1"/>
    <col min="4611" max="4611" width="15" style="63" customWidth="1"/>
    <col min="4612" max="4618" width="10.59765625" style="63"/>
    <col min="4619" max="4620" width="11.296875" style="63" customWidth="1"/>
    <col min="4621" max="4864" width="10.59765625" style="63"/>
    <col min="4865" max="4866" width="5.09765625" style="63" customWidth="1"/>
    <col min="4867" max="4867" width="15" style="63" customWidth="1"/>
    <col min="4868" max="4874" width="10.59765625" style="63"/>
    <col min="4875" max="4876" width="11.296875" style="63" customWidth="1"/>
    <col min="4877" max="5120" width="10.59765625" style="63"/>
    <col min="5121" max="5122" width="5.09765625" style="63" customWidth="1"/>
    <col min="5123" max="5123" width="15" style="63" customWidth="1"/>
    <col min="5124" max="5130" width="10.59765625" style="63"/>
    <col min="5131" max="5132" width="11.296875" style="63" customWidth="1"/>
    <col min="5133" max="5376" width="10.59765625" style="63"/>
    <col min="5377" max="5378" width="5.09765625" style="63" customWidth="1"/>
    <col min="5379" max="5379" width="15" style="63" customWidth="1"/>
    <col min="5380" max="5386" width="10.59765625" style="63"/>
    <col min="5387" max="5388" width="11.296875" style="63" customWidth="1"/>
    <col min="5389" max="5632" width="10.59765625" style="63"/>
    <col min="5633" max="5634" width="5.09765625" style="63" customWidth="1"/>
    <col min="5635" max="5635" width="15" style="63" customWidth="1"/>
    <col min="5636" max="5642" width="10.59765625" style="63"/>
    <col min="5643" max="5644" width="11.296875" style="63" customWidth="1"/>
    <col min="5645" max="5888" width="10.59765625" style="63"/>
    <col min="5889" max="5890" width="5.09765625" style="63" customWidth="1"/>
    <col min="5891" max="5891" width="15" style="63" customWidth="1"/>
    <col min="5892" max="5898" width="10.59765625" style="63"/>
    <col min="5899" max="5900" width="11.296875" style="63" customWidth="1"/>
    <col min="5901" max="6144" width="10.59765625" style="63"/>
    <col min="6145" max="6146" width="5.09765625" style="63" customWidth="1"/>
    <col min="6147" max="6147" width="15" style="63" customWidth="1"/>
    <col min="6148" max="6154" width="10.59765625" style="63"/>
    <col min="6155" max="6156" width="11.296875" style="63" customWidth="1"/>
    <col min="6157" max="6400" width="10.59765625" style="63"/>
    <col min="6401" max="6402" width="5.09765625" style="63" customWidth="1"/>
    <col min="6403" max="6403" width="15" style="63" customWidth="1"/>
    <col min="6404" max="6410" width="10.59765625" style="63"/>
    <col min="6411" max="6412" width="11.296875" style="63" customWidth="1"/>
    <col min="6413" max="6656" width="10.59765625" style="63"/>
    <col min="6657" max="6658" width="5.09765625" style="63" customWidth="1"/>
    <col min="6659" max="6659" width="15" style="63" customWidth="1"/>
    <col min="6660" max="6666" width="10.59765625" style="63"/>
    <col min="6667" max="6668" width="11.296875" style="63" customWidth="1"/>
    <col min="6669" max="6912" width="10.59765625" style="63"/>
    <col min="6913" max="6914" width="5.09765625" style="63" customWidth="1"/>
    <col min="6915" max="6915" width="15" style="63" customWidth="1"/>
    <col min="6916" max="6922" width="10.59765625" style="63"/>
    <col min="6923" max="6924" width="11.296875" style="63" customWidth="1"/>
    <col min="6925" max="7168" width="10.59765625" style="63"/>
    <col min="7169" max="7170" width="5.09765625" style="63" customWidth="1"/>
    <col min="7171" max="7171" width="15" style="63" customWidth="1"/>
    <col min="7172" max="7178" width="10.59765625" style="63"/>
    <col min="7179" max="7180" width="11.296875" style="63" customWidth="1"/>
    <col min="7181" max="7424" width="10.59765625" style="63"/>
    <col min="7425" max="7426" width="5.09765625" style="63" customWidth="1"/>
    <col min="7427" max="7427" width="15" style="63" customWidth="1"/>
    <col min="7428" max="7434" width="10.59765625" style="63"/>
    <col min="7435" max="7436" width="11.296875" style="63" customWidth="1"/>
    <col min="7437" max="7680" width="10.59765625" style="63"/>
    <col min="7681" max="7682" width="5.09765625" style="63" customWidth="1"/>
    <col min="7683" max="7683" width="15" style="63" customWidth="1"/>
    <col min="7684" max="7690" width="10.59765625" style="63"/>
    <col min="7691" max="7692" width="11.296875" style="63" customWidth="1"/>
    <col min="7693" max="7936" width="10.59765625" style="63"/>
    <col min="7937" max="7938" width="5.09765625" style="63" customWidth="1"/>
    <col min="7939" max="7939" width="15" style="63" customWidth="1"/>
    <col min="7940" max="7946" width="10.59765625" style="63"/>
    <col min="7947" max="7948" width="11.296875" style="63" customWidth="1"/>
    <col min="7949" max="8192" width="10.59765625" style="63"/>
    <col min="8193" max="8194" width="5.09765625" style="63" customWidth="1"/>
    <col min="8195" max="8195" width="15" style="63" customWidth="1"/>
    <col min="8196" max="8202" width="10.59765625" style="63"/>
    <col min="8203" max="8204" width="11.296875" style="63" customWidth="1"/>
    <col min="8205" max="8448" width="10.59765625" style="63"/>
    <col min="8449" max="8450" width="5.09765625" style="63" customWidth="1"/>
    <col min="8451" max="8451" width="15" style="63" customWidth="1"/>
    <col min="8452" max="8458" width="10.59765625" style="63"/>
    <col min="8459" max="8460" width="11.296875" style="63" customWidth="1"/>
    <col min="8461" max="8704" width="10.59765625" style="63"/>
    <col min="8705" max="8706" width="5.09765625" style="63" customWidth="1"/>
    <col min="8707" max="8707" width="15" style="63" customWidth="1"/>
    <col min="8708" max="8714" width="10.59765625" style="63"/>
    <col min="8715" max="8716" width="11.296875" style="63" customWidth="1"/>
    <col min="8717" max="8960" width="10.59765625" style="63"/>
    <col min="8961" max="8962" width="5.09765625" style="63" customWidth="1"/>
    <col min="8963" max="8963" width="15" style="63" customWidth="1"/>
    <col min="8964" max="8970" width="10.59765625" style="63"/>
    <col min="8971" max="8972" width="11.296875" style="63" customWidth="1"/>
    <col min="8973" max="9216" width="10.59765625" style="63"/>
    <col min="9217" max="9218" width="5.09765625" style="63" customWidth="1"/>
    <col min="9219" max="9219" width="15" style="63" customWidth="1"/>
    <col min="9220" max="9226" width="10.59765625" style="63"/>
    <col min="9227" max="9228" width="11.296875" style="63" customWidth="1"/>
    <col min="9229" max="9472" width="10.59765625" style="63"/>
    <col min="9473" max="9474" width="5.09765625" style="63" customWidth="1"/>
    <col min="9475" max="9475" width="15" style="63" customWidth="1"/>
    <col min="9476" max="9482" width="10.59765625" style="63"/>
    <col min="9483" max="9484" width="11.296875" style="63" customWidth="1"/>
    <col min="9485" max="9728" width="10.59765625" style="63"/>
    <col min="9729" max="9730" width="5.09765625" style="63" customWidth="1"/>
    <col min="9731" max="9731" width="15" style="63" customWidth="1"/>
    <col min="9732" max="9738" width="10.59765625" style="63"/>
    <col min="9739" max="9740" width="11.296875" style="63" customWidth="1"/>
    <col min="9741" max="9984" width="10.59765625" style="63"/>
    <col min="9985" max="9986" width="5.09765625" style="63" customWidth="1"/>
    <col min="9987" max="9987" width="15" style="63" customWidth="1"/>
    <col min="9988" max="9994" width="10.59765625" style="63"/>
    <col min="9995" max="9996" width="11.296875" style="63" customWidth="1"/>
    <col min="9997" max="10240" width="10.59765625" style="63"/>
    <col min="10241" max="10242" width="5.09765625" style="63" customWidth="1"/>
    <col min="10243" max="10243" width="15" style="63" customWidth="1"/>
    <col min="10244" max="10250" width="10.59765625" style="63"/>
    <col min="10251" max="10252" width="11.296875" style="63" customWidth="1"/>
    <col min="10253" max="10496" width="10.59765625" style="63"/>
    <col min="10497" max="10498" width="5.09765625" style="63" customWidth="1"/>
    <col min="10499" max="10499" width="15" style="63" customWidth="1"/>
    <col min="10500" max="10506" width="10.59765625" style="63"/>
    <col min="10507" max="10508" width="11.296875" style="63" customWidth="1"/>
    <col min="10509" max="10752" width="10.59765625" style="63"/>
    <col min="10753" max="10754" width="5.09765625" style="63" customWidth="1"/>
    <col min="10755" max="10755" width="15" style="63" customWidth="1"/>
    <col min="10756" max="10762" width="10.59765625" style="63"/>
    <col min="10763" max="10764" width="11.296875" style="63" customWidth="1"/>
    <col min="10765" max="11008" width="10.59765625" style="63"/>
    <col min="11009" max="11010" width="5.09765625" style="63" customWidth="1"/>
    <col min="11011" max="11011" width="15" style="63" customWidth="1"/>
    <col min="11012" max="11018" width="10.59765625" style="63"/>
    <col min="11019" max="11020" width="11.296875" style="63" customWidth="1"/>
    <col min="11021" max="11264" width="10.59765625" style="63"/>
    <col min="11265" max="11266" width="5.09765625" style="63" customWidth="1"/>
    <col min="11267" max="11267" width="15" style="63" customWidth="1"/>
    <col min="11268" max="11274" width="10.59765625" style="63"/>
    <col min="11275" max="11276" width="11.296875" style="63" customWidth="1"/>
    <col min="11277" max="11520" width="10.59765625" style="63"/>
    <col min="11521" max="11522" width="5.09765625" style="63" customWidth="1"/>
    <col min="11523" max="11523" width="15" style="63" customWidth="1"/>
    <col min="11524" max="11530" width="10.59765625" style="63"/>
    <col min="11531" max="11532" width="11.296875" style="63" customWidth="1"/>
    <col min="11533" max="11776" width="10.59765625" style="63"/>
    <col min="11777" max="11778" width="5.09765625" style="63" customWidth="1"/>
    <col min="11779" max="11779" width="15" style="63" customWidth="1"/>
    <col min="11780" max="11786" width="10.59765625" style="63"/>
    <col min="11787" max="11788" width="11.296875" style="63" customWidth="1"/>
    <col min="11789" max="12032" width="10.59765625" style="63"/>
    <col min="12033" max="12034" width="5.09765625" style="63" customWidth="1"/>
    <col min="12035" max="12035" width="15" style="63" customWidth="1"/>
    <col min="12036" max="12042" width="10.59765625" style="63"/>
    <col min="12043" max="12044" width="11.296875" style="63" customWidth="1"/>
    <col min="12045" max="12288" width="10.59765625" style="63"/>
    <col min="12289" max="12290" width="5.09765625" style="63" customWidth="1"/>
    <col min="12291" max="12291" width="15" style="63" customWidth="1"/>
    <col min="12292" max="12298" width="10.59765625" style="63"/>
    <col min="12299" max="12300" width="11.296875" style="63" customWidth="1"/>
    <col min="12301" max="12544" width="10.59765625" style="63"/>
    <col min="12545" max="12546" width="5.09765625" style="63" customWidth="1"/>
    <col min="12547" max="12547" width="15" style="63" customWidth="1"/>
    <col min="12548" max="12554" width="10.59765625" style="63"/>
    <col min="12555" max="12556" width="11.296875" style="63" customWidth="1"/>
    <col min="12557" max="12800" width="10.59765625" style="63"/>
    <col min="12801" max="12802" width="5.09765625" style="63" customWidth="1"/>
    <col min="12803" max="12803" width="15" style="63" customWidth="1"/>
    <col min="12804" max="12810" width="10.59765625" style="63"/>
    <col min="12811" max="12812" width="11.296875" style="63" customWidth="1"/>
    <col min="12813" max="13056" width="10.59765625" style="63"/>
    <col min="13057" max="13058" width="5.09765625" style="63" customWidth="1"/>
    <col min="13059" max="13059" width="15" style="63" customWidth="1"/>
    <col min="13060" max="13066" width="10.59765625" style="63"/>
    <col min="13067" max="13068" width="11.296875" style="63" customWidth="1"/>
    <col min="13069" max="13312" width="10.59765625" style="63"/>
    <col min="13313" max="13314" width="5.09765625" style="63" customWidth="1"/>
    <col min="13315" max="13315" width="15" style="63" customWidth="1"/>
    <col min="13316" max="13322" width="10.59765625" style="63"/>
    <col min="13323" max="13324" width="11.296875" style="63" customWidth="1"/>
    <col min="13325" max="13568" width="10.59765625" style="63"/>
    <col min="13569" max="13570" width="5.09765625" style="63" customWidth="1"/>
    <col min="13571" max="13571" width="15" style="63" customWidth="1"/>
    <col min="13572" max="13578" width="10.59765625" style="63"/>
    <col min="13579" max="13580" width="11.296875" style="63" customWidth="1"/>
    <col min="13581" max="13824" width="10.59765625" style="63"/>
    <col min="13825" max="13826" width="5.09765625" style="63" customWidth="1"/>
    <col min="13827" max="13827" width="15" style="63" customWidth="1"/>
    <col min="13828" max="13834" width="10.59765625" style="63"/>
    <col min="13835" max="13836" width="11.296875" style="63" customWidth="1"/>
    <col min="13837" max="14080" width="10.59765625" style="63"/>
    <col min="14081" max="14082" width="5.09765625" style="63" customWidth="1"/>
    <col min="14083" max="14083" width="15" style="63" customWidth="1"/>
    <col min="14084" max="14090" width="10.59765625" style="63"/>
    <col min="14091" max="14092" width="11.296875" style="63" customWidth="1"/>
    <col min="14093" max="14336" width="10.59765625" style="63"/>
    <col min="14337" max="14338" width="5.09765625" style="63" customWidth="1"/>
    <col min="14339" max="14339" width="15" style="63" customWidth="1"/>
    <col min="14340" max="14346" width="10.59765625" style="63"/>
    <col min="14347" max="14348" width="11.296875" style="63" customWidth="1"/>
    <col min="14349" max="14592" width="10.59765625" style="63"/>
    <col min="14593" max="14594" width="5.09765625" style="63" customWidth="1"/>
    <col min="14595" max="14595" width="15" style="63" customWidth="1"/>
    <col min="14596" max="14602" width="10.59765625" style="63"/>
    <col min="14603" max="14604" width="11.296875" style="63" customWidth="1"/>
    <col min="14605" max="14848" width="10.59765625" style="63"/>
    <col min="14849" max="14850" width="5.09765625" style="63" customWidth="1"/>
    <col min="14851" max="14851" width="15" style="63" customWidth="1"/>
    <col min="14852" max="14858" width="10.59765625" style="63"/>
    <col min="14859" max="14860" width="11.296875" style="63" customWidth="1"/>
    <col min="14861" max="15104" width="10.59765625" style="63"/>
    <col min="15105" max="15106" width="5.09765625" style="63" customWidth="1"/>
    <col min="15107" max="15107" width="15" style="63" customWidth="1"/>
    <col min="15108" max="15114" width="10.59765625" style="63"/>
    <col min="15115" max="15116" width="11.296875" style="63" customWidth="1"/>
    <col min="15117" max="15360" width="10.59765625" style="63"/>
    <col min="15361" max="15362" width="5.09765625" style="63" customWidth="1"/>
    <col min="15363" max="15363" width="15" style="63" customWidth="1"/>
    <col min="15364" max="15370" width="10.59765625" style="63"/>
    <col min="15371" max="15372" width="11.296875" style="63" customWidth="1"/>
    <col min="15373" max="15616" width="10.59765625" style="63"/>
    <col min="15617" max="15618" width="5.09765625" style="63" customWidth="1"/>
    <col min="15619" max="15619" width="15" style="63" customWidth="1"/>
    <col min="15620" max="15626" width="10.59765625" style="63"/>
    <col min="15627" max="15628" width="11.296875" style="63" customWidth="1"/>
    <col min="15629" max="15872" width="10.59765625" style="63"/>
    <col min="15873" max="15874" width="5.09765625" style="63" customWidth="1"/>
    <col min="15875" max="15875" width="15" style="63" customWidth="1"/>
    <col min="15876" max="15882" width="10.59765625" style="63"/>
    <col min="15883" max="15884" width="11.296875" style="63" customWidth="1"/>
    <col min="15885" max="16128" width="10.59765625" style="63"/>
    <col min="16129" max="16130" width="5.09765625" style="63" customWidth="1"/>
    <col min="16131" max="16131" width="15" style="63" customWidth="1"/>
    <col min="16132" max="16138" width="10.59765625" style="63"/>
    <col min="16139" max="16140" width="11.296875" style="63" customWidth="1"/>
    <col min="16141" max="16384" width="10.59765625" style="63"/>
  </cols>
  <sheetData>
    <row r="1" spans="1:12" s="1" customFormat="1" ht="12" customHeight="1" x14ac:dyDescent="0.2">
      <c r="A1" s="7" t="s">
        <v>0</v>
      </c>
      <c r="B1" s="8"/>
      <c r="F1" s="111"/>
    </row>
    <row r="2" spans="1:12" s="1" customFormat="1" ht="12" customHeight="1" x14ac:dyDescent="0.2">
      <c r="A2" s="109" t="s">
        <v>59</v>
      </c>
      <c r="B2" s="8"/>
      <c r="F2" s="111"/>
    </row>
    <row r="3" spans="1:12" s="1" customFormat="1" ht="12" customHeight="1" x14ac:dyDescent="0.2">
      <c r="A3" s="110" t="s">
        <v>2</v>
      </c>
      <c r="B3" s="8"/>
      <c r="F3" s="111"/>
    </row>
    <row r="4" spans="1:12" s="1" customFormat="1" ht="12" customHeight="1" x14ac:dyDescent="0.2">
      <c r="A4" s="7" t="s">
        <v>143</v>
      </c>
      <c r="B4" s="8"/>
    </row>
    <row r="5" spans="1:12" s="1" customFormat="1" ht="12" customHeight="1" x14ac:dyDescent="0.2">
      <c r="A5" s="72" t="s">
        <v>3</v>
      </c>
      <c r="B5" s="72" t="s">
        <v>4</v>
      </c>
      <c r="C5" s="13"/>
      <c r="D5" s="13" t="s">
        <v>2</v>
      </c>
      <c r="E5" s="13" t="s">
        <v>5</v>
      </c>
      <c r="F5" s="13" t="s">
        <v>6</v>
      </c>
      <c r="G5" s="13" t="s">
        <v>7</v>
      </c>
      <c r="H5" s="13" t="s">
        <v>8</v>
      </c>
      <c r="I5" s="13" t="s">
        <v>9</v>
      </c>
      <c r="J5" s="13" t="s">
        <v>10</v>
      </c>
      <c r="K5" s="112" t="s">
        <v>11</v>
      </c>
      <c r="L5" s="112" t="s">
        <v>12</v>
      </c>
    </row>
    <row r="6" spans="1:12" s="1" customFormat="1" ht="12" customHeight="1" x14ac:dyDescent="0.2">
      <c r="A6" s="71" t="s">
        <v>13</v>
      </c>
      <c r="B6" s="71" t="s">
        <v>14</v>
      </c>
      <c r="C6" s="16" t="s">
        <v>15</v>
      </c>
      <c r="D6" s="16"/>
      <c r="E6" s="16" t="s">
        <v>16</v>
      </c>
      <c r="F6" s="16" t="s">
        <v>16</v>
      </c>
      <c r="G6" s="16" t="s">
        <v>16</v>
      </c>
      <c r="H6" s="16"/>
      <c r="I6" s="16"/>
      <c r="J6" s="16"/>
      <c r="K6" s="113" t="s">
        <v>17</v>
      </c>
      <c r="L6" s="113" t="s">
        <v>18</v>
      </c>
    </row>
    <row r="7" spans="1:12" s="1" customFormat="1" ht="12" customHeight="1" x14ac:dyDescent="0.2">
      <c r="A7" s="70" t="s">
        <v>19</v>
      </c>
      <c r="B7" s="70" t="s">
        <v>19</v>
      </c>
      <c r="C7" s="19"/>
      <c r="D7" s="19"/>
      <c r="E7" s="19"/>
      <c r="F7" s="19"/>
      <c r="G7" s="19"/>
      <c r="H7" s="19"/>
      <c r="I7" s="19"/>
      <c r="J7" s="19"/>
      <c r="K7" s="114"/>
      <c r="L7" s="114"/>
    </row>
    <row r="8" spans="1:12" s="1" customFormat="1" ht="12" customHeight="1" x14ac:dyDescent="0.2">
      <c r="A8" s="28"/>
      <c r="B8" s="28"/>
      <c r="C8" s="22"/>
      <c r="D8" s="23" t="s">
        <v>20</v>
      </c>
      <c r="E8" s="23" t="s">
        <v>20</v>
      </c>
      <c r="F8" s="23" t="s">
        <v>20</v>
      </c>
      <c r="G8" s="23" t="s">
        <v>20</v>
      </c>
      <c r="H8" s="29" t="s">
        <v>20</v>
      </c>
      <c r="I8" s="29" t="s">
        <v>20</v>
      </c>
      <c r="J8" s="29" t="s">
        <v>20</v>
      </c>
      <c r="K8" s="115" t="s">
        <v>20</v>
      </c>
      <c r="L8" s="116" t="s">
        <v>21</v>
      </c>
    </row>
    <row r="9" spans="1:12" ht="12" customHeight="1" x14ac:dyDescent="0.2">
      <c r="A9" s="22">
        <v>14</v>
      </c>
      <c r="B9" s="22">
        <v>100</v>
      </c>
      <c r="C9" s="22" t="s">
        <v>144</v>
      </c>
      <c r="D9" s="68">
        <v>3090</v>
      </c>
      <c r="E9" s="68">
        <v>198</v>
      </c>
      <c r="F9" s="68">
        <v>188</v>
      </c>
      <c r="G9" s="68">
        <v>2890</v>
      </c>
      <c r="H9" s="68">
        <v>2550</v>
      </c>
      <c r="I9" s="68">
        <v>346</v>
      </c>
      <c r="J9" s="68" t="s">
        <v>24</v>
      </c>
      <c r="K9" s="117">
        <v>3290</v>
      </c>
      <c r="L9" s="118">
        <v>106.5</v>
      </c>
    </row>
    <row r="10" spans="1:12" ht="12" customHeight="1" x14ac:dyDescent="0.2">
      <c r="A10" s="22">
        <v>14</v>
      </c>
      <c r="B10" s="22">
        <v>130</v>
      </c>
      <c r="C10" s="22" t="s">
        <v>145</v>
      </c>
      <c r="D10" s="68">
        <v>637</v>
      </c>
      <c r="E10" s="68">
        <v>28</v>
      </c>
      <c r="F10" s="68">
        <v>27</v>
      </c>
      <c r="G10" s="68">
        <v>609</v>
      </c>
      <c r="H10" s="68">
        <v>459</v>
      </c>
      <c r="I10" s="68">
        <v>150</v>
      </c>
      <c r="J10" s="68" t="s">
        <v>24</v>
      </c>
      <c r="K10" s="117">
        <v>668</v>
      </c>
      <c r="L10" s="118">
        <v>104.9</v>
      </c>
    </row>
    <row r="11" spans="1:12" ht="12" customHeight="1" x14ac:dyDescent="0.2">
      <c r="A11" s="22">
        <v>14</v>
      </c>
      <c r="B11" s="22">
        <v>201</v>
      </c>
      <c r="C11" s="22" t="s">
        <v>147</v>
      </c>
      <c r="D11" s="68">
        <v>559</v>
      </c>
      <c r="E11" s="68">
        <v>18</v>
      </c>
      <c r="F11" s="68">
        <v>17</v>
      </c>
      <c r="G11" s="68">
        <v>541</v>
      </c>
      <c r="H11" s="68">
        <v>498</v>
      </c>
      <c r="I11" s="68">
        <v>43</v>
      </c>
      <c r="J11" s="68" t="s">
        <v>24</v>
      </c>
      <c r="K11" s="117">
        <v>732</v>
      </c>
      <c r="L11" s="118">
        <v>130.9</v>
      </c>
    </row>
    <row r="12" spans="1:12" ht="12" customHeight="1" x14ac:dyDescent="0.2">
      <c r="A12" s="22">
        <v>14</v>
      </c>
      <c r="B12" s="22">
        <v>203</v>
      </c>
      <c r="C12" s="22" t="s">
        <v>148</v>
      </c>
      <c r="D12" s="68">
        <v>1560</v>
      </c>
      <c r="E12" s="68">
        <v>777</v>
      </c>
      <c r="F12" s="68">
        <v>755</v>
      </c>
      <c r="G12" s="68">
        <v>780</v>
      </c>
      <c r="H12" s="68">
        <v>707</v>
      </c>
      <c r="I12" s="68">
        <v>73</v>
      </c>
      <c r="J12" s="68" t="s">
        <v>24</v>
      </c>
      <c r="K12" s="117">
        <v>1390</v>
      </c>
      <c r="L12" s="118">
        <v>89.1</v>
      </c>
    </row>
    <row r="13" spans="1:12" ht="12" customHeight="1" x14ac:dyDescent="0.2">
      <c r="A13" s="22">
        <v>14</v>
      </c>
      <c r="B13" s="22">
        <v>204</v>
      </c>
      <c r="C13" s="22" t="s">
        <v>149</v>
      </c>
      <c r="D13" s="68">
        <v>120</v>
      </c>
      <c r="E13" s="68">
        <v>1</v>
      </c>
      <c r="F13" s="68">
        <v>1</v>
      </c>
      <c r="G13" s="68">
        <v>119</v>
      </c>
      <c r="H13" s="68">
        <v>109</v>
      </c>
      <c r="I13" s="68">
        <v>10</v>
      </c>
      <c r="J13" s="68" t="s">
        <v>24</v>
      </c>
      <c r="K13" s="117">
        <v>97</v>
      </c>
      <c r="L13" s="118">
        <v>80.8</v>
      </c>
    </row>
    <row r="14" spans="1:12" ht="12" customHeight="1" x14ac:dyDescent="0.2">
      <c r="A14" s="22">
        <v>14</v>
      </c>
      <c r="B14" s="22">
        <v>205</v>
      </c>
      <c r="C14" s="22" t="s">
        <v>150</v>
      </c>
      <c r="D14" s="68">
        <v>982</v>
      </c>
      <c r="E14" s="68">
        <v>148</v>
      </c>
      <c r="F14" s="68">
        <v>139</v>
      </c>
      <c r="G14" s="68">
        <v>834</v>
      </c>
      <c r="H14" s="68">
        <v>701</v>
      </c>
      <c r="I14" s="68">
        <v>133</v>
      </c>
      <c r="J14" s="68" t="s">
        <v>24</v>
      </c>
      <c r="K14" s="117">
        <v>1090</v>
      </c>
      <c r="L14" s="118">
        <v>111</v>
      </c>
    </row>
    <row r="15" spans="1:12" ht="12" customHeight="1" x14ac:dyDescent="0.2">
      <c r="A15" s="22">
        <v>14</v>
      </c>
      <c r="B15" s="22">
        <v>206</v>
      </c>
      <c r="C15" s="22" t="s">
        <v>151</v>
      </c>
      <c r="D15" s="68">
        <v>1940</v>
      </c>
      <c r="E15" s="68">
        <v>562</v>
      </c>
      <c r="F15" s="68">
        <v>539</v>
      </c>
      <c r="G15" s="68">
        <v>1370</v>
      </c>
      <c r="H15" s="68">
        <v>350</v>
      </c>
      <c r="I15" s="68">
        <v>1020</v>
      </c>
      <c r="J15" s="68" t="s">
        <v>24</v>
      </c>
      <c r="K15" s="117">
        <v>1850</v>
      </c>
      <c r="L15" s="118">
        <v>95.7</v>
      </c>
    </row>
    <row r="16" spans="1:12" ht="12" customHeight="1" x14ac:dyDescent="0.2">
      <c r="A16" s="22">
        <v>14</v>
      </c>
      <c r="B16" s="22">
        <v>207</v>
      </c>
      <c r="C16" s="22" t="s">
        <v>152</v>
      </c>
      <c r="D16" s="68">
        <v>391</v>
      </c>
      <c r="E16" s="68">
        <v>61</v>
      </c>
      <c r="F16" s="68">
        <v>57</v>
      </c>
      <c r="G16" s="68">
        <v>330</v>
      </c>
      <c r="H16" s="68">
        <v>288</v>
      </c>
      <c r="I16" s="68">
        <v>42</v>
      </c>
      <c r="J16" s="68" t="s">
        <v>24</v>
      </c>
      <c r="K16" s="117">
        <v>514</v>
      </c>
      <c r="L16" s="118">
        <v>131.80000000000001</v>
      </c>
    </row>
    <row r="17" spans="1:12" ht="12" customHeight="1" x14ac:dyDescent="0.2">
      <c r="A17" s="22">
        <v>14</v>
      </c>
      <c r="B17" s="22">
        <v>208</v>
      </c>
      <c r="C17" s="22" t="s">
        <v>153</v>
      </c>
      <c r="D17" s="68">
        <v>9</v>
      </c>
      <c r="E17" s="68">
        <v>0</v>
      </c>
      <c r="F17" s="68">
        <v>0</v>
      </c>
      <c r="G17" s="68">
        <v>9</v>
      </c>
      <c r="H17" s="68">
        <v>9</v>
      </c>
      <c r="I17" s="68">
        <v>0</v>
      </c>
      <c r="J17" s="68" t="s">
        <v>24</v>
      </c>
      <c r="K17" s="117">
        <v>7</v>
      </c>
      <c r="L17" s="118">
        <v>77.8</v>
      </c>
    </row>
    <row r="18" spans="1:12" ht="12" customHeight="1" x14ac:dyDescent="0.2">
      <c r="A18" s="22">
        <v>14</v>
      </c>
      <c r="B18" s="22">
        <v>209</v>
      </c>
      <c r="C18" s="22" t="s">
        <v>146</v>
      </c>
      <c r="D18" s="68">
        <v>1730</v>
      </c>
      <c r="E18" s="68">
        <v>141</v>
      </c>
      <c r="F18" s="68">
        <v>135</v>
      </c>
      <c r="G18" s="68">
        <v>1590</v>
      </c>
      <c r="H18" s="68">
        <v>1360</v>
      </c>
      <c r="I18" s="68">
        <v>230</v>
      </c>
      <c r="J18" s="68">
        <v>4</v>
      </c>
      <c r="K18" s="117">
        <v>1110</v>
      </c>
      <c r="L18" s="118">
        <v>73.7</v>
      </c>
    </row>
    <row r="19" spans="1:12" ht="12" customHeight="1" x14ac:dyDescent="0.2">
      <c r="A19" s="22">
        <v>14</v>
      </c>
      <c r="B19" s="22">
        <v>210</v>
      </c>
      <c r="C19" s="22" t="s">
        <v>154</v>
      </c>
      <c r="D19" s="68">
        <v>1210</v>
      </c>
      <c r="E19" s="68">
        <v>10</v>
      </c>
      <c r="F19" s="68">
        <v>9</v>
      </c>
      <c r="G19" s="68">
        <v>1200</v>
      </c>
      <c r="H19" s="68">
        <v>1190</v>
      </c>
      <c r="I19" s="68">
        <v>11</v>
      </c>
      <c r="J19" s="68" t="s">
        <v>24</v>
      </c>
      <c r="K19" s="117">
        <v>2250</v>
      </c>
      <c r="L19" s="118">
        <v>186</v>
      </c>
    </row>
    <row r="20" spans="1:12" ht="12" customHeight="1" x14ac:dyDescent="0.2">
      <c r="A20" s="22">
        <v>14</v>
      </c>
      <c r="B20" s="22">
        <v>211</v>
      </c>
      <c r="C20" s="22" t="s">
        <v>155</v>
      </c>
      <c r="D20" s="68">
        <v>1270</v>
      </c>
      <c r="E20" s="68">
        <v>137</v>
      </c>
      <c r="F20" s="68">
        <v>118</v>
      </c>
      <c r="G20" s="68">
        <v>1130</v>
      </c>
      <c r="H20" s="68">
        <v>875</v>
      </c>
      <c r="I20" s="68">
        <v>253</v>
      </c>
      <c r="J20" s="68" t="s">
        <v>24</v>
      </c>
      <c r="K20" s="117">
        <v>934</v>
      </c>
      <c r="L20" s="118">
        <v>73.5</v>
      </c>
    </row>
    <row r="21" spans="1:12" ht="12" customHeight="1" x14ac:dyDescent="0.2">
      <c r="A21" s="22">
        <v>14</v>
      </c>
      <c r="B21" s="22">
        <v>212</v>
      </c>
      <c r="C21" s="22" t="s">
        <v>156</v>
      </c>
      <c r="D21" s="68">
        <v>1240</v>
      </c>
      <c r="E21" s="68">
        <v>549</v>
      </c>
      <c r="F21" s="68">
        <v>532</v>
      </c>
      <c r="G21" s="68">
        <v>694</v>
      </c>
      <c r="H21" s="68">
        <v>577</v>
      </c>
      <c r="I21" s="68">
        <v>117</v>
      </c>
      <c r="J21" s="68">
        <v>0</v>
      </c>
      <c r="K21" s="117">
        <v>1020</v>
      </c>
      <c r="L21" s="118">
        <v>82.3</v>
      </c>
    </row>
    <row r="22" spans="1:12" ht="12" customHeight="1" x14ac:dyDescent="0.2">
      <c r="A22" s="22">
        <v>14</v>
      </c>
      <c r="B22" s="22">
        <v>213</v>
      </c>
      <c r="C22" s="22" t="s">
        <v>157</v>
      </c>
      <c r="D22" s="68">
        <v>249</v>
      </c>
      <c r="E22" s="68">
        <v>17</v>
      </c>
      <c r="F22" s="68">
        <v>16</v>
      </c>
      <c r="G22" s="68">
        <v>232</v>
      </c>
      <c r="H22" s="68">
        <v>186</v>
      </c>
      <c r="I22" s="68">
        <v>46</v>
      </c>
      <c r="J22" s="68" t="s">
        <v>24</v>
      </c>
      <c r="K22" s="117">
        <v>247</v>
      </c>
      <c r="L22" s="118">
        <v>99.2</v>
      </c>
    </row>
    <row r="23" spans="1:12" ht="12" customHeight="1" x14ac:dyDescent="0.2">
      <c r="A23" s="22">
        <v>14</v>
      </c>
      <c r="B23" s="22">
        <v>214</v>
      </c>
      <c r="C23" s="22" t="s">
        <v>158</v>
      </c>
      <c r="D23" s="68">
        <v>1170</v>
      </c>
      <c r="E23" s="68">
        <v>431</v>
      </c>
      <c r="F23" s="68">
        <v>411</v>
      </c>
      <c r="G23" s="68">
        <v>742</v>
      </c>
      <c r="H23" s="68">
        <v>538</v>
      </c>
      <c r="I23" s="68">
        <v>204</v>
      </c>
      <c r="J23" s="68" t="s">
        <v>24</v>
      </c>
      <c r="K23" s="117">
        <v>1010</v>
      </c>
      <c r="L23" s="118">
        <v>86.2</v>
      </c>
    </row>
    <row r="24" spans="1:12" ht="12" customHeight="1" x14ac:dyDescent="0.2">
      <c r="A24" s="22">
        <v>14</v>
      </c>
      <c r="B24" s="22">
        <v>215</v>
      </c>
      <c r="C24" s="22" t="s">
        <v>159</v>
      </c>
      <c r="D24" s="68">
        <v>593</v>
      </c>
      <c r="E24" s="68">
        <v>279</v>
      </c>
      <c r="F24" s="68">
        <v>270</v>
      </c>
      <c r="G24" s="68">
        <v>314</v>
      </c>
      <c r="H24" s="68">
        <v>286</v>
      </c>
      <c r="I24" s="68">
        <v>27</v>
      </c>
      <c r="J24" s="68">
        <v>1</v>
      </c>
      <c r="K24" s="117">
        <v>539</v>
      </c>
      <c r="L24" s="118">
        <v>90.9</v>
      </c>
    </row>
    <row r="25" spans="1:12" ht="12" customHeight="1" x14ac:dyDescent="0.2">
      <c r="A25" s="22">
        <v>14</v>
      </c>
      <c r="B25" s="22">
        <v>216</v>
      </c>
      <c r="C25" s="22" t="s">
        <v>160</v>
      </c>
      <c r="D25" s="68">
        <v>232</v>
      </c>
      <c r="E25" s="68">
        <v>92</v>
      </c>
      <c r="F25" s="68">
        <v>89</v>
      </c>
      <c r="G25" s="68">
        <v>140</v>
      </c>
      <c r="H25" s="68">
        <v>123</v>
      </c>
      <c r="I25" s="68">
        <v>17</v>
      </c>
      <c r="J25" s="68" t="s">
        <v>24</v>
      </c>
      <c r="K25" s="117">
        <v>203</v>
      </c>
      <c r="L25" s="118">
        <v>87.5</v>
      </c>
    </row>
    <row r="26" spans="1:12" ht="12" customHeight="1" x14ac:dyDescent="0.2">
      <c r="A26" s="22">
        <v>14</v>
      </c>
      <c r="B26" s="22">
        <v>217</v>
      </c>
      <c r="C26" s="22" t="s">
        <v>161</v>
      </c>
      <c r="D26" s="68">
        <v>696</v>
      </c>
      <c r="E26" s="68">
        <v>193</v>
      </c>
      <c r="F26" s="68">
        <v>181</v>
      </c>
      <c r="G26" s="68">
        <v>503</v>
      </c>
      <c r="H26" s="68">
        <v>143</v>
      </c>
      <c r="I26" s="68">
        <v>360</v>
      </c>
      <c r="J26" s="68" t="s">
        <v>24</v>
      </c>
      <c r="K26" s="117">
        <v>588</v>
      </c>
      <c r="L26" s="118">
        <v>84.5</v>
      </c>
    </row>
    <row r="27" spans="1:12" ht="12" customHeight="1" x14ac:dyDescent="0.2">
      <c r="A27" s="22">
        <v>14</v>
      </c>
      <c r="B27" s="22">
        <v>218</v>
      </c>
      <c r="C27" s="22" t="s">
        <v>162</v>
      </c>
      <c r="D27" s="68">
        <v>282</v>
      </c>
      <c r="E27" s="68">
        <v>19</v>
      </c>
      <c r="F27" s="68">
        <v>18</v>
      </c>
      <c r="G27" s="68">
        <v>263</v>
      </c>
      <c r="H27" s="68">
        <v>234</v>
      </c>
      <c r="I27" s="68">
        <v>29</v>
      </c>
      <c r="J27" s="68" t="s">
        <v>24</v>
      </c>
      <c r="K27" s="117">
        <v>251</v>
      </c>
      <c r="L27" s="118">
        <v>89</v>
      </c>
    </row>
    <row r="28" spans="1:12" ht="12" customHeight="1" x14ac:dyDescent="0.2">
      <c r="A28" s="22">
        <v>14</v>
      </c>
      <c r="B28" s="22">
        <v>301</v>
      </c>
      <c r="C28" s="22" t="s">
        <v>163</v>
      </c>
      <c r="D28" s="68">
        <v>41</v>
      </c>
      <c r="E28" s="68">
        <v>4</v>
      </c>
      <c r="F28" s="68">
        <v>4</v>
      </c>
      <c r="G28" s="68">
        <v>37</v>
      </c>
      <c r="H28" s="68">
        <v>32</v>
      </c>
      <c r="I28" s="68">
        <v>5</v>
      </c>
      <c r="J28" s="68" t="s">
        <v>24</v>
      </c>
      <c r="K28" s="117">
        <v>36</v>
      </c>
      <c r="L28" s="118">
        <v>87.8</v>
      </c>
    </row>
    <row r="29" spans="1:12" ht="12" customHeight="1" x14ac:dyDescent="0.2">
      <c r="A29" s="22">
        <v>14</v>
      </c>
      <c r="B29" s="22">
        <v>321</v>
      </c>
      <c r="C29" s="22" t="s">
        <v>164</v>
      </c>
      <c r="D29" s="68">
        <v>260</v>
      </c>
      <c r="E29" s="68">
        <v>81</v>
      </c>
      <c r="F29" s="68">
        <v>77</v>
      </c>
      <c r="G29" s="68">
        <v>179</v>
      </c>
      <c r="H29" s="68">
        <v>159</v>
      </c>
      <c r="I29" s="68">
        <v>20</v>
      </c>
      <c r="J29" s="68" t="s">
        <v>24</v>
      </c>
      <c r="K29" s="117">
        <v>225</v>
      </c>
      <c r="L29" s="118">
        <v>86.5</v>
      </c>
    </row>
    <row r="30" spans="1:12" ht="12" customHeight="1" x14ac:dyDescent="0.2">
      <c r="A30" s="22">
        <v>14</v>
      </c>
      <c r="B30" s="22">
        <v>341</v>
      </c>
      <c r="C30" s="22" t="s">
        <v>165</v>
      </c>
      <c r="D30" s="68">
        <v>281</v>
      </c>
      <c r="E30" s="68">
        <v>26</v>
      </c>
      <c r="F30" s="68">
        <v>23</v>
      </c>
      <c r="G30" s="68">
        <v>255</v>
      </c>
      <c r="H30" s="68">
        <v>160</v>
      </c>
      <c r="I30" s="68">
        <v>95</v>
      </c>
      <c r="J30" s="68" t="s">
        <v>24</v>
      </c>
      <c r="K30" s="117">
        <v>265</v>
      </c>
      <c r="L30" s="118">
        <v>94.6</v>
      </c>
    </row>
    <row r="31" spans="1:12" ht="12" customHeight="1" x14ac:dyDescent="0.2">
      <c r="A31" s="22">
        <v>14</v>
      </c>
      <c r="B31" s="22">
        <v>342</v>
      </c>
      <c r="C31" s="22" t="s">
        <v>166</v>
      </c>
      <c r="D31" s="68">
        <v>133</v>
      </c>
      <c r="E31" s="68">
        <v>1</v>
      </c>
      <c r="F31" s="68">
        <v>1</v>
      </c>
      <c r="G31" s="68">
        <v>132</v>
      </c>
      <c r="H31" s="68">
        <v>73</v>
      </c>
      <c r="I31" s="68">
        <v>59</v>
      </c>
      <c r="J31" s="68" t="s">
        <v>24</v>
      </c>
      <c r="K31" s="117">
        <v>104</v>
      </c>
      <c r="L31" s="118">
        <v>78.2</v>
      </c>
    </row>
    <row r="32" spans="1:12" ht="12" customHeight="1" x14ac:dyDescent="0.2">
      <c r="A32" s="22">
        <v>14</v>
      </c>
      <c r="B32" s="22">
        <v>361</v>
      </c>
      <c r="C32" s="22" t="s">
        <v>167</v>
      </c>
      <c r="D32" s="68">
        <v>488</v>
      </c>
      <c r="E32" s="68">
        <v>31</v>
      </c>
      <c r="F32" s="68">
        <v>27</v>
      </c>
      <c r="G32" s="68">
        <v>457</v>
      </c>
      <c r="H32" s="68">
        <v>306</v>
      </c>
      <c r="I32" s="68">
        <v>151</v>
      </c>
      <c r="J32" s="68" t="s">
        <v>24</v>
      </c>
      <c r="K32" s="117">
        <v>404</v>
      </c>
      <c r="L32" s="118">
        <v>82.8</v>
      </c>
    </row>
    <row r="33" spans="1:12" ht="12" customHeight="1" x14ac:dyDescent="0.2">
      <c r="A33" s="22">
        <v>14</v>
      </c>
      <c r="B33" s="22">
        <v>362</v>
      </c>
      <c r="C33" s="22" t="s">
        <v>168</v>
      </c>
      <c r="D33" s="68">
        <v>354</v>
      </c>
      <c r="E33" s="68">
        <v>118</v>
      </c>
      <c r="F33" s="68">
        <v>109</v>
      </c>
      <c r="G33" s="68">
        <v>236</v>
      </c>
      <c r="H33" s="68">
        <v>120</v>
      </c>
      <c r="I33" s="68">
        <v>116</v>
      </c>
      <c r="J33" s="68" t="s">
        <v>24</v>
      </c>
      <c r="K33" s="117">
        <v>298</v>
      </c>
      <c r="L33" s="118">
        <v>84.2</v>
      </c>
    </row>
    <row r="34" spans="1:12" ht="12" customHeight="1" x14ac:dyDescent="0.2">
      <c r="A34" s="22">
        <v>14</v>
      </c>
      <c r="B34" s="22">
        <v>363</v>
      </c>
      <c r="C34" s="22" t="s">
        <v>169</v>
      </c>
      <c r="D34" s="68">
        <v>167</v>
      </c>
      <c r="E34" s="68">
        <v>12</v>
      </c>
      <c r="F34" s="68">
        <v>10</v>
      </c>
      <c r="G34" s="68">
        <v>155</v>
      </c>
      <c r="H34" s="68">
        <v>61</v>
      </c>
      <c r="I34" s="68">
        <v>94</v>
      </c>
      <c r="J34" s="68" t="s">
        <v>24</v>
      </c>
      <c r="K34" s="117">
        <v>123</v>
      </c>
      <c r="L34" s="118">
        <v>73.7</v>
      </c>
    </row>
    <row r="35" spans="1:12" ht="12" customHeight="1" x14ac:dyDescent="0.2">
      <c r="A35" s="22">
        <v>14</v>
      </c>
      <c r="B35" s="22">
        <v>364</v>
      </c>
      <c r="C35" s="22" t="s">
        <v>170</v>
      </c>
      <c r="D35" s="68">
        <v>410</v>
      </c>
      <c r="E35" s="68">
        <v>37</v>
      </c>
      <c r="F35" s="68">
        <v>33</v>
      </c>
      <c r="G35" s="68">
        <v>373</v>
      </c>
      <c r="H35" s="68">
        <v>107</v>
      </c>
      <c r="I35" s="68">
        <v>199</v>
      </c>
      <c r="J35" s="68">
        <v>67</v>
      </c>
      <c r="K35" s="117">
        <v>315</v>
      </c>
      <c r="L35" s="118">
        <v>76.8</v>
      </c>
    </row>
    <row r="36" spans="1:12" ht="12" customHeight="1" x14ac:dyDescent="0.2">
      <c r="A36" s="22">
        <v>14</v>
      </c>
      <c r="B36" s="22">
        <v>366</v>
      </c>
      <c r="C36" s="22" t="s">
        <v>171</v>
      </c>
      <c r="D36" s="68">
        <v>207</v>
      </c>
      <c r="E36" s="68">
        <v>177</v>
      </c>
      <c r="F36" s="68">
        <v>165</v>
      </c>
      <c r="G36" s="68">
        <v>30</v>
      </c>
      <c r="H36" s="68">
        <v>19</v>
      </c>
      <c r="I36" s="68">
        <v>11</v>
      </c>
      <c r="J36" s="68" t="s">
        <v>24</v>
      </c>
      <c r="K36" s="117">
        <v>214</v>
      </c>
      <c r="L36" s="118">
        <v>103.4</v>
      </c>
    </row>
    <row r="37" spans="1:12" ht="12" customHeight="1" x14ac:dyDescent="0.2">
      <c r="A37" s="22">
        <v>14</v>
      </c>
      <c r="B37" s="22">
        <v>382</v>
      </c>
      <c r="C37" s="22" t="s">
        <v>172</v>
      </c>
      <c r="D37" s="68">
        <v>10</v>
      </c>
      <c r="E37" s="68">
        <v>2</v>
      </c>
      <c r="F37" s="68">
        <v>2</v>
      </c>
      <c r="G37" s="68">
        <v>8</v>
      </c>
      <c r="H37" s="68">
        <v>1</v>
      </c>
      <c r="I37" s="68">
        <v>7</v>
      </c>
      <c r="J37" s="68" t="s">
        <v>24</v>
      </c>
      <c r="K37" s="117">
        <v>9</v>
      </c>
      <c r="L37" s="118">
        <v>90</v>
      </c>
    </row>
    <row r="38" spans="1:12" ht="12" customHeight="1" x14ac:dyDescent="0.2">
      <c r="A38" s="22">
        <v>14</v>
      </c>
      <c r="B38" s="22">
        <v>383</v>
      </c>
      <c r="C38" s="22" t="s">
        <v>173</v>
      </c>
      <c r="D38" s="68">
        <v>52</v>
      </c>
      <c r="E38" s="68" t="s">
        <v>24</v>
      </c>
      <c r="F38" s="68" t="s">
        <v>24</v>
      </c>
      <c r="G38" s="68">
        <v>52</v>
      </c>
      <c r="H38" s="68">
        <v>7</v>
      </c>
      <c r="I38" s="68">
        <v>45</v>
      </c>
      <c r="J38" s="68" t="s">
        <v>24</v>
      </c>
      <c r="K38" s="117">
        <v>48</v>
      </c>
      <c r="L38" s="118">
        <v>92.3</v>
      </c>
    </row>
    <row r="39" spans="1:12" ht="12" customHeight="1" x14ac:dyDescent="0.2">
      <c r="A39" s="22">
        <v>14</v>
      </c>
      <c r="B39" s="22">
        <v>384</v>
      </c>
      <c r="C39" s="22" t="s">
        <v>174</v>
      </c>
      <c r="D39" s="68">
        <v>262</v>
      </c>
      <c r="E39" s="68" t="s">
        <v>24</v>
      </c>
      <c r="F39" s="68" t="s">
        <v>24</v>
      </c>
      <c r="G39" s="68">
        <v>262</v>
      </c>
      <c r="H39" s="68">
        <v>12</v>
      </c>
      <c r="I39" s="68">
        <v>250</v>
      </c>
      <c r="J39" s="68" t="s">
        <v>24</v>
      </c>
      <c r="K39" s="117">
        <v>251</v>
      </c>
      <c r="L39" s="118">
        <v>95.8</v>
      </c>
    </row>
    <row r="40" spans="1:12" ht="12" customHeight="1" x14ac:dyDescent="0.2">
      <c r="A40" s="22">
        <v>14</v>
      </c>
      <c r="B40" s="22">
        <v>401</v>
      </c>
      <c r="C40" s="22" t="s">
        <v>175</v>
      </c>
      <c r="D40" s="68">
        <v>356</v>
      </c>
      <c r="E40" s="68">
        <v>78</v>
      </c>
      <c r="F40" s="68">
        <v>75</v>
      </c>
      <c r="G40" s="68">
        <v>278</v>
      </c>
      <c r="H40" s="68">
        <v>246</v>
      </c>
      <c r="I40" s="68">
        <v>32</v>
      </c>
      <c r="J40" s="68">
        <v>0</v>
      </c>
      <c r="K40" s="117">
        <v>248</v>
      </c>
      <c r="L40" s="118">
        <v>69.7</v>
      </c>
    </row>
    <row r="41" spans="1:12" ht="12" customHeight="1" x14ac:dyDescent="0.2">
      <c r="A41" s="22">
        <v>14</v>
      </c>
      <c r="B41" s="22">
        <v>402</v>
      </c>
      <c r="C41" s="22" t="s">
        <v>176</v>
      </c>
      <c r="D41" s="68">
        <v>50</v>
      </c>
      <c r="E41" s="68">
        <v>9</v>
      </c>
      <c r="F41" s="68">
        <v>8</v>
      </c>
      <c r="G41" s="68">
        <v>41</v>
      </c>
      <c r="H41" s="68">
        <v>13</v>
      </c>
      <c r="I41" s="68">
        <v>28</v>
      </c>
      <c r="J41" s="68" t="s">
        <v>24</v>
      </c>
      <c r="K41" s="117">
        <v>41</v>
      </c>
      <c r="L41" s="118">
        <v>82</v>
      </c>
    </row>
    <row r="43" spans="1:12" ht="12" customHeight="1" x14ac:dyDescent="0.2">
      <c r="A43" s="107" t="s">
        <v>54</v>
      </c>
    </row>
    <row r="44" spans="1:12" ht="12" customHeight="1" x14ac:dyDescent="0.2">
      <c r="A44" s="107" t="s">
        <v>60</v>
      </c>
    </row>
    <row r="45" spans="1:12" ht="12" customHeight="1" x14ac:dyDescent="0.2">
      <c r="A45" s="107" t="s">
        <v>61</v>
      </c>
    </row>
    <row r="46" spans="1:12" ht="12" customHeight="1" x14ac:dyDescent="0.2">
      <c r="A46" s="107"/>
    </row>
    <row r="47" spans="1:12" ht="12" customHeight="1" x14ac:dyDescent="0.2">
      <c r="A47" s="107"/>
    </row>
    <row r="48" spans="1:12" ht="12" customHeight="1" x14ac:dyDescent="0.2">
      <c r="A48" s="107"/>
    </row>
    <row r="49" spans="1:1" ht="12" customHeight="1" x14ac:dyDescent="0.2">
      <c r="A49" s="107"/>
    </row>
    <row r="50" spans="1:1" ht="12" customHeight="1" x14ac:dyDescent="0.2">
      <c r="A50" s="107"/>
    </row>
    <row r="51" spans="1:1" ht="12" customHeight="1" x14ac:dyDescent="0.2">
      <c r="A51" s="107"/>
    </row>
  </sheetData>
  <phoneticPr fontId="3"/>
  <pageMargins left="0.59055118110236227" right="0.59055118110236227" top="0.59055118110236227" bottom="0.59055118110236227" header="0.31496062992125984" footer="0.31496062992125984"/>
  <pageSetup paperSize="9" scale="80" orientation="portrait" horizontalDpi="4294967292"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2BE6A7-0CBD-4FA8-A2BC-2150C72CDC29}">
  <dimension ref="A1:G51"/>
  <sheetViews>
    <sheetView workbookViewId="0"/>
  </sheetViews>
  <sheetFormatPr defaultColWidth="10.59765625" defaultRowHeight="12" customHeight="1" x14ac:dyDescent="0.2"/>
  <cols>
    <col min="1" max="2" width="5.09765625" style="65" customWidth="1"/>
    <col min="3" max="3" width="15" style="65" customWidth="1"/>
    <col min="4" max="256" width="10.59765625" style="63"/>
    <col min="257" max="258" width="5.09765625" style="63" customWidth="1"/>
    <col min="259" max="259" width="15" style="63" customWidth="1"/>
    <col min="260" max="512" width="10.59765625" style="63"/>
    <col min="513" max="514" width="5.09765625" style="63" customWidth="1"/>
    <col min="515" max="515" width="15" style="63" customWidth="1"/>
    <col min="516" max="768" width="10.59765625" style="63"/>
    <col min="769" max="770" width="5.09765625" style="63" customWidth="1"/>
    <col min="771" max="771" width="15" style="63" customWidth="1"/>
    <col min="772" max="1024" width="10.59765625" style="63"/>
    <col min="1025" max="1026" width="5.09765625" style="63" customWidth="1"/>
    <col min="1027" max="1027" width="15" style="63" customWidth="1"/>
    <col min="1028" max="1280" width="10.59765625" style="63"/>
    <col min="1281" max="1282" width="5.09765625" style="63" customWidth="1"/>
    <col min="1283" max="1283" width="15" style="63" customWidth="1"/>
    <col min="1284" max="1536" width="10.59765625" style="63"/>
    <col min="1537" max="1538" width="5.09765625" style="63" customWidth="1"/>
    <col min="1539" max="1539" width="15" style="63" customWidth="1"/>
    <col min="1540" max="1792" width="10.59765625" style="63"/>
    <col min="1793" max="1794" width="5.09765625" style="63" customWidth="1"/>
    <col min="1795" max="1795" width="15" style="63" customWidth="1"/>
    <col min="1796" max="2048" width="10.59765625" style="63"/>
    <col min="2049" max="2050" width="5.09765625" style="63" customWidth="1"/>
    <col min="2051" max="2051" width="15" style="63" customWidth="1"/>
    <col min="2052" max="2304" width="10.59765625" style="63"/>
    <col min="2305" max="2306" width="5.09765625" style="63" customWidth="1"/>
    <col min="2307" max="2307" width="15" style="63" customWidth="1"/>
    <col min="2308" max="2560" width="10.59765625" style="63"/>
    <col min="2561" max="2562" width="5.09765625" style="63" customWidth="1"/>
    <col min="2563" max="2563" width="15" style="63" customWidth="1"/>
    <col min="2564" max="2816" width="10.59765625" style="63"/>
    <col min="2817" max="2818" width="5.09765625" style="63" customWidth="1"/>
    <col min="2819" max="2819" width="15" style="63" customWidth="1"/>
    <col min="2820" max="3072" width="10.59765625" style="63"/>
    <col min="3073" max="3074" width="5.09765625" style="63" customWidth="1"/>
    <col min="3075" max="3075" width="15" style="63" customWidth="1"/>
    <col min="3076" max="3328" width="10.59765625" style="63"/>
    <col min="3329" max="3330" width="5.09765625" style="63" customWidth="1"/>
    <col min="3331" max="3331" width="15" style="63" customWidth="1"/>
    <col min="3332" max="3584" width="10.59765625" style="63"/>
    <col min="3585" max="3586" width="5.09765625" style="63" customWidth="1"/>
    <col min="3587" max="3587" width="15" style="63" customWidth="1"/>
    <col min="3588" max="3840" width="10.59765625" style="63"/>
    <col min="3841" max="3842" width="5.09765625" style="63" customWidth="1"/>
    <col min="3843" max="3843" width="15" style="63" customWidth="1"/>
    <col min="3844" max="4096" width="10.59765625" style="63"/>
    <col min="4097" max="4098" width="5.09765625" style="63" customWidth="1"/>
    <col min="4099" max="4099" width="15" style="63" customWidth="1"/>
    <col min="4100" max="4352" width="10.59765625" style="63"/>
    <col min="4353" max="4354" width="5.09765625" style="63" customWidth="1"/>
    <col min="4355" max="4355" width="15" style="63" customWidth="1"/>
    <col min="4356" max="4608" width="10.59765625" style="63"/>
    <col min="4609" max="4610" width="5.09765625" style="63" customWidth="1"/>
    <col min="4611" max="4611" width="15" style="63" customWidth="1"/>
    <col min="4612" max="4864" width="10.59765625" style="63"/>
    <col min="4865" max="4866" width="5.09765625" style="63" customWidth="1"/>
    <col min="4867" max="4867" width="15" style="63" customWidth="1"/>
    <col min="4868" max="5120" width="10.59765625" style="63"/>
    <col min="5121" max="5122" width="5.09765625" style="63" customWidth="1"/>
    <col min="5123" max="5123" width="15" style="63" customWidth="1"/>
    <col min="5124" max="5376" width="10.59765625" style="63"/>
    <col min="5377" max="5378" width="5.09765625" style="63" customWidth="1"/>
    <col min="5379" max="5379" width="15" style="63" customWidth="1"/>
    <col min="5380" max="5632" width="10.59765625" style="63"/>
    <col min="5633" max="5634" width="5.09765625" style="63" customWidth="1"/>
    <col min="5635" max="5635" width="15" style="63" customWidth="1"/>
    <col min="5636" max="5888" width="10.59765625" style="63"/>
    <col min="5889" max="5890" width="5.09765625" style="63" customWidth="1"/>
    <col min="5891" max="5891" width="15" style="63" customWidth="1"/>
    <col min="5892" max="6144" width="10.59765625" style="63"/>
    <col min="6145" max="6146" width="5.09765625" style="63" customWidth="1"/>
    <col min="6147" max="6147" width="15" style="63" customWidth="1"/>
    <col min="6148" max="6400" width="10.59765625" style="63"/>
    <col min="6401" max="6402" width="5.09765625" style="63" customWidth="1"/>
    <col min="6403" max="6403" width="15" style="63" customWidth="1"/>
    <col min="6404" max="6656" width="10.59765625" style="63"/>
    <col min="6657" max="6658" width="5.09765625" style="63" customWidth="1"/>
    <col min="6659" max="6659" width="15" style="63" customWidth="1"/>
    <col min="6660" max="6912" width="10.59765625" style="63"/>
    <col min="6913" max="6914" width="5.09765625" style="63" customWidth="1"/>
    <col min="6915" max="6915" width="15" style="63" customWidth="1"/>
    <col min="6916" max="7168" width="10.59765625" style="63"/>
    <col min="7169" max="7170" width="5.09765625" style="63" customWidth="1"/>
    <col min="7171" max="7171" width="15" style="63" customWidth="1"/>
    <col min="7172" max="7424" width="10.59765625" style="63"/>
    <col min="7425" max="7426" width="5.09765625" style="63" customWidth="1"/>
    <col min="7427" max="7427" width="15" style="63" customWidth="1"/>
    <col min="7428" max="7680" width="10.59765625" style="63"/>
    <col min="7681" max="7682" width="5.09765625" style="63" customWidth="1"/>
    <col min="7683" max="7683" width="15" style="63" customWidth="1"/>
    <col min="7684" max="7936" width="10.59765625" style="63"/>
    <col min="7937" max="7938" width="5.09765625" style="63" customWidth="1"/>
    <col min="7939" max="7939" width="15" style="63" customWidth="1"/>
    <col min="7940" max="8192" width="10.59765625" style="63"/>
    <col min="8193" max="8194" width="5.09765625" style="63" customWidth="1"/>
    <col min="8195" max="8195" width="15" style="63" customWidth="1"/>
    <col min="8196" max="8448" width="10.59765625" style="63"/>
    <col min="8449" max="8450" width="5.09765625" style="63" customWidth="1"/>
    <col min="8451" max="8451" width="15" style="63" customWidth="1"/>
    <col min="8452" max="8704" width="10.59765625" style="63"/>
    <col min="8705" max="8706" width="5.09765625" style="63" customWidth="1"/>
    <col min="8707" max="8707" width="15" style="63" customWidth="1"/>
    <col min="8708" max="8960" width="10.59765625" style="63"/>
    <col min="8961" max="8962" width="5.09765625" style="63" customWidth="1"/>
    <col min="8963" max="8963" width="15" style="63" customWidth="1"/>
    <col min="8964" max="9216" width="10.59765625" style="63"/>
    <col min="9217" max="9218" width="5.09765625" style="63" customWidth="1"/>
    <col min="9219" max="9219" width="15" style="63" customWidth="1"/>
    <col min="9220" max="9472" width="10.59765625" style="63"/>
    <col min="9473" max="9474" width="5.09765625" style="63" customWidth="1"/>
    <col min="9475" max="9475" width="15" style="63" customWidth="1"/>
    <col min="9476" max="9728" width="10.59765625" style="63"/>
    <col min="9729" max="9730" width="5.09765625" style="63" customWidth="1"/>
    <col min="9731" max="9731" width="15" style="63" customWidth="1"/>
    <col min="9732" max="9984" width="10.59765625" style="63"/>
    <col min="9985" max="9986" width="5.09765625" style="63" customWidth="1"/>
    <col min="9987" max="9987" width="15" style="63" customWidth="1"/>
    <col min="9988" max="10240" width="10.59765625" style="63"/>
    <col min="10241" max="10242" width="5.09765625" style="63" customWidth="1"/>
    <col min="10243" max="10243" width="15" style="63" customWidth="1"/>
    <col min="10244" max="10496" width="10.59765625" style="63"/>
    <col min="10497" max="10498" width="5.09765625" style="63" customWidth="1"/>
    <col min="10499" max="10499" width="15" style="63" customWidth="1"/>
    <col min="10500" max="10752" width="10.59765625" style="63"/>
    <col min="10753" max="10754" width="5.09765625" style="63" customWidth="1"/>
    <col min="10755" max="10755" width="15" style="63" customWidth="1"/>
    <col min="10756" max="11008" width="10.59765625" style="63"/>
    <col min="11009" max="11010" width="5.09765625" style="63" customWidth="1"/>
    <col min="11011" max="11011" width="15" style="63" customWidth="1"/>
    <col min="11012" max="11264" width="10.59765625" style="63"/>
    <col min="11265" max="11266" width="5.09765625" style="63" customWidth="1"/>
    <col min="11267" max="11267" width="15" style="63" customWidth="1"/>
    <col min="11268" max="11520" width="10.59765625" style="63"/>
    <col min="11521" max="11522" width="5.09765625" style="63" customWidth="1"/>
    <col min="11523" max="11523" width="15" style="63" customWidth="1"/>
    <col min="11524" max="11776" width="10.59765625" style="63"/>
    <col min="11777" max="11778" width="5.09765625" style="63" customWidth="1"/>
    <col min="11779" max="11779" width="15" style="63" customWidth="1"/>
    <col min="11780" max="12032" width="10.59765625" style="63"/>
    <col min="12033" max="12034" width="5.09765625" style="63" customWidth="1"/>
    <col min="12035" max="12035" width="15" style="63" customWidth="1"/>
    <col min="12036" max="12288" width="10.59765625" style="63"/>
    <col min="12289" max="12290" width="5.09765625" style="63" customWidth="1"/>
    <col min="12291" max="12291" width="15" style="63" customWidth="1"/>
    <col min="12292" max="12544" width="10.59765625" style="63"/>
    <col min="12545" max="12546" width="5.09765625" style="63" customWidth="1"/>
    <col min="12547" max="12547" width="15" style="63" customWidth="1"/>
    <col min="12548" max="12800" width="10.59765625" style="63"/>
    <col min="12801" max="12802" width="5.09765625" style="63" customWidth="1"/>
    <col min="12803" max="12803" width="15" style="63" customWidth="1"/>
    <col min="12804" max="13056" width="10.59765625" style="63"/>
    <col min="13057" max="13058" width="5.09765625" style="63" customWidth="1"/>
    <col min="13059" max="13059" width="15" style="63" customWidth="1"/>
    <col min="13060" max="13312" width="10.59765625" style="63"/>
    <col min="13313" max="13314" width="5.09765625" style="63" customWidth="1"/>
    <col min="13315" max="13315" width="15" style="63" customWidth="1"/>
    <col min="13316" max="13568" width="10.59765625" style="63"/>
    <col min="13569" max="13570" width="5.09765625" style="63" customWidth="1"/>
    <col min="13571" max="13571" width="15" style="63" customWidth="1"/>
    <col min="13572" max="13824" width="10.59765625" style="63"/>
    <col min="13825" max="13826" width="5.09765625" style="63" customWidth="1"/>
    <col min="13827" max="13827" width="15" style="63" customWidth="1"/>
    <col min="13828" max="14080" width="10.59765625" style="63"/>
    <col min="14081" max="14082" width="5.09765625" style="63" customWidth="1"/>
    <col min="14083" max="14083" width="15" style="63" customWidth="1"/>
    <col min="14084" max="14336" width="10.59765625" style="63"/>
    <col min="14337" max="14338" width="5.09765625" style="63" customWidth="1"/>
    <col min="14339" max="14339" width="15" style="63" customWidth="1"/>
    <col min="14340" max="14592" width="10.59765625" style="63"/>
    <col min="14593" max="14594" width="5.09765625" style="63" customWidth="1"/>
    <col min="14595" max="14595" width="15" style="63" customWidth="1"/>
    <col min="14596" max="14848" width="10.59765625" style="63"/>
    <col min="14849" max="14850" width="5.09765625" style="63" customWidth="1"/>
    <col min="14851" max="14851" width="15" style="63" customWidth="1"/>
    <col min="14852" max="15104" width="10.59765625" style="63"/>
    <col min="15105" max="15106" width="5.09765625" style="63" customWidth="1"/>
    <col min="15107" max="15107" width="15" style="63" customWidth="1"/>
    <col min="15108" max="15360" width="10.59765625" style="63"/>
    <col min="15361" max="15362" width="5.09765625" style="63" customWidth="1"/>
    <col min="15363" max="15363" width="15" style="63" customWidth="1"/>
    <col min="15364" max="15616" width="10.59765625" style="63"/>
    <col min="15617" max="15618" width="5.09765625" style="63" customWidth="1"/>
    <col min="15619" max="15619" width="15" style="63" customWidth="1"/>
    <col min="15620" max="15872" width="10.59765625" style="63"/>
    <col min="15873" max="15874" width="5.09765625" style="63" customWidth="1"/>
    <col min="15875" max="15875" width="15" style="63" customWidth="1"/>
    <col min="15876" max="16128" width="10.59765625" style="63"/>
    <col min="16129" max="16130" width="5.09765625" style="63" customWidth="1"/>
    <col min="16131" max="16131" width="15" style="63" customWidth="1"/>
    <col min="16132" max="16384" width="10.59765625" style="63"/>
  </cols>
  <sheetData>
    <row r="1" spans="1:7" s="1" customFormat="1" ht="12" customHeight="1" x14ac:dyDescent="0.2">
      <c r="A1" s="7" t="s">
        <v>0</v>
      </c>
      <c r="B1" s="8"/>
      <c r="F1" s="111"/>
    </row>
    <row r="2" spans="1:7" s="1" customFormat="1" ht="12" customHeight="1" x14ac:dyDescent="0.2">
      <c r="A2" s="109" t="s">
        <v>62</v>
      </c>
      <c r="B2" s="8"/>
      <c r="F2" s="111"/>
    </row>
    <row r="3" spans="1:7" s="1" customFormat="1" ht="12" customHeight="1" x14ac:dyDescent="0.2">
      <c r="A3" s="110" t="s">
        <v>2</v>
      </c>
      <c r="B3" s="8"/>
      <c r="F3" s="111"/>
    </row>
    <row r="4" spans="1:7" s="1" customFormat="1" ht="12" customHeight="1" x14ac:dyDescent="0.2">
      <c r="A4" s="7" t="s">
        <v>143</v>
      </c>
      <c r="B4" s="8"/>
    </row>
    <row r="5" spans="1:7" s="1" customFormat="1" ht="12" customHeight="1" x14ac:dyDescent="0.2">
      <c r="A5" s="72" t="s">
        <v>3</v>
      </c>
      <c r="B5" s="72" t="s">
        <v>4</v>
      </c>
      <c r="C5" s="13"/>
      <c r="D5" s="13" t="s">
        <v>2</v>
      </c>
      <c r="E5" s="13" t="s">
        <v>5</v>
      </c>
      <c r="F5" s="13" t="s">
        <v>6</v>
      </c>
      <c r="G5" s="13" t="s">
        <v>7</v>
      </c>
    </row>
    <row r="6" spans="1:7" s="1" customFormat="1" ht="12" customHeight="1" x14ac:dyDescent="0.2">
      <c r="A6" s="71" t="s">
        <v>13</v>
      </c>
      <c r="B6" s="71" t="s">
        <v>14</v>
      </c>
      <c r="C6" s="16" t="s">
        <v>15</v>
      </c>
      <c r="D6" s="16"/>
      <c r="E6" s="16" t="s">
        <v>16</v>
      </c>
      <c r="F6" s="16" t="s">
        <v>16</v>
      </c>
      <c r="G6" s="16" t="s">
        <v>16</v>
      </c>
    </row>
    <row r="7" spans="1:7" s="1" customFormat="1" ht="12" customHeight="1" x14ac:dyDescent="0.2">
      <c r="A7" s="70" t="s">
        <v>19</v>
      </c>
      <c r="B7" s="70" t="s">
        <v>19</v>
      </c>
      <c r="C7" s="19"/>
      <c r="D7" s="19"/>
      <c r="E7" s="19"/>
      <c r="F7" s="19"/>
      <c r="G7" s="19"/>
    </row>
    <row r="8" spans="1:7" s="1" customFormat="1" ht="12" customHeight="1" x14ac:dyDescent="0.2">
      <c r="A8" s="28"/>
      <c r="B8" s="28"/>
      <c r="C8" s="22"/>
      <c r="D8" s="23" t="s">
        <v>20</v>
      </c>
      <c r="E8" s="23" t="s">
        <v>20</v>
      </c>
      <c r="F8" s="23" t="s">
        <v>20</v>
      </c>
      <c r="G8" s="23" t="s">
        <v>20</v>
      </c>
    </row>
    <row r="9" spans="1:7" ht="12" customHeight="1" x14ac:dyDescent="0.2">
      <c r="A9" s="1">
        <v>14</v>
      </c>
      <c r="B9" s="1">
        <v>100</v>
      </c>
      <c r="C9" s="1" t="s">
        <v>144</v>
      </c>
      <c r="D9" s="68">
        <v>3060</v>
      </c>
      <c r="E9" s="68">
        <v>190</v>
      </c>
      <c r="F9" s="68">
        <v>181</v>
      </c>
      <c r="G9" s="68">
        <v>2870</v>
      </c>
    </row>
    <row r="10" spans="1:7" ht="12" customHeight="1" x14ac:dyDescent="0.2">
      <c r="A10" s="1">
        <v>14</v>
      </c>
      <c r="B10" s="1">
        <v>130</v>
      </c>
      <c r="C10" s="1" t="s">
        <v>145</v>
      </c>
      <c r="D10" s="68">
        <v>626</v>
      </c>
      <c r="E10" s="68">
        <v>28</v>
      </c>
      <c r="F10" s="68">
        <v>26</v>
      </c>
      <c r="G10" s="68">
        <v>598</v>
      </c>
    </row>
    <row r="11" spans="1:7" ht="12" customHeight="1" x14ac:dyDescent="0.2">
      <c r="A11" s="1">
        <v>14</v>
      </c>
      <c r="B11" s="1">
        <v>201</v>
      </c>
      <c r="C11" s="1" t="s">
        <v>147</v>
      </c>
      <c r="D11" s="68">
        <v>555</v>
      </c>
      <c r="E11" s="68">
        <v>17</v>
      </c>
      <c r="F11" s="68">
        <v>16</v>
      </c>
      <c r="G11" s="68">
        <v>538</v>
      </c>
    </row>
    <row r="12" spans="1:7" ht="12" customHeight="1" x14ac:dyDescent="0.2">
      <c r="A12" s="1">
        <v>14</v>
      </c>
      <c r="B12" s="1">
        <v>203</v>
      </c>
      <c r="C12" s="1" t="s">
        <v>148</v>
      </c>
      <c r="D12" s="68">
        <v>1560</v>
      </c>
      <c r="E12" s="68">
        <v>777</v>
      </c>
      <c r="F12" s="68">
        <v>755</v>
      </c>
      <c r="G12" s="68">
        <v>778</v>
      </c>
    </row>
    <row r="13" spans="1:7" ht="12" customHeight="1" x14ac:dyDescent="0.2">
      <c r="A13" s="1">
        <v>14</v>
      </c>
      <c r="B13" s="1">
        <v>204</v>
      </c>
      <c r="C13" s="1" t="s">
        <v>149</v>
      </c>
      <c r="D13" s="68">
        <v>118</v>
      </c>
      <c r="E13" s="68">
        <v>1</v>
      </c>
      <c r="F13" s="68">
        <v>1</v>
      </c>
      <c r="G13" s="68">
        <v>117</v>
      </c>
    </row>
    <row r="14" spans="1:7" ht="12" customHeight="1" x14ac:dyDescent="0.2">
      <c r="A14" s="1">
        <v>14</v>
      </c>
      <c r="B14" s="1">
        <v>205</v>
      </c>
      <c r="C14" s="1" t="s">
        <v>150</v>
      </c>
      <c r="D14" s="68">
        <v>982</v>
      </c>
      <c r="E14" s="68">
        <v>148</v>
      </c>
      <c r="F14" s="68">
        <v>139</v>
      </c>
      <c r="G14" s="68">
        <v>834</v>
      </c>
    </row>
    <row r="15" spans="1:7" ht="12" customHeight="1" x14ac:dyDescent="0.2">
      <c r="A15" s="1">
        <v>14</v>
      </c>
      <c r="B15" s="1">
        <v>206</v>
      </c>
      <c r="C15" s="1" t="s">
        <v>151</v>
      </c>
      <c r="D15" s="68">
        <v>1930</v>
      </c>
      <c r="E15" s="68">
        <v>556</v>
      </c>
      <c r="F15" s="68">
        <v>534</v>
      </c>
      <c r="G15" s="68">
        <v>1370</v>
      </c>
    </row>
    <row r="16" spans="1:7" ht="12" customHeight="1" x14ac:dyDescent="0.2">
      <c r="A16" s="1">
        <v>14</v>
      </c>
      <c r="B16" s="1">
        <v>207</v>
      </c>
      <c r="C16" s="1" t="s">
        <v>152</v>
      </c>
      <c r="D16" s="68">
        <v>391</v>
      </c>
      <c r="E16" s="68">
        <v>58</v>
      </c>
      <c r="F16" s="68">
        <v>54</v>
      </c>
      <c r="G16" s="68">
        <v>333</v>
      </c>
    </row>
    <row r="17" spans="1:7" ht="12" customHeight="1" x14ac:dyDescent="0.2">
      <c r="A17" s="1">
        <v>14</v>
      </c>
      <c r="B17" s="1">
        <v>208</v>
      </c>
      <c r="C17" s="1" t="s">
        <v>153</v>
      </c>
      <c r="D17" s="68">
        <v>9</v>
      </c>
      <c r="E17" s="68">
        <v>0</v>
      </c>
      <c r="F17" s="68">
        <v>0</v>
      </c>
      <c r="G17" s="68">
        <v>9</v>
      </c>
    </row>
    <row r="18" spans="1:7" ht="12" customHeight="1" x14ac:dyDescent="0.2">
      <c r="A18" s="1">
        <v>14</v>
      </c>
      <c r="B18" s="1">
        <v>209</v>
      </c>
      <c r="C18" s="1" t="s">
        <v>146</v>
      </c>
      <c r="D18" s="68">
        <v>1720</v>
      </c>
      <c r="E18" s="68">
        <v>138</v>
      </c>
      <c r="F18" s="68">
        <v>132</v>
      </c>
      <c r="G18" s="68">
        <v>1590</v>
      </c>
    </row>
    <row r="19" spans="1:7" ht="12" customHeight="1" x14ac:dyDescent="0.2">
      <c r="A19" s="1">
        <v>14</v>
      </c>
      <c r="B19" s="1">
        <v>210</v>
      </c>
      <c r="C19" s="1" t="s">
        <v>154</v>
      </c>
      <c r="D19" s="68">
        <v>1210</v>
      </c>
      <c r="E19" s="68">
        <v>10</v>
      </c>
      <c r="F19" s="68">
        <v>9</v>
      </c>
      <c r="G19" s="68">
        <v>1200</v>
      </c>
    </row>
    <row r="20" spans="1:7" ht="12" customHeight="1" x14ac:dyDescent="0.2">
      <c r="A20" s="1">
        <v>14</v>
      </c>
      <c r="B20" s="1">
        <v>211</v>
      </c>
      <c r="C20" s="1" t="s">
        <v>155</v>
      </c>
      <c r="D20" s="68">
        <v>1260</v>
      </c>
      <c r="E20" s="68">
        <v>135</v>
      </c>
      <c r="F20" s="68">
        <v>117</v>
      </c>
      <c r="G20" s="68">
        <v>1120</v>
      </c>
    </row>
    <row r="21" spans="1:7" ht="12" customHeight="1" x14ac:dyDescent="0.2">
      <c r="A21" s="1">
        <v>14</v>
      </c>
      <c r="B21" s="1">
        <v>212</v>
      </c>
      <c r="C21" s="1" t="s">
        <v>156</v>
      </c>
      <c r="D21" s="68">
        <v>1230</v>
      </c>
      <c r="E21" s="68">
        <v>534</v>
      </c>
      <c r="F21" s="68">
        <v>518</v>
      </c>
      <c r="G21" s="68">
        <v>693</v>
      </c>
    </row>
    <row r="22" spans="1:7" ht="12" customHeight="1" x14ac:dyDescent="0.2">
      <c r="A22" s="1">
        <v>14</v>
      </c>
      <c r="B22" s="1">
        <v>213</v>
      </c>
      <c r="C22" s="1" t="s">
        <v>157</v>
      </c>
      <c r="D22" s="68">
        <v>247</v>
      </c>
      <c r="E22" s="68">
        <v>16</v>
      </c>
      <c r="F22" s="68">
        <v>15</v>
      </c>
      <c r="G22" s="68">
        <v>231</v>
      </c>
    </row>
    <row r="23" spans="1:7" ht="12" customHeight="1" x14ac:dyDescent="0.2">
      <c r="A23" s="1">
        <v>14</v>
      </c>
      <c r="B23" s="1">
        <v>214</v>
      </c>
      <c r="C23" s="1" t="s">
        <v>158</v>
      </c>
      <c r="D23" s="68">
        <v>1170</v>
      </c>
      <c r="E23" s="68">
        <v>430</v>
      </c>
      <c r="F23" s="68">
        <v>410</v>
      </c>
      <c r="G23" s="68">
        <v>739</v>
      </c>
    </row>
    <row r="24" spans="1:7" ht="12" customHeight="1" x14ac:dyDescent="0.2">
      <c r="A24" s="1">
        <v>14</v>
      </c>
      <c r="B24" s="1">
        <v>215</v>
      </c>
      <c r="C24" s="1" t="s">
        <v>159</v>
      </c>
      <c r="D24" s="68">
        <v>573</v>
      </c>
      <c r="E24" s="68">
        <v>266</v>
      </c>
      <c r="F24" s="68">
        <v>258</v>
      </c>
      <c r="G24" s="68">
        <v>307</v>
      </c>
    </row>
    <row r="25" spans="1:7" ht="12" customHeight="1" x14ac:dyDescent="0.2">
      <c r="A25" s="1">
        <v>14</v>
      </c>
      <c r="B25" s="1">
        <v>216</v>
      </c>
      <c r="C25" s="1" t="s">
        <v>160</v>
      </c>
      <c r="D25" s="68">
        <v>229</v>
      </c>
      <c r="E25" s="68">
        <v>91</v>
      </c>
      <c r="F25" s="68">
        <v>88</v>
      </c>
      <c r="G25" s="68">
        <v>138</v>
      </c>
    </row>
    <row r="26" spans="1:7" ht="12" customHeight="1" x14ac:dyDescent="0.2">
      <c r="A26" s="1">
        <v>14</v>
      </c>
      <c r="B26" s="1">
        <v>217</v>
      </c>
      <c r="C26" s="1" t="s">
        <v>161</v>
      </c>
      <c r="D26" s="68">
        <v>689</v>
      </c>
      <c r="E26" s="68">
        <v>187</v>
      </c>
      <c r="F26" s="68">
        <v>175</v>
      </c>
      <c r="G26" s="68">
        <v>502</v>
      </c>
    </row>
    <row r="27" spans="1:7" ht="12" customHeight="1" x14ac:dyDescent="0.2">
      <c r="A27" s="1">
        <v>14</v>
      </c>
      <c r="B27" s="1">
        <v>218</v>
      </c>
      <c r="C27" s="1" t="s">
        <v>162</v>
      </c>
      <c r="D27" s="68">
        <v>275</v>
      </c>
      <c r="E27" s="68">
        <v>18</v>
      </c>
      <c r="F27" s="68">
        <v>17</v>
      </c>
      <c r="G27" s="68">
        <v>257</v>
      </c>
    </row>
    <row r="28" spans="1:7" ht="12" customHeight="1" x14ac:dyDescent="0.2">
      <c r="A28" s="1">
        <v>14</v>
      </c>
      <c r="B28" s="1">
        <v>301</v>
      </c>
      <c r="C28" s="1" t="s">
        <v>163</v>
      </c>
      <c r="D28" s="68">
        <v>39</v>
      </c>
      <c r="E28" s="68">
        <v>4</v>
      </c>
      <c r="F28" s="68">
        <v>4</v>
      </c>
      <c r="G28" s="68">
        <v>35</v>
      </c>
    </row>
    <row r="29" spans="1:7" ht="12" customHeight="1" x14ac:dyDescent="0.2">
      <c r="A29" s="1">
        <v>14</v>
      </c>
      <c r="B29" s="1">
        <v>321</v>
      </c>
      <c r="C29" s="1" t="s">
        <v>164</v>
      </c>
      <c r="D29" s="68">
        <v>257</v>
      </c>
      <c r="E29" s="68">
        <v>78</v>
      </c>
      <c r="F29" s="68">
        <v>74</v>
      </c>
      <c r="G29" s="68">
        <v>179</v>
      </c>
    </row>
    <row r="30" spans="1:7" ht="12" customHeight="1" x14ac:dyDescent="0.2">
      <c r="A30" s="1">
        <v>14</v>
      </c>
      <c r="B30" s="1">
        <v>341</v>
      </c>
      <c r="C30" s="1" t="s">
        <v>165</v>
      </c>
      <c r="D30" s="68">
        <v>280</v>
      </c>
      <c r="E30" s="68">
        <v>26</v>
      </c>
      <c r="F30" s="68">
        <v>23</v>
      </c>
      <c r="G30" s="68">
        <v>254</v>
      </c>
    </row>
    <row r="31" spans="1:7" ht="12" customHeight="1" x14ac:dyDescent="0.2">
      <c r="A31" s="1">
        <v>14</v>
      </c>
      <c r="B31" s="1">
        <v>342</v>
      </c>
      <c r="C31" s="1" t="s">
        <v>166</v>
      </c>
      <c r="D31" s="68">
        <v>133</v>
      </c>
      <c r="E31" s="68">
        <v>1</v>
      </c>
      <c r="F31" s="68">
        <v>1</v>
      </c>
      <c r="G31" s="68">
        <v>132</v>
      </c>
    </row>
    <row r="32" spans="1:7" ht="12" customHeight="1" x14ac:dyDescent="0.2">
      <c r="A32" s="1">
        <v>14</v>
      </c>
      <c r="B32" s="1">
        <v>361</v>
      </c>
      <c r="C32" s="1" t="s">
        <v>167</v>
      </c>
      <c r="D32" s="68">
        <v>481</v>
      </c>
      <c r="E32" s="68">
        <v>31</v>
      </c>
      <c r="F32" s="68">
        <v>27</v>
      </c>
      <c r="G32" s="68">
        <v>450</v>
      </c>
    </row>
    <row r="33" spans="1:7" ht="12" customHeight="1" x14ac:dyDescent="0.2">
      <c r="A33" s="1">
        <v>14</v>
      </c>
      <c r="B33" s="1">
        <v>362</v>
      </c>
      <c r="C33" s="1" t="s">
        <v>168</v>
      </c>
      <c r="D33" s="68">
        <v>352</v>
      </c>
      <c r="E33" s="68">
        <v>117</v>
      </c>
      <c r="F33" s="68">
        <v>108</v>
      </c>
      <c r="G33" s="68">
        <v>235</v>
      </c>
    </row>
    <row r="34" spans="1:7" ht="12" customHeight="1" x14ac:dyDescent="0.2">
      <c r="A34" s="1">
        <v>14</v>
      </c>
      <c r="B34" s="1">
        <v>363</v>
      </c>
      <c r="C34" s="1" t="s">
        <v>169</v>
      </c>
      <c r="D34" s="68">
        <v>166</v>
      </c>
      <c r="E34" s="68">
        <v>12</v>
      </c>
      <c r="F34" s="68">
        <v>10</v>
      </c>
      <c r="G34" s="68">
        <v>154</v>
      </c>
    </row>
    <row r="35" spans="1:7" ht="12" customHeight="1" x14ac:dyDescent="0.2">
      <c r="A35" s="1">
        <v>14</v>
      </c>
      <c r="B35" s="1">
        <v>364</v>
      </c>
      <c r="C35" s="1" t="s">
        <v>170</v>
      </c>
      <c r="D35" s="68">
        <v>409</v>
      </c>
      <c r="E35" s="68">
        <v>37</v>
      </c>
      <c r="F35" s="68">
        <v>33</v>
      </c>
      <c r="G35" s="68">
        <v>372</v>
      </c>
    </row>
    <row r="36" spans="1:7" ht="12" customHeight="1" x14ac:dyDescent="0.2">
      <c r="A36" s="1">
        <v>14</v>
      </c>
      <c r="B36" s="1">
        <v>366</v>
      </c>
      <c r="C36" s="1" t="s">
        <v>171</v>
      </c>
      <c r="D36" s="68">
        <v>207</v>
      </c>
      <c r="E36" s="68">
        <v>177</v>
      </c>
      <c r="F36" s="68">
        <v>165</v>
      </c>
      <c r="G36" s="68">
        <v>30</v>
      </c>
    </row>
    <row r="37" spans="1:7" ht="12" customHeight="1" x14ac:dyDescent="0.2">
      <c r="A37" s="1">
        <v>14</v>
      </c>
      <c r="B37" s="1">
        <v>382</v>
      </c>
      <c r="C37" s="1" t="s">
        <v>172</v>
      </c>
      <c r="D37" s="68">
        <v>10</v>
      </c>
      <c r="E37" s="68">
        <v>2</v>
      </c>
      <c r="F37" s="68">
        <v>2</v>
      </c>
      <c r="G37" s="68">
        <v>8</v>
      </c>
    </row>
    <row r="38" spans="1:7" ht="12" customHeight="1" x14ac:dyDescent="0.2">
      <c r="A38" s="1">
        <v>14</v>
      </c>
      <c r="B38" s="1">
        <v>383</v>
      </c>
      <c r="C38" s="1" t="s">
        <v>173</v>
      </c>
      <c r="D38" s="68">
        <v>52</v>
      </c>
      <c r="E38" s="68" t="s">
        <v>24</v>
      </c>
      <c r="F38" s="68" t="s">
        <v>24</v>
      </c>
      <c r="G38" s="68">
        <v>52</v>
      </c>
    </row>
    <row r="39" spans="1:7" ht="12" customHeight="1" x14ac:dyDescent="0.2">
      <c r="A39" s="1">
        <v>14</v>
      </c>
      <c r="B39" s="1">
        <v>384</v>
      </c>
      <c r="C39" s="1" t="s">
        <v>174</v>
      </c>
      <c r="D39" s="68">
        <v>257</v>
      </c>
      <c r="E39" s="68" t="s">
        <v>24</v>
      </c>
      <c r="F39" s="68" t="s">
        <v>24</v>
      </c>
      <c r="G39" s="68">
        <v>257</v>
      </c>
    </row>
    <row r="40" spans="1:7" ht="12" customHeight="1" x14ac:dyDescent="0.2">
      <c r="A40" s="1">
        <v>14</v>
      </c>
      <c r="B40" s="1">
        <v>401</v>
      </c>
      <c r="C40" s="1" t="s">
        <v>175</v>
      </c>
      <c r="D40" s="68">
        <v>353</v>
      </c>
      <c r="E40" s="68">
        <v>77</v>
      </c>
      <c r="F40" s="68">
        <v>74</v>
      </c>
      <c r="G40" s="68">
        <v>276</v>
      </c>
    </row>
    <row r="41" spans="1:7" ht="12" customHeight="1" x14ac:dyDescent="0.2">
      <c r="A41" s="1">
        <v>14</v>
      </c>
      <c r="B41" s="1">
        <v>402</v>
      </c>
      <c r="C41" s="1" t="s">
        <v>176</v>
      </c>
      <c r="D41" s="68">
        <v>50</v>
      </c>
      <c r="E41" s="68">
        <v>9</v>
      </c>
      <c r="F41" s="68">
        <v>8</v>
      </c>
      <c r="G41" s="68">
        <v>41</v>
      </c>
    </row>
    <row r="43" spans="1:7" ht="12" customHeight="1" x14ac:dyDescent="0.2">
      <c r="A43" s="107" t="s">
        <v>54</v>
      </c>
    </row>
    <row r="44" spans="1:7" ht="12" customHeight="1" x14ac:dyDescent="0.2">
      <c r="A44" s="107" t="s">
        <v>63</v>
      </c>
    </row>
    <row r="45" spans="1:7" ht="12" customHeight="1" x14ac:dyDescent="0.2">
      <c r="A45" s="107" t="s">
        <v>64</v>
      </c>
    </row>
    <row r="46" spans="1:7" ht="12" customHeight="1" x14ac:dyDescent="0.2">
      <c r="A46" s="107" t="s">
        <v>65</v>
      </c>
    </row>
    <row r="47" spans="1:7" ht="12" customHeight="1" x14ac:dyDescent="0.2">
      <c r="A47" s="107" t="s">
        <v>66</v>
      </c>
    </row>
    <row r="48" spans="1:7" ht="12" customHeight="1" x14ac:dyDescent="0.2">
      <c r="A48" s="107" t="s">
        <v>67</v>
      </c>
    </row>
    <row r="49" spans="1:1" ht="12" customHeight="1" x14ac:dyDescent="0.2">
      <c r="A49" s="107" t="s">
        <v>68</v>
      </c>
    </row>
    <row r="50" spans="1:1" ht="12" customHeight="1" x14ac:dyDescent="0.2">
      <c r="A50" s="107"/>
    </row>
    <row r="51" spans="1:1" ht="12" customHeight="1" x14ac:dyDescent="0.2">
      <c r="A51" s="107"/>
    </row>
  </sheetData>
  <phoneticPr fontId="3"/>
  <pageMargins left="0.59055118110236227" right="0.59055118110236227" top="0.59055118110236227" bottom="0.59055118110236227" header="0.31496062992125984" footer="0.31496062992125984"/>
  <pageSetup paperSize="9" scale="80" orientation="portrait" horizontalDpi="4294967292"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5182C6-59C7-4C39-8C03-0AE0D12E0227}">
  <dimension ref="A1:G49"/>
  <sheetViews>
    <sheetView workbookViewId="0"/>
  </sheetViews>
  <sheetFormatPr defaultColWidth="10.59765625" defaultRowHeight="12" customHeight="1" x14ac:dyDescent="0.2"/>
  <cols>
    <col min="1" max="2" width="5.09765625" style="65" customWidth="1"/>
    <col min="3" max="3" width="15" style="65" customWidth="1"/>
    <col min="4" max="7" width="10.59765625" style="64" customWidth="1"/>
    <col min="8" max="256" width="10.59765625" style="106"/>
    <col min="257" max="258" width="5.09765625" style="106" customWidth="1"/>
    <col min="259" max="259" width="15" style="106" customWidth="1"/>
    <col min="260" max="512" width="10.59765625" style="106"/>
    <col min="513" max="514" width="5.09765625" style="106" customWidth="1"/>
    <col min="515" max="515" width="15" style="106" customWidth="1"/>
    <col min="516" max="768" width="10.59765625" style="106"/>
    <col min="769" max="770" width="5.09765625" style="106" customWidth="1"/>
    <col min="771" max="771" width="15" style="106" customWidth="1"/>
    <col min="772" max="1024" width="10.59765625" style="106"/>
    <col min="1025" max="1026" width="5.09765625" style="106" customWidth="1"/>
    <col min="1027" max="1027" width="15" style="106" customWidth="1"/>
    <col min="1028" max="1280" width="10.59765625" style="106"/>
    <col min="1281" max="1282" width="5.09765625" style="106" customWidth="1"/>
    <col min="1283" max="1283" width="15" style="106" customWidth="1"/>
    <col min="1284" max="1536" width="10.59765625" style="106"/>
    <col min="1537" max="1538" width="5.09765625" style="106" customWidth="1"/>
    <col min="1539" max="1539" width="15" style="106" customWidth="1"/>
    <col min="1540" max="1792" width="10.59765625" style="106"/>
    <col min="1793" max="1794" width="5.09765625" style="106" customWidth="1"/>
    <col min="1795" max="1795" width="15" style="106" customWidth="1"/>
    <col min="1796" max="2048" width="10.59765625" style="106"/>
    <col min="2049" max="2050" width="5.09765625" style="106" customWidth="1"/>
    <col min="2051" max="2051" width="15" style="106" customWidth="1"/>
    <col min="2052" max="2304" width="10.59765625" style="106"/>
    <col min="2305" max="2306" width="5.09765625" style="106" customWidth="1"/>
    <col min="2307" max="2307" width="15" style="106" customWidth="1"/>
    <col min="2308" max="2560" width="10.59765625" style="106"/>
    <col min="2561" max="2562" width="5.09765625" style="106" customWidth="1"/>
    <col min="2563" max="2563" width="15" style="106" customWidth="1"/>
    <col min="2564" max="2816" width="10.59765625" style="106"/>
    <col min="2817" max="2818" width="5.09765625" style="106" customWidth="1"/>
    <col min="2819" max="2819" width="15" style="106" customWidth="1"/>
    <col min="2820" max="3072" width="10.59765625" style="106"/>
    <col min="3073" max="3074" width="5.09765625" style="106" customWidth="1"/>
    <col min="3075" max="3075" width="15" style="106" customWidth="1"/>
    <col min="3076" max="3328" width="10.59765625" style="106"/>
    <col min="3329" max="3330" width="5.09765625" style="106" customWidth="1"/>
    <col min="3331" max="3331" width="15" style="106" customWidth="1"/>
    <col min="3332" max="3584" width="10.59765625" style="106"/>
    <col min="3585" max="3586" width="5.09765625" style="106" customWidth="1"/>
    <col min="3587" max="3587" width="15" style="106" customWidth="1"/>
    <col min="3588" max="3840" width="10.59765625" style="106"/>
    <col min="3841" max="3842" width="5.09765625" style="106" customWidth="1"/>
    <col min="3843" max="3843" width="15" style="106" customWidth="1"/>
    <col min="3844" max="4096" width="10.59765625" style="106"/>
    <col min="4097" max="4098" width="5.09765625" style="106" customWidth="1"/>
    <col min="4099" max="4099" width="15" style="106" customWidth="1"/>
    <col min="4100" max="4352" width="10.59765625" style="106"/>
    <col min="4353" max="4354" width="5.09765625" style="106" customWidth="1"/>
    <col min="4355" max="4355" width="15" style="106" customWidth="1"/>
    <col min="4356" max="4608" width="10.59765625" style="106"/>
    <col min="4609" max="4610" width="5.09765625" style="106" customWidth="1"/>
    <col min="4611" max="4611" width="15" style="106" customWidth="1"/>
    <col min="4612" max="4864" width="10.59765625" style="106"/>
    <col min="4865" max="4866" width="5.09765625" style="106" customWidth="1"/>
    <col min="4867" max="4867" width="15" style="106" customWidth="1"/>
    <col min="4868" max="5120" width="10.59765625" style="106"/>
    <col min="5121" max="5122" width="5.09765625" style="106" customWidth="1"/>
    <col min="5123" max="5123" width="15" style="106" customWidth="1"/>
    <col min="5124" max="5376" width="10.59765625" style="106"/>
    <col min="5377" max="5378" width="5.09765625" style="106" customWidth="1"/>
    <col min="5379" max="5379" width="15" style="106" customWidth="1"/>
    <col min="5380" max="5632" width="10.59765625" style="106"/>
    <col min="5633" max="5634" width="5.09765625" style="106" customWidth="1"/>
    <col min="5635" max="5635" width="15" style="106" customWidth="1"/>
    <col min="5636" max="5888" width="10.59765625" style="106"/>
    <col min="5889" max="5890" width="5.09765625" style="106" customWidth="1"/>
    <col min="5891" max="5891" width="15" style="106" customWidth="1"/>
    <col min="5892" max="6144" width="10.59765625" style="106"/>
    <col min="6145" max="6146" width="5.09765625" style="106" customWidth="1"/>
    <col min="6147" max="6147" width="15" style="106" customWidth="1"/>
    <col min="6148" max="6400" width="10.59765625" style="106"/>
    <col min="6401" max="6402" width="5.09765625" style="106" customWidth="1"/>
    <col min="6403" max="6403" width="15" style="106" customWidth="1"/>
    <col min="6404" max="6656" width="10.59765625" style="106"/>
    <col min="6657" max="6658" width="5.09765625" style="106" customWidth="1"/>
    <col min="6659" max="6659" width="15" style="106" customWidth="1"/>
    <col min="6660" max="6912" width="10.59765625" style="106"/>
    <col min="6913" max="6914" width="5.09765625" style="106" customWidth="1"/>
    <col min="6915" max="6915" width="15" style="106" customWidth="1"/>
    <col min="6916" max="7168" width="10.59765625" style="106"/>
    <col min="7169" max="7170" width="5.09765625" style="106" customWidth="1"/>
    <col min="7171" max="7171" width="15" style="106" customWidth="1"/>
    <col min="7172" max="7424" width="10.59765625" style="106"/>
    <col min="7425" max="7426" width="5.09765625" style="106" customWidth="1"/>
    <col min="7427" max="7427" width="15" style="106" customWidth="1"/>
    <col min="7428" max="7680" width="10.59765625" style="106"/>
    <col min="7681" max="7682" width="5.09765625" style="106" customWidth="1"/>
    <col min="7683" max="7683" width="15" style="106" customWidth="1"/>
    <col min="7684" max="7936" width="10.59765625" style="106"/>
    <col min="7937" max="7938" width="5.09765625" style="106" customWidth="1"/>
    <col min="7939" max="7939" width="15" style="106" customWidth="1"/>
    <col min="7940" max="8192" width="10.59765625" style="106"/>
    <col min="8193" max="8194" width="5.09765625" style="106" customWidth="1"/>
    <col min="8195" max="8195" width="15" style="106" customWidth="1"/>
    <col min="8196" max="8448" width="10.59765625" style="106"/>
    <col min="8449" max="8450" width="5.09765625" style="106" customWidth="1"/>
    <col min="8451" max="8451" width="15" style="106" customWidth="1"/>
    <col min="8452" max="8704" width="10.59765625" style="106"/>
    <col min="8705" max="8706" width="5.09765625" style="106" customWidth="1"/>
    <col min="8707" max="8707" width="15" style="106" customWidth="1"/>
    <col min="8708" max="8960" width="10.59765625" style="106"/>
    <col min="8961" max="8962" width="5.09765625" style="106" customWidth="1"/>
    <col min="8963" max="8963" width="15" style="106" customWidth="1"/>
    <col min="8964" max="9216" width="10.59765625" style="106"/>
    <col min="9217" max="9218" width="5.09765625" style="106" customWidth="1"/>
    <col min="9219" max="9219" width="15" style="106" customWidth="1"/>
    <col min="9220" max="9472" width="10.59765625" style="106"/>
    <col min="9473" max="9474" width="5.09765625" style="106" customWidth="1"/>
    <col min="9475" max="9475" width="15" style="106" customWidth="1"/>
    <col min="9476" max="9728" width="10.59765625" style="106"/>
    <col min="9729" max="9730" width="5.09765625" style="106" customWidth="1"/>
    <col min="9731" max="9731" width="15" style="106" customWidth="1"/>
    <col min="9732" max="9984" width="10.59765625" style="106"/>
    <col min="9985" max="9986" width="5.09765625" style="106" customWidth="1"/>
    <col min="9987" max="9987" width="15" style="106" customWidth="1"/>
    <col min="9988" max="10240" width="10.59765625" style="106"/>
    <col min="10241" max="10242" width="5.09765625" style="106" customWidth="1"/>
    <col min="10243" max="10243" width="15" style="106" customWidth="1"/>
    <col min="10244" max="10496" width="10.59765625" style="106"/>
    <col min="10497" max="10498" width="5.09765625" style="106" customWidth="1"/>
    <col min="10499" max="10499" width="15" style="106" customWidth="1"/>
    <col min="10500" max="10752" width="10.59765625" style="106"/>
    <col min="10753" max="10754" width="5.09765625" style="106" customWidth="1"/>
    <col min="10755" max="10755" width="15" style="106" customWidth="1"/>
    <col min="10756" max="11008" width="10.59765625" style="106"/>
    <col min="11009" max="11010" width="5.09765625" style="106" customWidth="1"/>
    <col min="11011" max="11011" width="15" style="106" customWidth="1"/>
    <col min="11012" max="11264" width="10.59765625" style="106"/>
    <col min="11265" max="11266" width="5.09765625" style="106" customWidth="1"/>
    <col min="11267" max="11267" width="15" style="106" customWidth="1"/>
    <col min="11268" max="11520" width="10.59765625" style="106"/>
    <col min="11521" max="11522" width="5.09765625" style="106" customWidth="1"/>
    <col min="11523" max="11523" width="15" style="106" customWidth="1"/>
    <col min="11524" max="11776" width="10.59765625" style="106"/>
    <col min="11777" max="11778" width="5.09765625" style="106" customWidth="1"/>
    <col min="11779" max="11779" width="15" style="106" customWidth="1"/>
    <col min="11780" max="12032" width="10.59765625" style="106"/>
    <col min="12033" max="12034" width="5.09765625" style="106" customWidth="1"/>
    <col min="12035" max="12035" width="15" style="106" customWidth="1"/>
    <col min="12036" max="12288" width="10.59765625" style="106"/>
    <col min="12289" max="12290" width="5.09765625" style="106" customWidth="1"/>
    <col min="12291" max="12291" width="15" style="106" customWidth="1"/>
    <col min="12292" max="12544" width="10.59765625" style="106"/>
    <col min="12545" max="12546" width="5.09765625" style="106" customWidth="1"/>
    <col min="12547" max="12547" width="15" style="106" customWidth="1"/>
    <col min="12548" max="12800" width="10.59765625" style="106"/>
    <col min="12801" max="12802" width="5.09765625" style="106" customWidth="1"/>
    <col min="12803" max="12803" width="15" style="106" customWidth="1"/>
    <col min="12804" max="13056" width="10.59765625" style="106"/>
    <col min="13057" max="13058" width="5.09765625" style="106" customWidth="1"/>
    <col min="13059" max="13059" width="15" style="106" customWidth="1"/>
    <col min="13060" max="13312" width="10.59765625" style="106"/>
    <col min="13313" max="13314" width="5.09765625" style="106" customWidth="1"/>
    <col min="13315" max="13315" width="15" style="106" customWidth="1"/>
    <col min="13316" max="13568" width="10.59765625" style="106"/>
    <col min="13569" max="13570" width="5.09765625" style="106" customWidth="1"/>
    <col min="13571" max="13571" width="15" style="106" customWidth="1"/>
    <col min="13572" max="13824" width="10.59765625" style="106"/>
    <col min="13825" max="13826" width="5.09765625" style="106" customWidth="1"/>
    <col min="13827" max="13827" width="15" style="106" customWidth="1"/>
    <col min="13828" max="14080" width="10.59765625" style="106"/>
    <col min="14081" max="14082" width="5.09765625" style="106" customWidth="1"/>
    <col min="14083" max="14083" width="15" style="106" customWidth="1"/>
    <col min="14084" max="14336" width="10.59765625" style="106"/>
    <col min="14337" max="14338" width="5.09765625" style="106" customWidth="1"/>
    <col min="14339" max="14339" width="15" style="106" customWidth="1"/>
    <col min="14340" max="14592" width="10.59765625" style="106"/>
    <col min="14593" max="14594" width="5.09765625" style="106" customWidth="1"/>
    <col min="14595" max="14595" width="15" style="106" customWidth="1"/>
    <col min="14596" max="14848" width="10.59765625" style="106"/>
    <col min="14849" max="14850" width="5.09765625" style="106" customWidth="1"/>
    <col min="14851" max="14851" width="15" style="106" customWidth="1"/>
    <col min="14852" max="15104" width="10.59765625" style="106"/>
    <col min="15105" max="15106" width="5.09765625" style="106" customWidth="1"/>
    <col min="15107" max="15107" width="15" style="106" customWidth="1"/>
    <col min="15108" max="15360" width="10.59765625" style="106"/>
    <col min="15361" max="15362" width="5.09765625" style="106" customWidth="1"/>
    <col min="15363" max="15363" width="15" style="106" customWidth="1"/>
    <col min="15364" max="15616" width="10.59765625" style="106"/>
    <col min="15617" max="15618" width="5.09765625" style="106" customWidth="1"/>
    <col min="15619" max="15619" width="15" style="106" customWidth="1"/>
    <col min="15620" max="15872" width="10.59765625" style="106"/>
    <col min="15873" max="15874" width="5.09765625" style="106" customWidth="1"/>
    <col min="15875" max="15875" width="15" style="106" customWidth="1"/>
    <col min="15876" max="16128" width="10.59765625" style="106"/>
    <col min="16129" max="16130" width="5.09765625" style="106" customWidth="1"/>
    <col min="16131" max="16131" width="15" style="106" customWidth="1"/>
    <col min="16132" max="16384" width="10.59765625" style="106"/>
  </cols>
  <sheetData>
    <row r="1" spans="1:7" s="1" customFormat="1" ht="12" customHeight="1" x14ac:dyDescent="0.2">
      <c r="A1" s="7" t="s">
        <v>0</v>
      </c>
      <c r="B1" s="8"/>
    </row>
    <row r="2" spans="1:7" s="1" customFormat="1" ht="12" customHeight="1" x14ac:dyDescent="0.2">
      <c r="A2" s="109" t="s">
        <v>69</v>
      </c>
      <c r="B2" s="8"/>
    </row>
    <row r="3" spans="1:7" s="1" customFormat="1" ht="12" customHeight="1" x14ac:dyDescent="0.2">
      <c r="A3" s="110" t="s">
        <v>70</v>
      </c>
      <c r="B3" s="8"/>
    </row>
    <row r="4" spans="1:7" s="1" customFormat="1" ht="12" customHeight="1" x14ac:dyDescent="0.2">
      <c r="A4" s="7" t="s">
        <v>178</v>
      </c>
      <c r="B4" s="8"/>
    </row>
    <row r="5" spans="1:7" s="1" customFormat="1" ht="12" customHeight="1" x14ac:dyDescent="0.2">
      <c r="A5" s="72" t="s">
        <v>3</v>
      </c>
      <c r="B5" s="72" t="s">
        <v>4</v>
      </c>
      <c r="C5" s="13"/>
      <c r="D5" s="13" t="s">
        <v>2</v>
      </c>
      <c r="E5" s="34" t="s">
        <v>5</v>
      </c>
      <c r="F5" s="33"/>
      <c r="G5" s="13" t="s">
        <v>7</v>
      </c>
    </row>
    <row r="6" spans="1:7" s="1" customFormat="1" ht="12" customHeight="1" x14ac:dyDescent="0.2">
      <c r="A6" s="71" t="s">
        <v>13</v>
      </c>
      <c r="B6" s="71" t="s">
        <v>14</v>
      </c>
      <c r="C6" s="16" t="s">
        <v>15</v>
      </c>
      <c r="D6" s="16"/>
      <c r="E6" s="16" t="s">
        <v>16</v>
      </c>
      <c r="F6" s="13" t="s">
        <v>6</v>
      </c>
      <c r="G6" s="16" t="s">
        <v>16</v>
      </c>
    </row>
    <row r="7" spans="1:7" s="1" customFormat="1" ht="12" customHeight="1" x14ac:dyDescent="0.2">
      <c r="A7" s="70" t="s">
        <v>19</v>
      </c>
      <c r="B7" s="70" t="s">
        <v>19</v>
      </c>
      <c r="C7" s="19"/>
      <c r="D7" s="19"/>
      <c r="E7" s="19"/>
      <c r="F7" s="19"/>
      <c r="G7" s="19"/>
    </row>
    <row r="8" spans="1:7" s="1" customFormat="1" ht="12" customHeight="1" x14ac:dyDescent="0.2">
      <c r="A8" s="21"/>
      <c r="B8" s="21"/>
      <c r="C8" s="22"/>
      <c r="D8" s="23" t="s">
        <v>182</v>
      </c>
      <c r="E8" s="23" t="s">
        <v>20</v>
      </c>
      <c r="F8" s="23" t="s">
        <v>20</v>
      </c>
      <c r="G8" s="23" t="s">
        <v>20</v>
      </c>
    </row>
    <row r="9" spans="1:7" s="63" customFormat="1" ht="12" customHeight="1" x14ac:dyDescent="0.2">
      <c r="A9" s="5">
        <v>14</v>
      </c>
      <c r="B9" s="5">
        <v>100</v>
      </c>
      <c r="C9" s="5" t="s">
        <v>144</v>
      </c>
      <c r="D9" s="68">
        <v>3010</v>
      </c>
      <c r="E9" s="68">
        <v>180</v>
      </c>
      <c r="F9" s="68">
        <v>171</v>
      </c>
      <c r="G9" s="68">
        <v>2830</v>
      </c>
    </row>
    <row r="10" spans="1:7" s="63" customFormat="1" ht="12" customHeight="1" x14ac:dyDescent="0.2">
      <c r="A10" s="5">
        <v>14</v>
      </c>
      <c r="B10" s="5">
        <v>130</v>
      </c>
      <c r="C10" s="5" t="s">
        <v>145</v>
      </c>
      <c r="D10" s="68">
        <v>620</v>
      </c>
      <c r="E10" s="68">
        <v>27</v>
      </c>
      <c r="F10" s="68">
        <v>25</v>
      </c>
      <c r="G10" s="68">
        <v>593</v>
      </c>
    </row>
    <row r="11" spans="1:7" s="63" customFormat="1" ht="12" customHeight="1" x14ac:dyDescent="0.2">
      <c r="A11" s="5">
        <v>14</v>
      </c>
      <c r="B11" s="5">
        <v>201</v>
      </c>
      <c r="C11" s="5" t="s">
        <v>147</v>
      </c>
      <c r="D11" s="68">
        <v>553</v>
      </c>
      <c r="E11" s="68">
        <v>16</v>
      </c>
      <c r="F11" s="68">
        <v>15</v>
      </c>
      <c r="G11" s="68">
        <v>537</v>
      </c>
    </row>
    <row r="12" spans="1:7" s="63" customFormat="1" ht="12" customHeight="1" x14ac:dyDescent="0.2">
      <c r="A12" s="5">
        <v>14</v>
      </c>
      <c r="B12" s="5">
        <v>203</v>
      </c>
      <c r="C12" s="5" t="s">
        <v>148</v>
      </c>
      <c r="D12" s="68">
        <v>1550</v>
      </c>
      <c r="E12" s="68">
        <v>777</v>
      </c>
      <c r="F12" s="68">
        <v>755</v>
      </c>
      <c r="G12" s="68">
        <v>775</v>
      </c>
    </row>
    <row r="13" spans="1:7" s="63" customFormat="1" ht="12" customHeight="1" x14ac:dyDescent="0.2">
      <c r="A13" s="5">
        <v>14</v>
      </c>
      <c r="B13" s="5">
        <v>204</v>
      </c>
      <c r="C13" s="5" t="s">
        <v>149</v>
      </c>
      <c r="D13" s="68">
        <v>115</v>
      </c>
      <c r="E13" s="68">
        <v>1</v>
      </c>
      <c r="F13" s="68">
        <v>1</v>
      </c>
      <c r="G13" s="68">
        <v>114</v>
      </c>
    </row>
    <row r="14" spans="1:7" s="63" customFormat="1" ht="12" customHeight="1" x14ac:dyDescent="0.2">
      <c r="A14" s="5">
        <v>14</v>
      </c>
      <c r="B14" s="5">
        <v>205</v>
      </c>
      <c r="C14" s="5" t="s">
        <v>150</v>
      </c>
      <c r="D14" s="68">
        <v>976</v>
      </c>
      <c r="E14" s="68">
        <v>146</v>
      </c>
      <c r="F14" s="68">
        <v>137</v>
      </c>
      <c r="G14" s="68">
        <v>830</v>
      </c>
    </row>
    <row r="15" spans="1:7" s="63" customFormat="1" ht="12" customHeight="1" x14ac:dyDescent="0.2">
      <c r="A15" s="5">
        <v>14</v>
      </c>
      <c r="B15" s="5">
        <v>206</v>
      </c>
      <c r="C15" s="5" t="s">
        <v>151</v>
      </c>
      <c r="D15" s="68">
        <v>1920</v>
      </c>
      <c r="E15" s="68">
        <v>550</v>
      </c>
      <c r="F15" s="68">
        <v>528</v>
      </c>
      <c r="G15" s="68">
        <v>1370</v>
      </c>
    </row>
    <row r="16" spans="1:7" s="63" customFormat="1" ht="12" customHeight="1" x14ac:dyDescent="0.2">
      <c r="A16" s="5">
        <v>14</v>
      </c>
      <c r="B16" s="5">
        <v>207</v>
      </c>
      <c r="C16" s="5" t="s">
        <v>152</v>
      </c>
      <c r="D16" s="68">
        <v>387</v>
      </c>
      <c r="E16" s="68">
        <v>54</v>
      </c>
      <c r="F16" s="68">
        <v>50</v>
      </c>
      <c r="G16" s="68">
        <v>333</v>
      </c>
    </row>
    <row r="17" spans="1:7" ht="12" customHeight="1" x14ac:dyDescent="0.2">
      <c r="A17" s="5">
        <v>14</v>
      </c>
      <c r="B17" s="5">
        <v>208</v>
      </c>
      <c r="C17" s="5" t="s">
        <v>153</v>
      </c>
      <c r="D17" s="68">
        <v>9</v>
      </c>
      <c r="E17" s="68">
        <v>0</v>
      </c>
      <c r="F17" s="68">
        <v>0</v>
      </c>
      <c r="G17" s="68">
        <v>9</v>
      </c>
    </row>
    <row r="18" spans="1:7" ht="12" customHeight="1" x14ac:dyDescent="0.2">
      <c r="A18" s="5">
        <v>14</v>
      </c>
      <c r="B18" s="5">
        <v>209</v>
      </c>
      <c r="C18" s="5" t="s">
        <v>146</v>
      </c>
      <c r="D18" s="68">
        <v>1710</v>
      </c>
      <c r="E18" s="68">
        <v>137</v>
      </c>
      <c r="F18" s="68">
        <v>131</v>
      </c>
      <c r="G18" s="68">
        <v>1570</v>
      </c>
    </row>
    <row r="19" spans="1:7" ht="12" customHeight="1" x14ac:dyDescent="0.2">
      <c r="A19" s="5">
        <v>14</v>
      </c>
      <c r="B19" s="5">
        <v>210</v>
      </c>
      <c r="C19" s="5" t="s">
        <v>154</v>
      </c>
      <c r="D19" s="68">
        <v>1210</v>
      </c>
      <c r="E19" s="68">
        <v>10</v>
      </c>
      <c r="F19" s="68">
        <v>9</v>
      </c>
      <c r="G19" s="68">
        <v>1200</v>
      </c>
    </row>
    <row r="20" spans="1:7" ht="12" customHeight="1" x14ac:dyDescent="0.2">
      <c r="A20" s="5">
        <v>14</v>
      </c>
      <c r="B20" s="5">
        <v>211</v>
      </c>
      <c r="C20" s="5" t="s">
        <v>155</v>
      </c>
      <c r="D20" s="68">
        <v>1250</v>
      </c>
      <c r="E20" s="68">
        <v>134</v>
      </c>
      <c r="F20" s="68">
        <v>116</v>
      </c>
      <c r="G20" s="68">
        <v>1120</v>
      </c>
    </row>
    <row r="21" spans="1:7" ht="12" customHeight="1" x14ac:dyDescent="0.2">
      <c r="A21" s="5">
        <v>14</v>
      </c>
      <c r="B21" s="5">
        <v>212</v>
      </c>
      <c r="C21" s="5" t="s">
        <v>156</v>
      </c>
      <c r="D21" s="68">
        <v>1210</v>
      </c>
      <c r="E21" s="68">
        <v>522</v>
      </c>
      <c r="F21" s="68">
        <v>507</v>
      </c>
      <c r="G21" s="68">
        <v>691</v>
      </c>
    </row>
    <row r="22" spans="1:7" ht="12" customHeight="1" x14ac:dyDescent="0.2">
      <c r="A22" s="5">
        <v>14</v>
      </c>
      <c r="B22" s="5">
        <v>213</v>
      </c>
      <c r="C22" s="5" t="s">
        <v>157</v>
      </c>
      <c r="D22" s="68">
        <v>241</v>
      </c>
      <c r="E22" s="68">
        <v>12</v>
      </c>
      <c r="F22" s="68">
        <v>11</v>
      </c>
      <c r="G22" s="68">
        <v>229</v>
      </c>
    </row>
    <row r="23" spans="1:7" ht="12" customHeight="1" x14ac:dyDescent="0.2">
      <c r="A23" s="5">
        <v>14</v>
      </c>
      <c r="B23" s="5">
        <v>214</v>
      </c>
      <c r="C23" s="5" t="s">
        <v>158</v>
      </c>
      <c r="D23" s="68">
        <v>1150</v>
      </c>
      <c r="E23" s="68">
        <v>421</v>
      </c>
      <c r="F23" s="68">
        <v>402</v>
      </c>
      <c r="G23" s="68">
        <v>733</v>
      </c>
    </row>
    <row r="24" spans="1:7" ht="12" customHeight="1" x14ac:dyDescent="0.2">
      <c r="A24" s="5">
        <v>14</v>
      </c>
      <c r="B24" s="5">
        <v>215</v>
      </c>
      <c r="C24" s="5" t="s">
        <v>159</v>
      </c>
      <c r="D24" s="68">
        <v>564</v>
      </c>
      <c r="E24" s="68">
        <v>258</v>
      </c>
      <c r="F24" s="68">
        <v>250</v>
      </c>
      <c r="G24" s="68">
        <v>306</v>
      </c>
    </row>
    <row r="25" spans="1:7" ht="12" customHeight="1" x14ac:dyDescent="0.2">
      <c r="A25" s="5">
        <v>14</v>
      </c>
      <c r="B25" s="5">
        <v>216</v>
      </c>
      <c r="C25" s="5" t="s">
        <v>160</v>
      </c>
      <c r="D25" s="68">
        <v>228</v>
      </c>
      <c r="E25" s="68">
        <v>91</v>
      </c>
      <c r="F25" s="68">
        <v>88</v>
      </c>
      <c r="G25" s="68">
        <v>137</v>
      </c>
    </row>
    <row r="26" spans="1:7" ht="12" customHeight="1" x14ac:dyDescent="0.2">
      <c r="A26" s="5">
        <v>14</v>
      </c>
      <c r="B26" s="5">
        <v>217</v>
      </c>
      <c r="C26" s="5" t="s">
        <v>161</v>
      </c>
      <c r="D26" s="68">
        <v>683</v>
      </c>
      <c r="E26" s="68">
        <v>184</v>
      </c>
      <c r="F26" s="68">
        <v>172</v>
      </c>
      <c r="G26" s="68">
        <v>499</v>
      </c>
    </row>
    <row r="27" spans="1:7" ht="12" customHeight="1" x14ac:dyDescent="0.2">
      <c r="A27" s="5">
        <v>14</v>
      </c>
      <c r="B27" s="5">
        <v>218</v>
      </c>
      <c r="C27" s="5" t="s">
        <v>162</v>
      </c>
      <c r="D27" s="68">
        <v>272</v>
      </c>
      <c r="E27" s="68">
        <v>17</v>
      </c>
      <c r="F27" s="68">
        <v>16</v>
      </c>
      <c r="G27" s="68">
        <v>255</v>
      </c>
    </row>
    <row r="28" spans="1:7" ht="12" customHeight="1" x14ac:dyDescent="0.2">
      <c r="A28" s="5">
        <v>14</v>
      </c>
      <c r="B28" s="5">
        <v>301</v>
      </c>
      <c r="C28" s="5" t="s">
        <v>163</v>
      </c>
      <c r="D28" s="68">
        <v>39</v>
      </c>
      <c r="E28" s="68">
        <v>4</v>
      </c>
      <c r="F28" s="68">
        <v>4</v>
      </c>
      <c r="G28" s="68">
        <v>35</v>
      </c>
    </row>
    <row r="29" spans="1:7" ht="12" customHeight="1" x14ac:dyDescent="0.2">
      <c r="A29" s="5">
        <v>14</v>
      </c>
      <c r="B29" s="5">
        <v>321</v>
      </c>
      <c r="C29" s="5" t="s">
        <v>164</v>
      </c>
      <c r="D29" s="68">
        <v>255</v>
      </c>
      <c r="E29" s="68">
        <v>76</v>
      </c>
      <c r="F29" s="68">
        <v>72</v>
      </c>
      <c r="G29" s="68">
        <v>179</v>
      </c>
    </row>
    <row r="30" spans="1:7" ht="12" customHeight="1" x14ac:dyDescent="0.2">
      <c r="A30" s="5">
        <v>14</v>
      </c>
      <c r="B30" s="5">
        <v>341</v>
      </c>
      <c r="C30" s="5" t="s">
        <v>165</v>
      </c>
      <c r="D30" s="68">
        <v>277</v>
      </c>
      <c r="E30" s="68">
        <v>25</v>
      </c>
      <c r="F30" s="68">
        <v>22</v>
      </c>
      <c r="G30" s="68">
        <v>252</v>
      </c>
    </row>
    <row r="31" spans="1:7" ht="12" customHeight="1" x14ac:dyDescent="0.2">
      <c r="A31" s="5">
        <v>14</v>
      </c>
      <c r="B31" s="5">
        <v>342</v>
      </c>
      <c r="C31" s="5" t="s">
        <v>166</v>
      </c>
      <c r="D31" s="68">
        <v>132</v>
      </c>
      <c r="E31" s="68">
        <v>1</v>
      </c>
      <c r="F31" s="68">
        <v>1</v>
      </c>
      <c r="G31" s="68">
        <v>131</v>
      </c>
    </row>
    <row r="32" spans="1:7" ht="12" customHeight="1" x14ac:dyDescent="0.2">
      <c r="A32" s="5">
        <v>14</v>
      </c>
      <c r="B32" s="5">
        <v>361</v>
      </c>
      <c r="C32" s="5" t="s">
        <v>167</v>
      </c>
      <c r="D32" s="68">
        <v>479</v>
      </c>
      <c r="E32" s="68">
        <v>31</v>
      </c>
      <c r="F32" s="68">
        <v>27</v>
      </c>
      <c r="G32" s="68">
        <v>448</v>
      </c>
    </row>
    <row r="33" spans="1:7" ht="12" customHeight="1" x14ac:dyDescent="0.2">
      <c r="A33" s="5">
        <v>14</v>
      </c>
      <c r="B33" s="5">
        <v>362</v>
      </c>
      <c r="C33" s="5" t="s">
        <v>168</v>
      </c>
      <c r="D33" s="68">
        <v>351</v>
      </c>
      <c r="E33" s="68">
        <v>116</v>
      </c>
      <c r="F33" s="68">
        <v>107</v>
      </c>
      <c r="G33" s="68">
        <v>235</v>
      </c>
    </row>
    <row r="34" spans="1:7" ht="12" customHeight="1" x14ac:dyDescent="0.2">
      <c r="A34" s="5">
        <v>14</v>
      </c>
      <c r="B34" s="5">
        <v>363</v>
      </c>
      <c r="C34" s="5" t="s">
        <v>169</v>
      </c>
      <c r="D34" s="68">
        <v>164</v>
      </c>
      <c r="E34" s="68">
        <v>12</v>
      </c>
      <c r="F34" s="68">
        <v>10</v>
      </c>
      <c r="G34" s="68">
        <v>152</v>
      </c>
    </row>
    <row r="35" spans="1:7" ht="12" customHeight="1" x14ac:dyDescent="0.2">
      <c r="A35" s="5">
        <v>14</v>
      </c>
      <c r="B35" s="5">
        <v>364</v>
      </c>
      <c r="C35" s="5" t="s">
        <v>170</v>
      </c>
      <c r="D35" s="68">
        <v>406</v>
      </c>
      <c r="E35" s="68">
        <v>36</v>
      </c>
      <c r="F35" s="68">
        <v>32</v>
      </c>
      <c r="G35" s="68">
        <v>370</v>
      </c>
    </row>
    <row r="36" spans="1:7" ht="12" customHeight="1" x14ac:dyDescent="0.2">
      <c r="A36" s="5">
        <v>14</v>
      </c>
      <c r="B36" s="5">
        <v>366</v>
      </c>
      <c r="C36" s="5" t="s">
        <v>171</v>
      </c>
      <c r="D36" s="68">
        <v>206</v>
      </c>
      <c r="E36" s="68">
        <v>176</v>
      </c>
      <c r="F36" s="68">
        <v>164</v>
      </c>
      <c r="G36" s="68">
        <v>30</v>
      </c>
    </row>
    <row r="37" spans="1:7" ht="12" customHeight="1" x14ac:dyDescent="0.2">
      <c r="A37" s="5">
        <v>14</v>
      </c>
      <c r="B37" s="5">
        <v>382</v>
      </c>
      <c r="C37" s="5" t="s">
        <v>172</v>
      </c>
      <c r="D37" s="68">
        <v>10</v>
      </c>
      <c r="E37" s="68">
        <v>2</v>
      </c>
      <c r="F37" s="68">
        <v>2</v>
      </c>
      <c r="G37" s="68">
        <v>8</v>
      </c>
    </row>
    <row r="38" spans="1:7" ht="12" customHeight="1" x14ac:dyDescent="0.2">
      <c r="A38" s="5">
        <v>14</v>
      </c>
      <c r="B38" s="5">
        <v>383</v>
      </c>
      <c r="C38" s="5" t="s">
        <v>173</v>
      </c>
      <c r="D38" s="68">
        <v>52</v>
      </c>
      <c r="E38" s="68" t="s">
        <v>179</v>
      </c>
      <c r="F38" s="68" t="s">
        <v>179</v>
      </c>
      <c r="G38" s="68">
        <v>52</v>
      </c>
    </row>
    <row r="39" spans="1:7" ht="12" customHeight="1" x14ac:dyDescent="0.2">
      <c r="A39" s="5">
        <v>14</v>
      </c>
      <c r="B39" s="5">
        <v>384</v>
      </c>
      <c r="C39" s="5" t="s">
        <v>174</v>
      </c>
      <c r="D39" s="68">
        <v>256</v>
      </c>
      <c r="E39" s="68" t="s">
        <v>179</v>
      </c>
      <c r="F39" s="68" t="s">
        <v>179</v>
      </c>
      <c r="G39" s="68">
        <v>256</v>
      </c>
    </row>
    <row r="40" spans="1:7" ht="12" customHeight="1" x14ac:dyDescent="0.2">
      <c r="A40" s="5">
        <v>14</v>
      </c>
      <c r="B40" s="5">
        <v>401</v>
      </c>
      <c r="C40" s="5" t="s">
        <v>175</v>
      </c>
      <c r="D40" s="68">
        <v>349</v>
      </c>
      <c r="E40" s="68">
        <v>74</v>
      </c>
      <c r="F40" s="68">
        <v>71</v>
      </c>
      <c r="G40" s="68">
        <v>275</v>
      </c>
    </row>
    <row r="41" spans="1:7" ht="12" customHeight="1" x14ac:dyDescent="0.2">
      <c r="A41" s="5">
        <v>14</v>
      </c>
      <c r="B41" s="5">
        <v>402</v>
      </c>
      <c r="C41" s="5" t="s">
        <v>176</v>
      </c>
      <c r="D41" s="68">
        <v>48</v>
      </c>
      <c r="E41" s="68">
        <v>8</v>
      </c>
      <c r="F41" s="68">
        <v>7</v>
      </c>
      <c r="G41" s="68">
        <v>40</v>
      </c>
    </row>
    <row r="43" spans="1:7" ht="12" customHeight="1" x14ac:dyDescent="0.2">
      <c r="A43" s="107" t="s">
        <v>54</v>
      </c>
    </row>
    <row r="44" spans="1:7" ht="12" customHeight="1" x14ac:dyDescent="0.2">
      <c r="A44" s="107" t="s">
        <v>63</v>
      </c>
    </row>
    <row r="45" spans="1:7" ht="12" customHeight="1" x14ac:dyDescent="0.2">
      <c r="A45" s="107" t="s">
        <v>64</v>
      </c>
    </row>
    <row r="46" spans="1:7" ht="12" customHeight="1" x14ac:dyDescent="0.2">
      <c r="A46" s="107" t="s">
        <v>65</v>
      </c>
    </row>
    <row r="47" spans="1:7" ht="12" customHeight="1" x14ac:dyDescent="0.2">
      <c r="A47" s="107" t="s">
        <v>66</v>
      </c>
    </row>
    <row r="48" spans="1:7" ht="12" customHeight="1" x14ac:dyDescent="0.2">
      <c r="A48" s="107" t="s">
        <v>67</v>
      </c>
    </row>
    <row r="49" spans="1:1" ht="12" customHeight="1" x14ac:dyDescent="0.2">
      <c r="A49" s="107" t="s">
        <v>68</v>
      </c>
    </row>
  </sheetData>
  <phoneticPr fontId="3"/>
  <pageMargins left="0.59055118110236227" right="0.59055118110236227" top="0.59055118110236227" bottom="0.59055118110236227" header="0.31496062992125984" footer="0.31496062992125984"/>
  <pageSetup paperSize="9" scale="80" orientation="portrait"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333E43-C44F-4431-85E0-4DF3CEA23521}">
  <dimension ref="A1:G49"/>
  <sheetViews>
    <sheetView workbookViewId="0"/>
  </sheetViews>
  <sheetFormatPr defaultColWidth="10.59765625" defaultRowHeight="12" customHeight="1" x14ac:dyDescent="0.2"/>
  <cols>
    <col min="1" max="2" width="5.09765625" style="65" customWidth="1"/>
    <col min="3" max="3" width="8.8984375" style="65" bestFit="1" customWidth="1"/>
    <col min="4" max="7" width="10.59765625" style="64" customWidth="1"/>
    <col min="8" max="256" width="10.59765625" style="106"/>
    <col min="257" max="258" width="5.09765625" style="106" customWidth="1"/>
    <col min="259" max="259" width="8.8984375" style="106" bestFit="1" customWidth="1"/>
    <col min="260" max="512" width="10.59765625" style="106"/>
    <col min="513" max="514" width="5.09765625" style="106" customWidth="1"/>
    <col min="515" max="515" width="8.8984375" style="106" bestFit="1" customWidth="1"/>
    <col min="516" max="768" width="10.59765625" style="106"/>
    <col min="769" max="770" width="5.09765625" style="106" customWidth="1"/>
    <col min="771" max="771" width="8.8984375" style="106" bestFit="1" customWidth="1"/>
    <col min="772" max="1024" width="10.59765625" style="106"/>
    <col min="1025" max="1026" width="5.09765625" style="106" customWidth="1"/>
    <col min="1027" max="1027" width="8.8984375" style="106" bestFit="1" customWidth="1"/>
    <col min="1028" max="1280" width="10.59765625" style="106"/>
    <col min="1281" max="1282" width="5.09765625" style="106" customWidth="1"/>
    <col min="1283" max="1283" width="8.8984375" style="106" bestFit="1" customWidth="1"/>
    <col min="1284" max="1536" width="10.59765625" style="106"/>
    <col min="1537" max="1538" width="5.09765625" style="106" customWidth="1"/>
    <col min="1539" max="1539" width="8.8984375" style="106" bestFit="1" customWidth="1"/>
    <col min="1540" max="1792" width="10.59765625" style="106"/>
    <col min="1793" max="1794" width="5.09765625" style="106" customWidth="1"/>
    <col min="1795" max="1795" width="8.8984375" style="106" bestFit="1" customWidth="1"/>
    <col min="1796" max="2048" width="10.59765625" style="106"/>
    <col min="2049" max="2050" width="5.09765625" style="106" customWidth="1"/>
    <col min="2051" max="2051" width="8.8984375" style="106" bestFit="1" customWidth="1"/>
    <col min="2052" max="2304" width="10.59765625" style="106"/>
    <col min="2305" max="2306" width="5.09765625" style="106" customWidth="1"/>
    <col min="2307" max="2307" width="8.8984375" style="106" bestFit="1" customWidth="1"/>
    <col min="2308" max="2560" width="10.59765625" style="106"/>
    <col min="2561" max="2562" width="5.09765625" style="106" customWidth="1"/>
    <col min="2563" max="2563" width="8.8984375" style="106" bestFit="1" customWidth="1"/>
    <col min="2564" max="2816" width="10.59765625" style="106"/>
    <col min="2817" max="2818" width="5.09765625" style="106" customWidth="1"/>
    <col min="2819" max="2819" width="8.8984375" style="106" bestFit="1" customWidth="1"/>
    <col min="2820" max="3072" width="10.59765625" style="106"/>
    <col min="3073" max="3074" width="5.09765625" style="106" customWidth="1"/>
    <col min="3075" max="3075" width="8.8984375" style="106" bestFit="1" customWidth="1"/>
    <col min="3076" max="3328" width="10.59765625" style="106"/>
    <col min="3329" max="3330" width="5.09765625" style="106" customWidth="1"/>
    <col min="3331" max="3331" width="8.8984375" style="106" bestFit="1" customWidth="1"/>
    <col min="3332" max="3584" width="10.59765625" style="106"/>
    <col min="3585" max="3586" width="5.09765625" style="106" customWidth="1"/>
    <col min="3587" max="3587" width="8.8984375" style="106" bestFit="1" customWidth="1"/>
    <col min="3588" max="3840" width="10.59765625" style="106"/>
    <col min="3841" max="3842" width="5.09765625" style="106" customWidth="1"/>
    <col min="3843" max="3843" width="8.8984375" style="106" bestFit="1" customWidth="1"/>
    <col min="3844" max="4096" width="10.59765625" style="106"/>
    <col min="4097" max="4098" width="5.09765625" style="106" customWidth="1"/>
    <col min="4099" max="4099" width="8.8984375" style="106" bestFit="1" customWidth="1"/>
    <col min="4100" max="4352" width="10.59765625" style="106"/>
    <col min="4353" max="4354" width="5.09765625" style="106" customWidth="1"/>
    <col min="4355" max="4355" width="8.8984375" style="106" bestFit="1" customWidth="1"/>
    <col min="4356" max="4608" width="10.59765625" style="106"/>
    <col min="4609" max="4610" width="5.09765625" style="106" customWidth="1"/>
    <col min="4611" max="4611" width="8.8984375" style="106" bestFit="1" customWidth="1"/>
    <col min="4612" max="4864" width="10.59765625" style="106"/>
    <col min="4865" max="4866" width="5.09765625" style="106" customWidth="1"/>
    <col min="4867" max="4867" width="8.8984375" style="106" bestFit="1" customWidth="1"/>
    <col min="4868" max="5120" width="10.59765625" style="106"/>
    <col min="5121" max="5122" width="5.09765625" style="106" customWidth="1"/>
    <col min="5123" max="5123" width="8.8984375" style="106" bestFit="1" customWidth="1"/>
    <col min="5124" max="5376" width="10.59765625" style="106"/>
    <col min="5377" max="5378" width="5.09765625" style="106" customWidth="1"/>
    <col min="5379" max="5379" width="8.8984375" style="106" bestFit="1" customWidth="1"/>
    <col min="5380" max="5632" width="10.59765625" style="106"/>
    <col min="5633" max="5634" width="5.09765625" style="106" customWidth="1"/>
    <col min="5635" max="5635" width="8.8984375" style="106" bestFit="1" customWidth="1"/>
    <col min="5636" max="5888" width="10.59765625" style="106"/>
    <col min="5889" max="5890" width="5.09765625" style="106" customWidth="1"/>
    <col min="5891" max="5891" width="8.8984375" style="106" bestFit="1" customWidth="1"/>
    <col min="5892" max="6144" width="10.59765625" style="106"/>
    <col min="6145" max="6146" width="5.09765625" style="106" customWidth="1"/>
    <col min="6147" max="6147" width="8.8984375" style="106" bestFit="1" customWidth="1"/>
    <col min="6148" max="6400" width="10.59765625" style="106"/>
    <col min="6401" max="6402" width="5.09765625" style="106" customWidth="1"/>
    <col min="6403" max="6403" width="8.8984375" style="106" bestFit="1" customWidth="1"/>
    <col min="6404" max="6656" width="10.59765625" style="106"/>
    <col min="6657" max="6658" width="5.09765625" style="106" customWidth="1"/>
    <col min="6659" max="6659" width="8.8984375" style="106" bestFit="1" customWidth="1"/>
    <col min="6660" max="6912" width="10.59765625" style="106"/>
    <col min="6913" max="6914" width="5.09765625" style="106" customWidth="1"/>
    <col min="6915" max="6915" width="8.8984375" style="106" bestFit="1" customWidth="1"/>
    <col min="6916" max="7168" width="10.59765625" style="106"/>
    <col min="7169" max="7170" width="5.09765625" style="106" customWidth="1"/>
    <col min="7171" max="7171" width="8.8984375" style="106" bestFit="1" customWidth="1"/>
    <col min="7172" max="7424" width="10.59765625" style="106"/>
    <col min="7425" max="7426" width="5.09765625" style="106" customWidth="1"/>
    <col min="7427" max="7427" width="8.8984375" style="106" bestFit="1" customWidth="1"/>
    <col min="7428" max="7680" width="10.59765625" style="106"/>
    <col min="7681" max="7682" width="5.09765625" style="106" customWidth="1"/>
    <col min="7683" max="7683" width="8.8984375" style="106" bestFit="1" customWidth="1"/>
    <col min="7684" max="7936" width="10.59765625" style="106"/>
    <col min="7937" max="7938" width="5.09765625" style="106" customWidth="1"/>
    <col min="7939" max="7939" width="8.8984375" style="106" bestFit="1" customWidth="1"/>
    <col min="7940" max="8192" width="10.59765625" style="106"/>
    <col min="8193" max="8194" width="5.09765625" style="106" customWidth="1"/>
    <col min="8195" max="8195" width="8.8984375" style="106" bestFit="1" customWidth="1"/>
    <col min="8196" max="8448" width="10.59765625" style="106"/>
    <col min="8449" max="8450" width="5.09765625" style="106" customWidth="1"/>
    <col min="8451" max="8451" width="8.8984375" style="106" bestFit="1" customWidth="1"/>
    <col min="8452" max="8704" width="10.59765625" style="106"/>
    <col min="8705" max="8706" width="5.09765625" style="106" customWidth="1"/>
    <col min="8707" max="8707" width="8.8984375" style="106" bestFit="1" customWidth="1"/>
    <col min="8708" max="8960" width="10.59765625" style="106"/>
    <col min="8961" max="8962" width="5.09765625" style="106" customWidth="1"/>
    <col min="8963" max="8963" width="8.8984375" style="106" bestFit="1" customWidth="1"/>
    <col min="8964" max="9216" width="10.59765625" style="106"/>
    <col min="9217" max="9218" width="5.09765625" style="106" customWidth="1"/>
    <col min="9219" max="9219" width="8.8984375" style="106" bestFit="1" customWidth="1"/>
    <col min="9220" max="9472" width="10.59765625" style="106"/>
    <col min="9473" max="9474" width="5.09765625" style="106" customWidth="1"/>
    <col min="9475" max="9475" width="8.8984375" style="106" bestFit="1" customWidth="1"/>
    <col min="9476" max="9728" width="10.59765625" style="106"/>
    <col min="9729" max="9730" width="5.09765625" style="106" customWidth="1"/>
    <col min="9731" max="9731" width="8.8984375" style="106" bestFit="1" customWidth="1"/>
    <col min="9732" max="9984" width="10.59765625" style="106"/>
    <col min="9985" max="9986" width="5.09765625" style="106" customWidth="1"/>
    <col min="9987" max="9987" width="8.8984375" style="106" bestFit="1" customWidth="1"/>
    <col min="9988" max="10240" width="10.59765625" style="106"/>
    <col min="10241" max="10242" width="5.09765625" style="106" customWidth="1"/>
    <col min="10243" max="10243" width="8.8984375" style="106" bestFit="1" customWidth="1"/>
    <col min="10244" max="10496" width="10.59765625" style="106"/>
    <col min="10497" max="10498" width="5.09765625" style="106" customWidth="1"/>
    <col min="10499" max="10499" width="8.8984375" style="106" bestFit="1" customWidth="1"/>
    <col min="10500" max="10752" width="10.59765625" style="106"/>
    <col min="10753" max="10754" width="5.09765625" style="106" customWidth="1"/>
    <col min="10755" max="10755" width="8.8984375" style="106" bestFit="1" customWidth="1"/>
    <col min="10756" max="11008" width="10.59765625" style="106"/>
    <col min="11009" max="11010" width="5.09765625" style="106" customWidth="1"/>
    <col min="11011" max="11011" width="8.8984375" style="106" bestFit="1" customWidth="1"/>
    <col min="11012" max="11264" width="10.59765625" style="106"/>
    <col min="11265" max="11266" width="5.09765625" style="106" customWidth="1"/>
    <col min="11267" max="11267" width="8.8984375" style="106" bestFit="1" customWidth="1"/>
    <col min="11268" max="11520" width="10.59765625" style="106"/>
    <col min="11521" max="11522" width="5.09765625" style="106" customWidth="1"/>
    <col min="11523" max="11523" width="8.8984375" style="106" bestFit="1" customWidth="1"/>
    <col min="11524" max="11776" width="10.59765625" style="106"/>
    <col min="11777" max="11778" width="5.09765625" style="106" customWidth="1"/>
    <col min="11779" max="11779" width="8.8984375" style="106" bestFit="1" customWidth="1"/>
    <col min="11780" max="12032" width="10.59765625" style="106"/>
    <col min="12033" max="12034" width="5.09765625" style="106" customWidth="1"/>
    <col min="12035" max="12035" width="8.8984375" style="106" bestFit="1" customWidth="1"/>
    <col min="12036" max="12288" width="10.59765625" style="106"/>
    <col min="12289" max="12290" width="5.09765625" style="106" customWidth="1"/>
    <col min="12291" max="12291" width="8.8984375" style="106" bestFit="1" customWidth="1"/>
    <col min="12292" max="12544" width="10.59765625" style="106"/>
    <col min="12545" max="12546" width="5.09765625" style="106" customWidth="1"/>
    <col min="12547" max="12547" width="8.8984375" style="106" bestFit="1" customWidth="1"/>
    <col min="12548" max="12800" width="10.59765625" style="106"/>
    <col min="12801" max="12802" width="5.09765625" style="106" customWidth="1"/>
    <col min="12803" max="12803" width="8.8984375" style="106" bestFit="1" customWidth="1"/>
    <col min="12804" max="13056" width="10.59765625" style="106"/>
    <col min="13057" max="13058" width="5.09765625" style="106" customWidth="1"/>
    <col min="13059" max="13059" width="8.8984375" style="106" bestFit="1" customWidth="1"/>
    <col min="13060" max="13312" width="10.59765625" style="106"/>
    <col min="13313" max="13314" width="5.09765625" style="106" customWidth="1"/>
    <col min="13315" max="13315" width="8.8984375" style="106" bestFit="1" customWidth="1"/>
    <col min="13316" max="13568" width="10.59765625" style="106"/>
    <col min="13569" max="13570" width="5.09765625" style="106" customWidth="1"/>
    <col min="13571" max="13571" width="8.8984375" style="106" bestFit="1" customWidth="1"/>
    <col min="13572" max="13824" width="10.59765625" style="106"/>
    <col min="13825" max="13826" width="5.09765625" style="106" customWidth="1"/>
    <col min="13827" max="13827" width="8.8984375" style="106" bestFit="1" customWidth="1"/>
    <col min="13828" max="14080" width="10.59765625" style="106"/>
    <col min="14081" max="14082" width="5.09765625" style="106" customWidth="1"/>
    <col min="14083" max="14083" width="8.8984375" style="106" bestFit="1" customWidth="1"/>
    <col min="14084" max="14336" width="10.59765625" style="106"/>
    <col min="14337" max="14338" width="5.09765625" style="106" customWidth="1"/>
    <col min="14339" max="14339" width="8.8984375" style="106" bestFit="1" customWidth="1"/>
    <col min="14340" max="14592" width="10.59765625" style="106"/>
    <col min="14593" max="14594" width="5.09765625" style="106" customWidth="1"/>
    <col min="14595" max="14595" width="8.8984375" style="106" bestFit="1" customWidth="1"/>
    <col min="14596" max="14848" width="10.59765625" style="106"/>
    <col min="14849" max="14850" width="5.09765625" style="106" customWidth="1"/>
    <col min="14851" max="14851" width="8.8984375" style="106" bestFit="1" customWidth="1"/>
    <col min="14852" max="15104" width="10.59765625" style="106"/>
    <col min="15105" max="15106" width="5.09765625" style="106" customWidth="1"/>
    <col min="15107" max="15107" width="8.8984375" style="106" bestFit="1" customWidth="1"/>
    <col min="15108" max="15360" width="10.59765625" style="106"/>
    <col min="15361" max="15362" width="5.09765625" style="106" customWidth="1"/>
    <col min="15363" max="15363" width="8.8984375" style="106" bestFit="1" customWidth="1"/>
    <col min="15364" max="15616" width="10.59765625" style="106"/>
    <col min="15617" max="15618" width="5.09765625" style="106" customWidth="1"/>
    <col min="15619" max="15619" width="8.8984375" style="106" bestFit="1" customWidth="1"/>
    <col min="15620" max="15872" width="10.59765625" style="106"/>
    <col min="15873" max="15874" width="5.09765625" style="106" customWidth="1"/>
    <col min="15875" max="15875" width="8.8984375" style="106" bestFit="1" customWidth="1"/>
    <col min="15876" max="16128" width="10.59765625" style="106"/>
    <col min="16129" max="16130" width="5.09765625" style="106" customWidth="1"/>
    <col min="16131" max="16131" width="8.8984375" style="106" bestFit="1" customWidth="1"/>
    <col min="16132" max="16384" width="10.59765625" style="106"/>
  </cols>
  <sheetData>
    <row r="1" spans="1:7" s="1" customFormat="1" ht="12" customHeight="1" x14ac:dyDescent="0.2">
      <c r="A1" s="7" t="s">
        <v>0</v>
      </c>
      <c r="B1" s="8"/>
      <c r="F1" s="102"/>
    </row>
    <row r="2" spans="1:7" s="1" customFormat="1" ht="12" customHeight="1" x14ac:dyDescent="0.2">
      <c r="A2" s="109" t="s">
        <v>181</v>
      </c>
      <c r="B2" s="8"/>
      <c r="F2" s="102"/>
    </row>
    <row r="3" spans="1:7" s="1" customFormat="1" ht="12" customHeight="1" x14ac:dyDescent="0.2">
      <c r="A3" s="110" t="s">
        <v>70</v>
      </c>
      <c r="B3" s="8"/>
      <c r="F3" s="102"/>
    </row>
    <row r="4" spans="1:7" s="1" customFormat="1" ht="12" customHeight="1" x14ac:dyDescent="0.2">
      <c r="A4" s="7" t="s">
        <v>178</v>
      </c>
      <c r="B4" s="8"/>
    </row>
    <row r="5" spans="1:7" s="1" customFormat="1" ht="12" customHeight="1" x14ac:dyDescent="0.2">
      <c r="A5" s="72" t="s">
        <v>3</v>
      </c>
      <c r="B5" s="72" t="s">
        <v>4</v>
      </c>
      <c r="C5" s="13"/>
      <c r="D5" s="13" t="s">
        <v>2</v>
      </c>
      <c r="E5" s="34" t="s">
        <v>5</v>
      </c>
      <c r="F5" s="39"/>
      <c r="G5" s="13" t="s">
        <v>7</v>
      </c>
    </row>
    <row r="6" spans="1:7" s="1" customFormat="1" ht="12" customHeight="1" x14ac:dyDescent="0.2">
      <c r="A6" s="71" t="s">
        <v>13</v>
      </c>
      <c r="B6" s="71" t="s">
        <v>14</v>
      </c>
      <c r="C6" s="16" t="s">
        <v>15</v>
      </c>
      <c r="D6" s="16"/>
      <c r="E6" s="16" t="s">
        <v>16</v>
      </c>
      <c r="F6" s="13" t="s">
        <v>6</v>
      </c>
      <c r="G6" s="16" t="s">
        <v>16</v>
      </c>
    </row>
    <row r="7" spans="1:7" s="1" customFormat="1" ht="12" customHeight="1" x14ac:dyDescent="0.2">
      <c r="A7" s="70" t="s">
        <v>19</v>
      </c>
      <c r="B7" s="70" t="s">
        <v>19</v>
      </c>
      <c r="C7" s="19"/>
      <c r="D7" s="19"/>
      <c r="E7" s="19"/>
      <c r="F7" s="19"/>
      <c r="G7" s="19"/>
    </row>
    <row r="8" spans="1:7" s="1" customFormat="1" ht="12" customHeight="1" x14ac:dyDescent="0.2">
      <c r="A8" s="21"/>
      <c r="B8" s="21"/>
      <c r="C8" s="22"/>
      <c r="D8" s="23" t="s">
        <v>182</v>
      </c>
      <c r="E8" s="23" t="s">
        <v>20</v>
      </c>
      <c r="F8" s="23" t="s">
        <v>20</v>
      </c>
      <c r="G8" s="23" t="s">
        <v>20</v>
      </c>
    </row>
    <row r="9" spans="1:7" s="63" customFormat="1" ht="12" customHeight="1" x14ac:dyDescent="0.2">
      <c r="A9" s="5">
        <v>14</v>
      </c>
      <c r="B9" s="5">
        <v>100</v>
      </c>
      <c r="C9" s="5" t="s">
        <v>144</v>
      </c>
      <c r="D9" s="68">
        <v>2990</v>
      </c>
      <c r="E9" s="68">
        <v>178</v>
      </c>
      <c r="F9" s="68">
        <v>169</v>
      </c>
      <c r="G9" s="68">
        <v>2810</v>
      </c>
    </row>
    <row r="10" spans="1:7" s="63" customFormat="1" ht="12" customHeight="1" x14ac:dyDescent="0.2">
      <c r="A10" s="5">
        <v>14</v>
      </c>
      <c r="B10" s="5">
        <v>130</v>
      </c>
      <c r="C10" s="5" t="s">
        <v>145</v>
      </c>
      <c r="D10" s="68">
        <v>613</v>
      </c>
      <c r="E10" s="68">
        <v>27</v>
      </c>
      <c r="F10" s="68">
        <v>25</v>
      </c>
      <c r="G10" s="68">
        <v>586</v>
      </c>
    </row>
    <row r="11" spans="1:7" s="63" customFormat="1" ht="12" customHeight="1" x14ac:dyDescent="0.2">
      <c r="A11" s="5">
        <v>14</v>
      </c>
      <c r="B11" s="5">
        <v>201</v>
      </c>
      <c r="C11" s="5" t="s">
        <v>147</v>
      </c>
      <c r="D11" s="68">
        <v>553</v>
      </c>
      <c r="E11" s="68">
        <v>16</v>
      </c>
      <c r="F11" s="68">
        <v>15</v>
      </c>
      <c r="G11" s="68">
        <v>537</v>
      </c>
    </row>
    <row r="12" spans="1:7" s="63" customFormat="1" ht="12" customHeight="1" x14ac:dyDescent="0.2">
      <c r="A12" s="5">
        <v>14</v>
      </c>
      <c r="B12" s="5">
        <v>203</v>
      </c>
      <c r="C12" s="5" t="s">
        <v>148</v>
      </c>
      <c r="D12" s="68">
        <v>1550</v>
      </c>
      <c r="E12" s="68">
        <v>774</v>
      </c>
      <c r="F12" s="68">
        <v>752</v>
      </c>
      <c r="G12" s="68">
        <v>775</v>
      </c>
    </row>
    <row r="13" spans="1:7" s="63" customFormat="1" ht="12" customHeight="1" x14ac:dyDescent="0.2">
      <c r="A13" s="5">
        <v>14</v>
      </c>
      <c r="B13" s="5">
        <v>204</v>
      </c>
      <c r="C13" s="5" t="s">
        <v>149</v>
      </c>
      <c r="D13" s="68">
        <v>114</v>
      </c>
      <c r="E13" s="68">
        <v>1</v>
      </c>
      <c r="F13" s="68">
        <v>1</v>
      </c>
      <c r="G13" s="68">
        <v>113</v>
      </c>
    </row>
    <row r="14" spans="1:7" s="63" customFormat="1" ht="12" customHeight="1" x14ac:dyDescent="0.2">
      <c r="A14" s="5">
        <v>14</v>
      </c>
      <c r="B14" s="5">
        <v>205</v>
      </c>
      <c r="C14" s="5" t="s">
        <v>150</v>
      </c>
      <c r="D14" s="68">
        <v>963</v>
      </c>
      <c r="E14" s="68">
        <v>143</v>
      </c>
      <c r="F14" s="68">
        <v>134</v>
      </c>
      <c r="G14" s="68">
        <v>820</v>
      </c>
    </row>
    <row r="15" spans="1:7" s="63" customFormat="1" ht="12" customHeight="1" x14ac:dyDescent="0.2">
      <c r="A15" s="5">
        <v>14</v>
      </c>
      <c r="B15" s="5">
        <v>206</v>
      </c>
      <c r="C15" s="5" t="s">
        <v>151</v>
      </c>
      <c r="D15" s="68">
        <v>1910</v>
      </c>
      <c r="E15" s="68">
        <v>546</v>
      </c>
      <c r="F15" s="68">
        <v>524</v>
      </c>
      <c r="G15" s="68">
        <v>1360</v>
      </c>
    </row>
    <row r="16" spans="1:7" s="63" customFormat="1" ht="12" customHeight="1" x14ac:dyDescent="0.2">
      <c r="A16" s="5">
        <v>14</v>
      </c>
      <c r="B16" s="5">
        <v>207</v>
      </c>
      <c r="C16" s="5" t="s">
        <v>152</v>
      </c>
      <c r="D16" s="68">
        <v>381</v>
      </c>
      <c r="E16" s="68">
        <v>52</v>
      </c>
      <c r="F16" s="68">
        <v>48</v>
      </c>
      <c r="G16" s="68">
        <v>329</v>
      </c>
    </row>
    <row r="17" spans="1:7" ht="12" customHeight="1" x14ac:dyDescent="0.2">
      <c r="A17" s="5">
        <v>14</v>
      </c>
      <c r="B17" s="5">
        <v>208</v>
      </c>
      <c r="C17" s="5" t="s">
        <v>153</v>
      </c>
      <c r="D17" s="68">
        <v>9</v>
      </c>
      <c r="E17" s="68">
        <v>0</v>
      </c>
      <c r="F17" s="68">
        <v>0</v>
      </c>
      <c r="G17" s="68">
        <v>9</v>
      </c>
    </row>
    <row r="18" spans="1:7" ht="12" customHeight="1" x14ac:dyDescent="0.2">
      <c r="A18" s="5">
        <v>14</v>
      </c>
      <c r="B18" s="5">
        <v>209</v>
      </c>
      <c r="C18" s="5" t="s">
        <v>146</v>
      </c>
      <c r="D18" s="68">
        <v>1680</v>
      </c>
      <c r="E18" s="68">
        <v>137</v>
      </c>
      <c r="F18" s="68">
        <v>131</v>
      </c>
      <c r="G18" s="68">
        <v>1550</v>
      </c>
    </row>
    <row r="19" spans="1:7" ht="12" customHeight="1" x14ac:dyDescent="0.2">
      <c r="A19" s="5">
        <v>14</v>
      </c>
      <c r="B19" s="5">
        <v>210</v>
      </c>
      <c r="C19" s="5" t="s">
        <v>154</v>
      </c>
      <c r="D19" s="68">
        <v>1210</v>
      </c>
      <c r="E19" s="68">
        <v>9</v>
      </c>
      <c r="F19" s="68">
        <v>8</v>
      </c>
      <c r="G19" s="68">
        <v>1200</v>
      </c>
    </row>
    <row r="20" spans="1:7" ht="12" customHeight="1" x14ac:dyDescent="0.2">
      <c r="A20" s="5">
        <v>14</v>
      </c>
      <c r="B20" s="5">
        <v>211</v>
      </c>
      <c r="C20" s="5" t="s">
        <v>155</v>
      </c>
      <c r="D20" s="68">
        <v>1220</v>
      </c>
      <c r="E20" s="68">
        <v>119</v>
      </c>
      <c r="F20" s="68">
        <v>103</v>
      </c>
      <c r="G20" s="68">
        <v>1100</v>
      </c>
    </row>
    <row r="21" spans="1:7" ht="12" customHeight="1" x14ac:dyDescent="0.2">
      <c r="A21" s="5">
        <v>14</v>
      </c>
      <c r="B21" s="5">
        <v>212</v>
      </c>
      <c r="C21" s="5" t="s">
        <v>156</v>
      </c>
      <c r="D21" s="68">
        <v>1210</v>
      </c>
      <c r="E21" s="68">
        <v>519</v>
      </c>
      <c r="F21" s="68">
        <v>504</v>
      </c>
      <c r="G21" s="68">
        <v>686</v>
      </c>
    </row>
    <row r="22" spans="1:7" ht="12" customHeight="1" x14ac:dyDescent="0.2">
      <c r="A22" s="5">
        <v>14</v>
      </c>
      <c r="B22" s="5">
        <v>213</v>
      </c>
      <c r="C22" s="5" t="s">
        <v>157</v>
      </c>
      <c r="D22" s="68">
        <v>226</v>
      </c>
      <c r="E22" s="68">
        <v>12</v>
      </c>
      <c r="F22" s="68">
        <v>11</v>
      </c>
      <c r="G22" s="68">
        <v>214</v>
      </c>
    </row>
    <row r="23" spans="1:7" ht="12" customHeight="1" x14ac:dyDescent="0.2">
      <c r="A23" s="5">
        <v>14</v>
      </c>
      <c r="B23" s="5">
        <v>214</v>
      </c>
      <c r="C23" s="5" t="s">
        <v>158</v>
      </c>
      <c r="D23" s="68">
        <v>1150</v>
      </c>
      <c r="E23" s="68">
        <v>419</v>
      </c>
      <c r="F23" s="68">
        <v>400</v>
      </c>
      <c r="G23" s="68">
        <v>728</v>
      </c>
    </row>
    <row r="24" spans="1:7" ht="12" customHeight="1" x14ac:dyDescent="0.2">
      <c r="A24" s="5">
        <v>14</v>
      </c>
      <c r="B24" s="5">
        <v>215</v>
      </c>
      <c r="C24" s="5" t="s">
        <v>159</v>
      </c>
      <c r="D24" s="68">
        <v>563</v>
      </c>
      <c r="E24" s="68">
        <v>258</v>
      </c>
      <c r="F24" s="68">
        <v>250</v>
      </c>
      <c r="G24" s="68">
        <v>305</v>
      </c>
    </row>
    <row r="25" spans="1:7" ht="12" customHeight="1" x14ac:dyDescent="0.2">
      <c r="A25" s="5">
        <v>14</v>
      </c>
      <c r="B25" s="5">
        <v>216</v>
      </c>
      <c r="C25" s="5" t="s">
        <v>160</v>
      </c>
      <c r="D25" s="68">
        <v>228</v>
      </c>
      <c r="E25" s="68">
        <v>91</v>
      </c>
      <c r="F25" s="68">
        <v>88</v>
      </c>
      <c r="G25" s="68">
        <v>137</v>
      </c>
    </row>
    <row r="26" spans="1:7" ht="12" customHeight="1" x14ac:dyDescent="0.2">
      <c r="A26" s="5">
        <v>14</v>
      </c>
      <c r="B26" s="5">
        <v>217</v>
      </c>
      <c r="C26" s="5" t="s">
        <v>161</v>
      </c>
      <c r="D26" s="68">
        <v>679</v>
      </c>
      <c r="E26" s="68">
        <v>182</v>
      </c>
      <c r="F26" s="68">
        <v>170</v>
      </c>
      <c r="G26" s="68">
        <v>497</v>
      </c>
    </row>
    <row r="27" spans="1:7" ht="12" customHeight="1" x14ac:dyDescent="0.2">
      <c r="A27" s="5">
        <v>14</v>
      </c>
      <c r="B27" s="5">
        <v>218</v>
      </c>
      <c r="C27" s="5" t="s">
        <v>162</v>
      </c>
      <c r="D27" s="68">
        <v>272</v>
      </c>
      <c r="E27" s="68">
        <v>17</v>
      </c>
      <c r="F27" s="68">
        <v>16</v>
      </c>
      <c r="G27" s="68">
        <v>255</v>
      </c>
    </row>
    <row r="28" spans="1:7" ht="12" customHeight="1" x14ac:dyDescent="0.2">
      <c r="A28" s="5">
        <v>14</v>
      </c>
      <c r="B28" s="5">
        <v>301</v>
      </c>
      <c r="C28" s="5" t="s">
        <v>163</v>
      </c>
      <c r="D28" s="68">
        <v>40</v>
      </c>
      <c r="E28" s="68">
        <v>4</v>
      </c>
      <c r="F28" s="68">
        <v>4</v>
      </c>
      <c r="G28" s="68">
        <v>36</v>
      </c>
    </row>
    <row r="29" spans="1:7" ht="12" customHeight="1" x14ac:dyDescent="0.2">
      <c r="A29" s="5">
        <v>14</v>
      </c>
      <c r="B29" s="5">
        <v>321</v>
      </c>
      <c r="C29" s="5" t="s">
        <v>164</v>
      </c>
      <c r="D29" s="68">
        <v>253</v>
      </c>
      <c r="E29" s="68">
        <v>76</v>
      </c>
      <c r="F29" s="68">
        <v>72</v>
      </c>
      <c r="G29" s="68">
        <v>177</v>
      </c>
    </row>
    <row r="30" spans="1:7" ht="12" customHeight="1" x14ac:dyDescent="0.2">
      <c r="A30" s="5">
        <v>14</v>
      </c>
      <c r="B30" s="5">
        <v>341</v>
      </c>
      <c r="C30" s="5" t="s">
        <v>165</v>
      </c>
      <c r="D30" s="68">
        <v>275</v>
      </c>
      <c r="E30" s="68">
        <v>25</v>
      </c>
      <c r="F30" s="68">
        <v>22</v>
      </c>
      <c r="G30" s="68">
        <v>250</v>
      </c>
    </row>
    <row r="31" spans="1:7" ht="12" customHeight="1" x14ac:dyDescent="0.2">
      <c r="A31" s="5">
        <v>14</v>
      </c>
      <c r="B31" s="5">
        <v>342</v>
      </c>
      <c r="C31" s="5" t="s">
        <v>166</v>
      </c>
      <c r="D31" s="68">
        <v>130</v>
      </c>
      <c r="E31" s="68">
        <v>1</v>
      </c>
      <c r="F31" s="68">
        <v>1</v>
      </c>
      <c r="G31" s="68">
        <v>129</v>
      </c>
    </row>
    <row r="32" spans="1:7" ht="12" customHeight="1" x14ac:dyDescent="0.2">
      <c r="A32" s="5">
        <v>14</v>
      </c>
      <c r="B32" s="5">
        <v>361</v>
      </c>
      <c r="C32" s="5" t="s">
        <v>167</v>
      </c>
      <c r="D32" s="68">
        <v>478</v>
      </c>
      <c r="E32" s="68">
        <v>31</v>
      </c>
      <c r="F32" s="68">
        <v>27</v>
      </c>
      <c r="G32" s="68">
        <v>447</v>
      </c>
    </row>
    <row r="33" spans="1:7" ht="12" customHeight="1" x14ac:dyDescent="0.2">
      <c r="A33" s="5">
        <v>14</v>
      </c>
      <c r="B33" s="5">
        <v>362</v>
      </c>
      <c r="C33" s="5" t="s">
        <v>168</v>
      </c>
      <c r="D33" s="68">
        <v>350</v>
      </c>
      <c r="E33" s="68">
        <v>115</v>
      </c>
      <c r="F33" s="68">
        <v>106</v>
      </c>
      <c r="G33" s="68">
        <v>235</v>
      </c>
    </row>
    <row r="34" spans="1:7" ht="12" customHeight="1" x14ac:dyDescent="0.2">
      <c r="A34" s="5">
        <v>14</v>
      </c>
      <c r="B34" s="5">
        <v>363</v>
      </c>
      <c r="C34" s="5" t="s">
        <v>169</v>
      </c>
      <c r="D34" s="68">
        <v>162</v>
      </c>
      <c r="E34" s="68">
        <v>11</v>
      </c>
      <c r="F34" s="68">
        <v>9</v>
      </c>
      <c r="G34" s="68">
        <v>151</v>
      </c>
    </row>
    <row r="35" spans="1:7" ht="12" customHeight="1" x14ac:dyDescent="0.2">
      <c r="A35" s="5">
        <v>14</v>
      </c>
      <c r="B35" s="5">
        <v>364</v>
      </c>
      <c r="C35" s="5" t="s">
        <v>170</v>
      </c>
      <c r="D35" s="68">
        <v>405</v>
      </c>
      <c r="E35" s="68">
        <v>36</v>
      </c>
      <c r="F35" s="68">
        <v>32</v>
      </c>
      <c r="G35" s="68">
        <v>369</v>
      </c>
    </row>
    <row r="36" spans="1:7" ht="12" customHeight="1" x14ac:dyDescent="0.2">
      <c r="A36" s="5">
        <v>14</v>
      </c>
      <c r="B36" s="5">
        <v>366</v>
      </c>
      <c r="C36" s="5" t="s">
        <v>171</v>
      </c>
      <c r="D36" s="68">
        <v>202</v>
      </c>
      <c r="E36" s="68">
        <v>173</v>
      </c>
      <c r="F36" s="68">
        <v>161</v>
      </c>
      <c r="G36" s="68">
        <v>29</v>
      </c>
    </row>
    <row r="37" spans="1:7" ht="12" customHeight="1" x14ac:dyDescent="0.2">
      <c r="A37" s="5">
        <v>14</v>
      </c>
      <c r="B37" s="5">
        <v>382</v>
      </c>
      <c r="C37" s="5" t="s">
        <v>172</v>
      </c>
      <c r="D37" s="68">
        <v>10</v>
      </c>
      <c r="E37" s="68">
        <v>2</v>
      </c>
      <c r="F37" s="68">
        <v>2</v>
      </c>
      <c r="G37" s="68">
        <v>8</v>
      </c>
    </row>
    <row r="38" spans="1:7" ht="12" customHeight="1" x14ac:dyDescent="0.2">
      <c r="A38" s="5">
        <v>14</v>
      </c>
      <c r="B38" s="5">
        <v>383</v>
      </c>
      <c r="C38" s="5" t="s">
        <v>173</v>
      </c>
      <c r="D38" s="68">
        <v>52</v>
      </c>
      <c r="E38" s="68" t="s">
        <v>179</v>
      </c>
      <c r="F38" s="68" t="s">
        <v>179</v>
      </c>
      <c r="G38" s="68">
        <v>52</v>
      </c>
    </row>
    <row r="39" spans="1:7" ht="12" customHeight="1" x14ac:dyDescent="0.2">
      <c r="A39" s="5">
        <v>14</v>
      </c>
      <c r="B39" s="5">
        <v>384</v>
      </c>
      <c r="C39" s="5" t="s">
        <v>174</v>
      </c>
      <c r="D39" s="68">
        <v>255</v>
      </c>
      <c r="E39" s="68" t="s">
        <v>179</v>
      </c>
      <c r="F39" s="68" t="s">
        <v>179</v>
      </c>
      <c r="G39" s="68">
        <v>255</v>
      </c>
    </row>
    <row r="40" spans="1:7" ht="12" customHeight="1" x14ac:dyDescent="0.2">
      <c r="A40" s="5">
        <v>14</v>
      </c>
      <c r="B40" s="5">
        <v>401</v>
      </c>
      <c r="C40" s="5" t="s">
        <v>175</v>
      </c>
      <c r="D40" s="68">
        <v>346</v>
      </c>
      <c r="E40" s="68">
        <v>74</v>
      </c>
      <c r="F40" s="68">
        <v>71</v>
      </c>
      <c r="G40" s="68">
        <v>272</v>
      </c>
    </row>
    <row r="41" spans="1:7" ht="12" customHeight="1" x14ac:dyDescent="0.2">
      <c r="A41" s="5">
        <v>14</v>
      </c>
      <c r="B41" s="5">
        <v>402</v>
      </c>
      <c r="C41" s="5" t="s">
        <v>176</v>
      </c>
      <c r="D41" s="68">
        <v>48</v>
      </c>
      <c r="E41" s="68">
        <v>8</v>
      </c>
      <c r="F41" s="68">
        <v>7</v>
      </c>
      <c r="G41" s="68">
        <v>40</v>
      </c>
    </row>
    <row r="43" spans="1:7" ht="12" customHeight="1" x14ac:dyDescent="0.2">
      <c r="A43" s="107" t="s">
        <v>54</v>
      </c>
    </row>
    <row r="44" spans="1:7" ht="12" customHeight="1" x14ac:dyDescent="0.2">
      <c r="A44" s="107" t="s">
        <v>63</v>
      </c>
    </row>
    <row r="45" spans="1:7" ht="12" customHeight="1" x14ac:dyDescent="0.2">
      <c r="A45" s="107" t="s">
        <v>64</v>
      </c>
    </row>
    <row r="46" spans="1:7" ht="12" customHeight="1" x14ac:dyDescent="0.2">
      <c r="A46" s="107" t="s">
        <v>65</v>
      </c>
    </row>
    <row r="47" spans="1:7" ht="12" customHeight="1" x14ac:dyDescent="0.2">
      <c r="A47" s="107" t="s">
        <v>66</v>
      </c>
    </row>
    <row r="48" spans="1:7" ht="12" customHeight="1" x14ac:dyDescent="0.2">
      <c r="A48" s="107" t="s">
        <v>67</v>
      </c>
    </row>
    <row r="49" spans="1:1" ht="12" customHeight="1" x14ac:dyDescent="0.2">
      <c r="A49" s="107" t="s">
        <v>68</v>
      </c>
    </row>
  </sheetData>
  <phoneticPr fontId="3"/>
  <pageMargins left="0.59055118110236227" right="0.59055118110236227" top="0.59055118110236227" bottom="0.59055118110236227" header="0.31496062992125984" footer="0.31496062992125984"/>
  <pageSetup paperSize="9" scale="80" orientation="portrait" horizontalDpi="4294967292"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A75DF7-721F-4861-8EC9-DDC986D13EAF}">
  <sheetPr>
    <tabColor rgb="FFFFFF99"/>
  </sheetPr>
  <dimension ref="A1:K156"/>
  <sheetViews>
    <sheetView workbookViewId="0"/>
  </sheetViews>
  <sheetFormatPr defaultColWidth="10.59765625" defaultRowHeight="12" customHeight="1" x14ac:dyDescent="0.2"/>
  <cols>
    <col min="1" max="1" width="5.09765625" style="66" customWidth="1"/>
    <col min="2" max="2" width="5.09765625" style="65" customWidth="1"/>
    <col min="3" max="3" width="8.8984375" style="65" bestFit="1" customWidth="1"/>
    <col min="4" max="7" width="10.59765625" style="64" customWidth="1"/>
    <col min="8" max="8" width="10.59765625" style="106" customWidth="1"/>
    <col min="9" max="256" width="10.59765625" style="106"/>
    <col min="257" max="258" width="5.09765625" style="106" customWidth="1"/>
    <col min="259" max="259" width="8.8984375" style="106" bestFit="1" customWidth="1"/>
    <col min="260" max="512" width="10.59765625" style="106"/>
    <col min="513" max="514" width="5.09765625" style="106" customWidth="1"/>
    <col min="515" max="515" width="8.8984375" style="106" bestFit="1" customWidth="1"/>
    <col min="516" max="768" width="10.59765625" style="106"/>
    <col min="769" max="770" width="5.09765625" style="106" customWidth="1"/>
    <col min="771" max="771" width="8.8984375" style="106" bestFit="1" customWidth="1"/>
    <col min="772" max="1024" width="10.59765625" style="106"/>
    <col min="1025" max="1026" width="5.09765625" style="106" customWidth="1"/>
    <col min="1027" max="1027" width="8.8984375" style="106" bestFit="1" customWidth="1"/>
    <col min="1028" max="1280" width="10.59765625" style="106"/>
    <col min="1281" max="1282" width="5.09765625" style="106" customWidth="1"/>
    <col min="1283" max="1283" width="8.8984375" style="106" bestFit="1" customWidth="1"/>
    <col min="1284" max="1536" width="10.59765625" style="106"/>
    <col min="1537" max="1538" width="5.09765625" style="106" customWidth="1"/>
    <col min="1539" max="1539" width="8.8984375" style="106" bestFit="1" customWidth="1"/>
    <col min="1540" max="1792" width="10.59765625" style="106"/>
    <col min="1793" max="1794" width="5.09765625" style="106" customWidth="1"/>
    <col min="1795" max="1795" width="8.8984375" style="106" bestFit="1" customWidth="1"/>
    <col min="1796" max="2048" width="10.59765625" style="106"/>
    <col min="2049" max="2050" width="5.09765625" style="106" customWidth="1"/>
    <col min="2051" max="2051" width="8.8984375" style="106" bestFit="1" customWidth="1"/>
    <col min="2052" max="2304" width="10.59765625" style="106"/>
    <col min="2305" max="2306" width="5.09765625" style="106" customWidth="1"/>
    <col min="2307" max="2307" width="8.8984375" style="106" bestFit="1" customWidth="1"/>
    <col min="2308" max="2560" width="10.59765625" style="106"/>
    <col min="2561" max="2562" width="5.09765625" style="106" customWidth="1"/>
    <col min="2563" max="2563" width="8.8984375" style="106" bestFit="1" customWidth="1"/>
    <col min="2564" max="2816" width="10.59765625" style="106"/>
    <col min="2817" max="2818" width="5.09765625" style="106" customWidth="1"/>
    <col min="2819" max="2819" width="8.8984375" style="106" bestFit="1" customWidth="1"/>
    <col min="2820" max="3072" width="10.59765625" style="106"/>
    <col min="3073" max="3074" width="5.09765625" style="106" customWidth="1"/>
    <col min="3075" max="3075" width="8.8984375" style="106" bestFit="1" customWidth="1"/>
    <col min="3076" max="3328" width="10.59765625" style="106"/>
    <col min="3329" max="3330" width="5.09765625" style="106" customWidth="1"/>
    <col min="3331" max="3331" width="8.8984375" style="106" bestFit="1" customWidth="1"/>
    <col min="3332" max="3584" width="10.59765625" style="106"/>
    <col min="3585" max="3586" width="5.09765625" style="106" customWidth="1"/>
    <col min="3587" max="3587" width="8.8984375" style="106" bestFit="1" customWidth="1"/>
    <col min="3588" max="3840" width="10.59765625" style="106"/>
    <col min="3841" max="3842" width="5.09765625" style="106" customWidth="1"/>
    <col min="3843" max="3843" width="8.8984375" style="106" bestFit="1" customWidth="1"/>
    <col min="3844" max="4096" width="10.59765625" style="106"/>
    <col min="4097" max="4098" width="5.09765625" style="106" customWidth="1"/>
    <col min="4099" max="4099" width="8.8984375" style="106" bestFit="1" customWidth="1"/>
    <col min="4100" max="4352" width="10.59765625" style="106"/>
    <col min="4353" max="4354" width="5.09765625" style="106" customWidth="1"/>
    <col min="4355" max="4355" width="8.8984375" style="106" bestFit="1" customWidth="1"/>
    <col min="4356" max="4608" width="10.59765625" style="106"/>
    <col min="4609" max="4610" width="5.09765625" style="106" customWidth="1"/>
    <col min="4611" max="4611" width="8.8984375" style="106" bestFit="1" customWidth="1"/>
    <col min="4612" max="4864" width="10.59765625" style="106"/>
    <col min="4865" max="4866" width="5.09765625" style="106" customWidth="1"/>
    <col min="4867" max="4867" width="8.8984375" style="106" bestFit="1" customWidth="1"/>
    <col min="4868" max="5120" width="10.59765625" style="106"/>
    <col min="5121" max="5122" width="5.09765625" style="106" customWidth="1"/>
    <col min="5123" max="5123" width="8.8984375" style="106" bestFit="1" customWidth="1"/>
    <col min="5124" max="5376" width="10.59765625" style="106"/>
    <col min="5377" max="5378" width="5.09765625" style="106" customWidth="1"/>
    <col min="5379" max="5379" width="8.8984375" style="106" bestFit="1" customWidth="1"/>
    <col min="5380" max="5632" width="10.59765625" style="106"/>
    <col min="5633" max="5634" width="5.09765625" style="106" customWidth="1"/>
    <col min="5635" max="5635" width="8.8984375" style="106" bestFit="1" customWidth="1"/>
    <col min="5636" max="5888" width="10.59765625" style="106"/>
    <col min="5889" max="5890" width="5.09765625" style="106" customWidth="1"/>
    <col min="5891" max="5891" width="8.8984375" style="106" bestFit="1" customWidth="1"/>
    <col min="5892" max="6144" width="10.59765625" style="106"/>
    <col min="6145" max="6146" width="5.09765625" style="106" customWidth="1"/>
    <col min="6147" max="6147" width="8.8984375" style="106" bestFit="1" customWidth="1"/>
    <col min="6148" max="6400" width="10.59765625" style="106"/>
    <col min="6401" max="6402" width="5.09765625" style="106" customWidth="1"/>
    <col min="6403" max="6403" width="8.8984375" style="106" bestFit="1" customWidth="1"/>
    <col min="6404" max="6656" width="10.59765625" style="106"/>
    <col min="6657" max="6658" width="5.09765625" style="106" customWidth="1"/>
    <col min="6659" max="6659" width="8.8984375" style="106" bestFit="1" customWidth="1"/>
    <col min="6660" max="6912" width="10.59765625" style="106"/>
    <col min="6913" max="6914" width="5.09765625" style="106" customWidth="1"/>
    <col min="6915" max="6915" width="8.8984375" style="106" bestFit="1" customWidth="1"/>
    <col min="6916" max="7168" width="10.59765625" style="106"/>
    <col min="7169" max="7170" width="5.09765625" style="106" customWidth="1"/>
    <col min="7171" max="7171" width="8.8984375" style="106" bestFit="1" customWidth="1"/>
    <col min="7172" max="7424" width="10.59765625" style="106"/>
    <col min="7425" max="7426" width="5.09765625" style="106" customWidth="1"/>
    <col min="7427" max="7427" width="8.8984375" style="106" bestFit="1" customWidth="1"/>
    <col min="7428" max="7680" width="10.59765625" style="106"/>
    <col min="7681" max="7682" width="5.09765625" style="106" customWidth="1"/>
    <col min="7683" max="7683" width="8.8984375" style="106" bestFit="1" customWidth="1"/>
    <col min="7684" max="7936" width="10.59765625" style="106"/>
    <col min="7937" max="7938" width="5.09765625" style="106" customWidth="1"/>
    <col min="7939" max="7939" width="8.8984375" style="106" bestFit="1" customWidth="1"/>
    <col min="7940" max="8192" width="10.59765625" style="106"/>
    <col min="8193" max="8194" width="5.09765625" style="106" customWidth="1"/>
    <col min="8195" max="8195" width="8.8984375" style="106" bestFit="1" customWidth="1"/>
    <col min="8196" max="8448" width="10.59765625" style="106"/>
    <col min="8449" max="8450" width="5.09765625" style="106" customWidth="1"/>
    <col min="8451" max="8451" width="8.8984375" style="106" bestFit="1" customWidth="1"/>
    <col min="8452" max="8704" width="10.59765625" style="106"/>
    <col min="8705" max="8706" width="5.09765625" style="106" customWidth="1"/>
    <col min="8707" max="8707" width="8.8984375" style="106" bestFit="1" customWidth="1"/>
    <col min="8708" max="8960" width="10.59765625" style="106"/>
    <col min="8961" max="8962" width="5.09765625" style="106" customWidth="1"/>
    <col min="8963" max="8963" width="8.8984375" style="106" bestFit="1" customWidth="1"/>
    <col min="8964" max="9216" width="10.59765625" style="106"/>
    <col min="9217" max="9218" width="5.09765625" style="106" customWidth="1"/>
    <col min="9219" max="9219" width="8.8984375" style="106" bestFit="1" customWidth="1"/>
    <col min="9220" max="9472" width="10.59765625" style="106"/>
    <col min="9473" max="9474" width="5.09765625" style="106" customWidth="1"/>
    <col min="9475" max="9475" width="8.8984375" style="106" bestFit="1" customWidth="1"/>
    <col min="9476" max="9728" width="10.59765625" style="106"/>
    <col min="9729" max="9730" width="5.09765625" style="106" customWidth="1"/>
    <col min="9731" max="9731" width="8.8984375" style="106" bestFit="1" customWidth="1"/>
    <col min="9732" max="9984" width="10.59765625" style="106"/>
    <col min="9985" max="9986" width="5.09765625" style="106" customWidth="1"/>
    <col min="9987" max="9987" width="8.8984375" style="106" bestFit="1" customWidth="1"/>
    <col min="9988" max="10240" width="10.59765625" style="106"/>
    <col min="10241" max="10242" width="5.09765625" style="106" customWidth="1"/>
    <col min="10243" max="10243" width="8.8984375" style="106" bestFit="1" customWidth="1"/>
    <col min="10244" max="10496" width="10.59765625" style="106"/>
    <col min="10497" max="10498" width="5.09765625" style="106" customWidth="1"/>
    <col min="10499" max="10499" width="8.8984375" style="106" bestFit="1" customWidth="1"/>
    <col min="10500" max="10752" width="10.59765625" style="106"/>
    <col min="10753" max="10754" width="5.09765625" style="106" customWidth="1"/>
    <col min="10755" max="10755" width="8.8984375" style="106" bestFit="1" customWidth="1"/>
    <col min="10756" max="11008" width="10.59765625" style="106"/>
    <col min="11009" max="11010" width="5.09765625" style="106" customWidth="1"/>
    <col min="11011" max="11011" width="8.8984375" style="106" bestFit="1" customWidth="1"/>
    <col min="11012" max="11264" width="10.59765625" style="106"/>
    <col min="11265" max="11266" width="5.09765625" style="106" customWidth="1"/>
    <col min="11267" max="11267" width="8.8984375" style="106" bestFit="1" customWidth="1"/>
    <col min="11268" max="11520" width="10.59765625" style="106"/>
    <col min="11521" max="11522" width="5.09765625" style="106" customWidth="1"/>
    <col min="11523" max="11523" width="8.8984375" style="106" bestFit="1" customWidth="1"/>
    <col min="11524" max="11776" width="10.59765625" style="106"/>
    <col min="11777" max="11778" width="5.09765625" style="106" customWidth="1"/>
    <col min="11779" max="11779" width="8.8984375" style="106" bestFit="1" customWidth="1"/>
    <col min="11780" max="12032" width="10.59765625" style="106"/>
    <col min="12033" max="12034" width="5.09765625" style="106" customWidth="1"/>
    <col min="12035" max="12035" width="8.8984375" style="106" bestFit="1" customWidth="1"/>
    <col min="12036" max="12288" width="10.59765625" style="106"/>
    <col min="12289" max="12290" width="5.09765625" style="106" customWidth="1"/>
    <col min="12291" max="12291" width="8.8984375" style="106" bestFit="1" customWidth="1"/>
    <col min="12292" max="12544" width="10.59765625" style="106"/>
    <col min="12545" max="12546" width="5.09765625" style="106" customWidth="1"/>
    <col min="12547" max="12547" width="8.8984375" style="106" bestFit="1" customWidth="1"/>
    <col min="12548" max="12800" width="10.59765625" style="106"/>
    <col min="12801" max="12802" width="5.09765625" style="106" customWidth="1"/>
    <col min="12803" max="12803" width="8.8984375" style="106" bestFit="1" customWidth="1"/>
    <col min="12804" max="13056" width="10.59765625" style="106"/>
    <col min="13057" max="13058" width="5.09765625" style="106" customWidth="1"/>
    <col min="13059" max="13059" width="8.8984375" style="106" bestFit="1" customWidth="1"/>
    <col min="13060" max="13312" width="10.59765625" style="106"/>
    <col min="13313" max="13314" width="5.09765625" style="106" customWidth="1"/>
    <col min="13315" max="13315" width="8.8984375" style="106" bestFit="1" customWidth="1"/>
    <col min="13316" max="13568" width="10.59765625" style="106"/>
    <col min="13569" max="13570" width="5.09765625" style="106" customWidth="1"/>
    <col min="13571" max="13571" width="8.8984375" style="106" bestFit="1" customWidth="1"/>
    <col min="13572" max="13824" width="10.59765625" style="106"/>
    <col min="13825" max="13826" width="5.09765625" style="106" customWidth="1"/>
    <col min="13827" max="13827" width="8.8984375" style="106" bestFit="1" customWidth="1"/>
    <col min="13828" max="14080" width="10.59765625" style="106"/>
    <col min="14081" max="14082" width="5.09765625" style="106" customWidth="1"/>
    <col min="14083" max="14083" width="8.8984375" style="106" bestFit="1" customWidth="1"/>
    <col min="14084" max="14336" width="10.59765625" style="106"/>
    <col min="14337" max="14338" width="5.09765625" style="106" customWidth="1"/>
    <col min="14339" max="14339" width="8.8984375" style="106" bestFit="1" customWidth="1"/>
    <col min="14340" max="14592" width="10.59765625" style="106"/>
    <col min="14593" max="14594" width="5.09765625" style="106" customWidth="1"/>
    <col min="14595" max="14595" width="8.8984375" style="106" bestFit="1" customWidth="1"/>
    <col min="14596" max="14848" width="10.59765625" style="106"/>
    <col min="14849" max="14850" width="5.09765625" style="106" customWidth="1"/>
    <col min="14851" max="14851" width="8.8984375" style="106" bestFit="1" customWidth="1"/>
    <col min="14852" max="15104" width="10.59765625" style="106"/>
    <col min="15105" max="15106" width="5.09765625" style="106" customWidth="1"/>
    <col min="15107" max="15107" width="8.8984375" style="106" bestFit="1" customWidth="1"/>
    <col min="15108" max="15360" width="10.59765625" style="106"/>
    <col min="15361" max="15362" width="5.09765625" style="106" customWidth="1"/>
    <col min="15363" max="15363" width="8.8984375" style="106" bestFit="1" customWidth="1"/>
    <col min="15364" max="15616" width="10.59765625" style="106"/>
    <col min="15617" max="15618" width="5.09765625" style="106" customWidth="1"/>
    <col min="15619" max="15619" width="8.8984375" style="106" bestFit="1" customWidth="1"/>
    <col min="15620" max="15872" width="10.59765625" style="106"/>
    <col min="15873" max="15874" width="5.09765625" style="106" customWidth="1"/>
    <col min="15875" max="15875" width="8.8984375" style="106" bestFit="1" customWidth="1"/>
    <col min="15876" max="16128" width="10.59765625" style="106"/>
    <col min="16129" max="16130" width="5.09765625" style="106" customWidth="1"/>
    <col min="16131" max="16131" width="8.8984375" style="106" bestFit="1" customWidth="1"/>
    <col min="16132" max="16384" width="10.59765625" style="106"/>
  </cols>
  <sheetData>
    <row r="1" spans="1:11" s="1" customFormat="1" ht="12" customHeight="1" x14ac:dyDescent="0.2">
      <c r="A1" s="41" t="s">
        <v>71</v>
      </c>
      <c r="B1" s="8"/>
      <c r="F1" s="102"/>
      <c r="G1" s="102"/>
      <c r="K1" s="23"/>
    </row>
    <row r="2" spans="1:11" s="1" customFormat="1" ht="12" customHeight="1" x14ac:dyDescent="0.2">
      <c r="A2" s="74" t="s">
        <v>72</v>
      </c>
      <c r="B2" s="8"/>
      <c r="F2" s="102"/>
      <c r="G2" s="102"/>
    </row>
    <row r="3" spans="1:11" s="1" customFormat="1" ht="12" customHeight="1" x14ac:dyDescent="0.2">
      <c r="A3" s="73" t="s">
        <v>70</v>
      </c>
      <c r="B3" s="8"/>
      <c r="F3" s="102"/>
      <c r="G3" s="102"/>
    </row>
    <row r="4" spans="1:11" s="1" customFormat="1" ht="12" customHeight="1" x14ac:dyDescent="0.2">
      <c r="A4" s="41" t="s">
        <v>178</v>
      </c>
      <c r="B4" s="8"/>
    </row>
    <row r="5" spans="1:11" s="1" customFormat="1" ht="12" customHeight="1" x14ac:dyDescent="0.2">
      <c r="A5" s="103" t="s">
        <v>3</v>
      </c>
      <c r="B5" s="72" t="s">
        <v>4</v>
      </c>
      <c r="C5" s="13"/>
      <c r="D5" s="13" t="s">
        <v>2</v>
      </c>
      <c r="E5" s="34" t="s">
        <v>5</v>
      </c>
      <c r="F5" s="39"/>
      <c r="G5" s="13" t="s">
        <v>7</v>
      </c>
    </row>
    <row r="6" spans="1:11" s="1" customFormat="1" ht="12" customHeight="1" x14ac:dyDescent="0.2">
      <c r="A6" s="104" t="s">
        <v>13</v>
      </c>
      <c r="B6" s="71" t="s">
        <v>14</v>
      </c>
      <c r="C6" s="16" t="s">
        <v>15</v>
      </c>
      <c r="D6" s="16"/>
      <c r="E6" s="16" t="s">
        <v>16</v>
      </c>
      <c r="F6" s="13" t="s">
        <v>6</v>
      </c>
      <c r="G6" s="16" t="s">
        <v>16</v>
      </c>
    </row>
    <row r="7" spans="1:11" s="1" customFormat="1" ht="12" customHeight="1" x14ac:dyDescent="0.2">
      <c r="A7" s="105" t="s">
        <v>19</v>
      </c>
      <c r="B7" s="70" t="s">
        <v>19</v>
      </c>
      <c r="C7" s="19"/>
      <c r="D7" s="19"/>
      <c r="E7" s="19"/>
      <c r="F7" s="19"/>
      <c r="G7" s="19"/>
    </row>
    <row r="8" spans="1:11" s="1" customFormat="1" ht="12" customHeight="1" x14ac:dyDescent="0.2">
      <c r="A8" s="36"/>
      <c r="B8" s="21"/>
      <c r="C8" s="22"/>
      <c r="D8" s="23" t="s">
        <v>20</v>
      </c>
      <c r="E8" s="23" t="s">
        <v>20</v>
      </c>
      <c r="F8" s="23" t="s">
        <v>20</v>
      </c>
      <c r="G8" s="23" t="s">
        <v>20</v>
      </c>
    </row>
    <row r="9" spans="1:11" ht="12" customHeight="1" x14ac:dyDescent="0.2">
      <c r="A9" s="5">
        <v>14</v>
      </c>
      <c r="B9" s="5">
        <v>100</v>
      </c>
      <c r="C9" s="5" t="s">
        <v>144</v>
      </c>
      <c r="D9" s="68">
        <v>2970</v>
      </c>
      <c r="E9" s="68">
        <v>176</v>
      </c>
      <c r="F9" s="68">
        <v>169</v>
      </c>
      <c r="G9" s="68">
        <v>2800</v>
      </c>
    </row>
    <row r="10" spans="1:11" ht="12" customHeight="1" x14ac:dyDescent="0.2">
      <c r="A10" s="5">
        <v>14</v>
      </c>
      <c r="B10" s="5">
        <v>130</v>
      </c>
      <c r="C10" s="5" t="s">
        <v>145</v>
      </c>
      <c r="D10" s="68">
        <v>608</v>
      </c>
      <c r="E10" s="68">
        <v>24</v>
      </c>
      <c r="F10" s="68">
        <v>23</v>
      </c>
      <c r="G10" s="68">
        <v>584</v>
      </c>
    </row>
    <row r="11" spans="1:11" ht="12" customHeight="1" x14ac:dyDescent="0.2">
      <c r="A11" s="5">
        <v>14</v>
      </c>
      <c r="B11" s="5">
        <v>150</v>
      </c>
      <c r="C11" s="5" t="s">
        <v>146</v>
      </c>
      <c r="D11" s="68">
        <v>1660</v>
      </c>
      <c r="E11" s="68">
        <v>130</v>
      </c>
      <c r="F11" s="68">
        <v>125</v>
      </c>
      <c r="G11" s="68">
        <v>1530</v>
      </c>
    </row>
    <row r="12" spans="1:11" ht="12" customHeight="1" x14ac:dyDescent="0.2">
      <c r="A12" s="5">
        <v>14</v>
      </c>
      <c r="B12" s="5">
        <v>201</v>
      </c>
      <c r="C12" s="5" t="s">
        <v>147</v>
      </c>
      <c r="D12" s="68">
        <v>543</v>
      </c>
      <c r="E12" s="68">
        <v>12</v>
      </c>
      <c r="F12" s="68">
        <v>12</v>
      </c>
      <c r="G12" s="68">
        <v>531</v>
      </c>
    </row>
    <row r="13" spans="1:11" ht="12" customHeight="1" x14ac:dyDescent="0.2">
      <c r="A13" s="5">
        <v>14</v>
      </c>
      <c r="B13" s="5">
        <v>203</v>
      </c>
      <c r="C13" s="5" t="s">
        <v>148</v>
      </c>
      <c r="D13" s="68">
        <v>1540</v>
      </c>
      <c r="E13" s="68">
        <v>772</v>
      </c>
      <c r="F13" s="68">
        <v>750</v>
      </c>
      <c r="G13" s="68">
        <v>766</v>
      </c>
    </row>
    <row r="14" spans="1:11" ht="12" customHeight="1" x14ac:dyDescent="0.2">
      <c r="A14" s="5">
        <v>14</v>
      </c>
      <c r="B14" s="5">
        <v>204</v>
      </c>
      <c r="C14" s="5" t="s">
        <v>149</v>
      </c>
      <c r="D14" s="68">
        <v>110</v>
      </c>
      <c r="E14" s="68">
        <v>1</v>
      </c>
      <c r="F14" s="68">
        <v>1</v>
      </c>
      <c r="G14" s="68">
        <v>109</v>
      </c>
    </row>
    <row r="15" spans="1:11" ht="12" customHeight="1" x14ac:dyDescent="0.2">
      <c r="A15" s="5">
        <v>14</v>
      </c>
      <c r="B15" s="5">
        <v>205</v>
      </c>
      <c r="C15" s="5" t="s">
        <v>150</v>
      </c>
      <c r="D15" s="68">
        <v>949</v>
      </c>
      <c r="E15" s="68">
        <v>142</v>
      </c>
      <c r="F15" s="68">
        <v>133</v>
      </c>
      <c r="G15" s="68">
        <v>807</v>
      </c>
    </row>
    <row r="16" spans="1:11" ht="12" customHeight="1" x14ac:dyDescent="0.2">
      <c r="A16" s="5">
        <v>14</v>
      </c>
      <c r="B16" s="5">
        <v>206</v>
      </c>
      <c r="C16" s="5" t="s">
        <v>151</v>
      </c>
      <c r="D16" s="68">
        <v>1900</v>
      </c>
      <c r="E16" s="68">
        <v>545</v>
      </c>
      <c r="F16" s="68">
        <v>523</v>
      </c>
      <c r="G16" s="68">
        <v>1360</v>
      </c>
    </row>
    <row r="17" spans="1:7" ht="12" customHeight="1" x14ac:dyDescent="0.2">
      <c r="A17" s="5">
        <v>14</v>
      </c>
      <c r="B17" s="5">
        <v>207</v>
      </c>
      <c r="C17" s="5" t="s">
        <v>152</v>
      </c>
      <c r="D17" s="68">
        <v>374</v>
      </c>
      <c r="E17" s="68">
        <v>51</v>
      </c>
      <c r="F17" s="68">
        <v>47</v>
      </c>
      <c r="G17" s="68">
        <v>323</v>
      </c>
    </row>
    <row r="18" spans="1:7" ht="12" customHeight="1" x14ac:dyDescent="0.2">
      <c r="A18" s="5">
        <v>14</v>
      </c>
      <c r="B18" s="5">
        <v>208</v>
      </c>
      <c r="C18" s="5" t="s">
        <v>153</v>
      </c>
      <c r="D18" s="68">
        <v>9</v>
      </c>
      <c r="E18" s="68">
        <v>0</v>
      </c>
      <c r="F18" s="68">
        <v>0</v>
      </c>
      <c r="G18" s="68">
        <v>9</v>
      </c>
    </row>
    <row r="19" spans="1:7" ht="12" customHeight="1" x14ac:dyDescent="0.2">
      <c r="A19" s="5">
        <v>14</v>
      </c>
      <c r="B19" s="5">
        <v>210</v>
      </c>
      <c r="C19" s="5" t="s">
        <v>154</v>
      </c>
      <c r="D19" s="68">
        <v>1200</v>
      </c>
      <c r="E19" s="68">
        <v>6</v>
      </c>
      <c r="F19" s="68">
        <v>6</v>
      </c>
      <c r="G19" s="68">
        <v>1190</v>
      </c>
    </row>
    <row r="20" spans="1:7" ht="12" customHeight="1" x14ac:dyDescent="0.2">
      <c r="A20" s="5">
        <v>14</v>
      </c>
      <c r="B20" s="5">
        <v>211</v>
      </c>
      <c r="C20" s="5" t="s">
        <v>155</v>
      </c>
      <c r="D20" s="68">
        <v>1210</v>
      </c>
      <c r="E20" s="68">
        <v>119</v>
      </c>
      <c r="F20" s="68">
        <v>103</v>
      </c>
      <c r="G20" s="68">
        <v>1090</v>
      </c>
    </row>
    <row r="21" spans="1:7" ht="12" customHeight="1" x14ac:dyDescent="0.2">
      <c r="A21" s="5">
        <v>14</v>
      </c>
      <c r="B21" s="5">
        <v>212</v>
      </c>
      <c r="C21" s="5" t="s">
        <v>156</v>
      </c>
      <c r="D21" s="68">
        <v>1200</v>
      </c>
      <c r="E21" s="68">
        <v>520</v>
      </c>
      <c r="F21" s="68">
        <v>500</v>
      </c>
      <c r="G21" s="68">
        <v>683</v>
      </c>
    </row>
    <row r="22" spans="1:7" ht="12" customHeight="1" x14ac:dyDescent="0.2">
      <c r="A22" s="5">
        <v>14</v>
      </c>
      <c r="B22" s="5">
        <v>213</v>
      </c>
      <c r="C22" s="5" t="s">
        <v>157</v>
      </c>
      <c r="D22" s="68">
        <v>224</v>
      </c>
      <c r="E22" s="68">
        <v>11</v>
      </c>
      <c r="F22" s="68">
        <v>11</v>
      </c>
      <c r="G22" s="68">
        <v>213</v>
      </c>
    </row>
    <row r="23" spans="1:7" ht="12" customHeight="1" x14ac:dyDescent="0.2">
      <c r="A23" s="5">
        <v>14</v>
      </c>
      <c r="B23" s="5">
        <v>214</v>
      </c>
      <c r="C23" s="5" t="s">
        <v>158</v>
      </c>
      <c r="D23" s="68">
        <v>1140</v>
      </c>
      <c r="E23" s="68">
        <v>417</v>
      </c>
      <c r="F23" s="68">
        <v>398</v>
      </c>
      <c r="G23" s="68">
        <v>725</v>
      </c>
    </row>
    <row r="24" spans="1:7" ht="12" customHeight="1" x14ac:dyDescent="0.2">
      <c r="A24" s="5">
        <v>14</v>
      </c>
      <c r="B24" s="5">
        <v>215</v>
      </c>
      <c r="C24" s="5" t="s">
        <v>159</v>
      </c>
      <c r="D24" s="68">
        <v>565</v>
      </c>
      <c r="E24" s="68">
        <v>260</v>
      </c>
      <c r="F24" s="68">
        <v>250</v>
      </c>
      <c r="G24" s="68">
        <v>305</v>
      </c>
    </row>
    <row r="25" spans="1:7" ht="12" customHeight="1" x14ac:dyDescent="0.2">
      <c r="A25" s="5">
        <v>14</v>
      </c>
      <c r="B25" s="5">
        <v>216</v>
      </c>
      <c r="C25" s="5" t="s">
        <v>160</v>
      </c>
      <c r="D25" s="68">
        <v>227</v>
      </c>
      <c r="E25" s="68">
        <v>90</v>
      </c>
      <c r="F25" s="68">
        <v>87</v>
      </c>
      <c r="G25" s="68">
        <v>137</v>
      </c>
    </row>
    <row r="26" spans="1:7" ht="12" customHeight="1" x14ac:dyDescent="0.2">
      <c r="A26" s="5">
        <v>14</v>
      </c>
      <c r="B26" s="5">
        <v>217</v>
      </c>
      <c r="C26" s="5" t="s">
        <v>161</v>
      </c>
      <c r="D26" s="68">
        <v>678</v>
      </c>
      <c r="E26" s="68">
        <v>182</v>
      </c>
      <c r="F26" s="68">
        <v>170</v>
      </c>
      <c r="G26" s="68">
        <v>496</v>
      </c>
    </row>
    <row r="27" spans="1:7" ht="12" customHeight="1" x14ac:dyDescent="0.2">
      <c r="A27" s="5">
        <v>14</v>
      </c>
      <c r="B27" s="5">
        <v>218</v>
      </c>
      <c r="C27" s="5" t="s">
        <v>162</v>
      </c>
      <c r="D27" s="68">
        <v>272</v>
      </c>
      <c r="E27" s="68">
        <v>17</v>
      </c>
      <c r="F27" s="68">
        <v>16</v>
      </c>
      <c r="G27" s="68">
        <v>255</v>
      </c>
    </row>
    <row r="28" spans="1:7" ht="12" customHeight="1" x14ac:dyDescent="0.2">
      <c r="A28" s="5">
        <v>14</v>
      </c>
      <c r="B28" s="5">
        <v>301</v>
      </c>
      <c r="C28" s="5" t="s">
        <v>163</v>
      </c>
      <c r="D28" s="68">
        <v>39</v>
      </c>
      <c r="E28" s="68">
        <v>4</v>
      </c>
      <c r="F28" s="68">
        <v>4</v>
      </c>
      <c r="G28" s="68">
        <v>35</v>
      </c>
    </row>
    <row r="29" spans="1:7" ht="12" customHeight="1" x14ac:dyDescent="0.2">
      <c r="A29" s="5">
        <v>14</v>
      </c>
      <c r="B29" s="5">
        <v>321</v>
      </c>
      <c r="C29" s="5" t="s">
        <v>164</v>
      </c>
      <c r="D29" s="68">
        <v>250</v>
      </c>
      <c r="E29" s="68">
        <v>76</v>
      </c>
      <c r="F29" s="68">
        <v>72</v>
      </c>
      <c r="G29" s="68">
        <v>174</v>
      </c>
    </row>
    <row r="30" spans="1:7" ht="12" customHeight="1" x14ac:dyDescent="0.2">
      <c r="A30" s="5">
        <v>14</v>
      </c>
      <c r="B30" s="5">
        <v>341</v>
      </c>
      <c r="C30" s="5" t="s">
        <v>165</v>
      </c>
      <c r="D30" s="68">
        <v>273</v>
      </c>
      <c r="E30" s="68">
        <v>25</v>
      </c>
      <c r="F30" s="68">
        <v>22</v>
      </c>
      <c r="G30" s="68">
        <v>248</v>
      </c>
    </row>
    <row r="31" spans="1:7" ht="12" customHeight="1" x14ac:dyDescent="0.2">
      <c r="A31" s="5">
        <v>14</v>
      </c>
      <c r="B31" s="5">
        <v>342</v>
      </c>
      <c r="C31" s="5" t="s">
        <v>166</v>
      </c>
      <c r="D31" s="68">
        <v>129</v>
      </c>
      <c r="E31" s="68">
        <v>1</v>
      </c>
      <c r="F31" s="68">
        <v>1</v>
      </c>
      <c r="G31" s="68">
        <v>128</v>
      </c>
    </row>
    <row r="32" spans="1:7" ht="12" customHeight="1" x14ac:dyDescent="0.2">
      <c r="A32" s="5">
        <v>14</v>
      </c>
      <c r="B32" s="5">
        <v>361</v>
      </c>
      <c r="C32" s="5" t="s">
        <v>167</v>
      </c>
      <c r="D32" s="68">
        <v>478</v>
      </c>
      <c r="E32" s="68">
        <v>31</v>
      </c>
      <c r="F32" s="68">
        <v>27</v>
      </c>
      <c r="G32" s="68">
        <v>447</v>
      </c>
    </row>
    <row r="33" spans="1:7" ht="12" customHeight="1" x14ac:dyDescent="0.2">
      <c r="A33" s="5">
        <v>14</v>
      </c>
      <c r="B33" s="5">
        <v>362</v>
      </c>
      <c r="C33" s="5" t="s">
        <v>168</v>
      </c>
      <c r="D33" s="68">
        <v>349</v>
      </c>
      <c r="E33" s="68">
        <v>114</v>
      </c>
      <c r="F33" s="68">
        <v>105</v>
      </c>
      <c r="G33" s="68">
        <v>235</v>
      </c>
    </row>
    <row r="34" spans="1:7" ht="12" customHeight="1" x14ac:dyDescent="0.2">
      <c r="A34" s="5">
        <v>14</v>
      </c>
      <c r="B34" s="5">
        <v>363</v>
      </c>
      <c r="C34" s="5" t="s">
        <v>169</v>
      </c>
      <c r="D34" s="68">
        <v>162</v>
      </c>
      <c r="E34" s="68">
        <v>11</v>
      </c>
      <c r="F34" s="68">
        <v>9</v>
      </c>
      <c r="G34" s="68">
        <v>151</v>
      </c>
    </row>
    <row r="35" spans="1:7" ht="12" customHeight="1" x14ac:dyDescent="0.2">
      <c r="A35" s="5">
        <v>14</v>
      </c>
      <c r="B35" s="5">
        <v>364</v>
      </c>
      <c r="C35" s="5" t="s">
        <v>170</v>
      </c>
      <c r="D35" s="68">
        <v>405</v>
      </c>
      <c r="E35" s="68">
        <v>36</v>
      </c>
      <c r="F35" s="68">
        <v>32</v>
      </c>
      <c r="G35" s="68">
        <v>369</v>
      </c>
    </row>
    <row r="36" spans="1:7" ht="12" customHeight="1" x14ac:dyDescent="0.2">
      <c r="A36" s="5">
        <v>14</v>
      </c>
      <c r="B36" s="5">
        <v>366</v>
      </c>
      <c r="C36" s="5" t="s">
        <v>171</v>
      </c>
      <c r="D36" s="68">
        <v>202</v>
      </c>
      <c r="E36" s="68">
        <v>173</v>
      </c>
      <c r="F36" s="68">
        <v>161</v>
      </c>
      <c r="G36" s="68">
        <v>29</v>
      </c>
    </row>
    <row r="37" spans="1:7" ht="12" customHeight="1" x14ac:dyDescent="0.2">
      <c r="A37" s="5">
        <v>14</v>
      </c>
      <c r="B37" s="5">
        <v>382</v>
      </c>
      <c r="C37" s="5" t="s">
        <v>172</v>
      </c>
      <c r="D37" s="68">
        <v>10</v>
      </c>
      <c r="E37" s="68">
        <v>2</v>
      </c>
      <c r="F37" s="68">
        <v>2</v>
      </c>
      <c r="G37" s="68">
        <v>8</v>
      </c>
    </row>
    <row r="38" spans="1:7" ht="12" customHeight="1" x14ac:dyDescent="0.2">
      <c r="A38" s="5">
        <v>14</v>
      </c>
      <c r="B38" s="5">
        <v>383</v>
      </c>
      <c r="C38" s="5" t="s">
        <v>173</v>
      </c>
      <c r="D38" s="68">
        <v>52</v>
      </c>
      <c r="E38" s="68" t="s">
        <v>180</v>
      </c>
      <c r="F38" s="68" t="s">
        <v>180</v>
      </c>
      <c r="G38" s="68">
        <v>52</v>
      </c>
    </row>
    <row r="39" spans="1:7" ht="12" customHeight="1" x14ac:dyDescent="0.2">
      <c r="A39" s="5">
        <v>14</v>
      </c>
      <c r="B39" s="5">
        <v>384</v>
      </c>
      <c r="C39" s="5" t="s">
        <v>174</v>
      </c>
      <c r="D39" s="68">
        <v>253</v>
      </c>
      <c r="E39" s="68" t="s">
        <v>180</v>
      </c>
      <c r="F39" s="68" t="s">
        <v>180</v>
      </c>
      <c r="G39" s="68">
        <v>253</v>
      </c>
    </row>
    <row r="40" spans="1:7" ht="12" customHeight="1" x14ac:dyDescent="0.2">
      <c r="A40" s="5">
        <v>14</v>
      </c>
      <c r="B40" s="5">
        <v>401</v>
      </c>
      <c r="C40" s="5" t="s">
        <v>175</v>
      </c>
      <c r="D40" s="68">
        <v>345</v>
      </c>
      <c r="E40" s="68">
        <v>74</v>
      </c>
      <c r="F40" s="68">
        <v>71</v>
      </c>
      <c r="G40" s="68">
        <v>271</v>
      </c>
    </row>
    <row r="41" spans="1:7" ht="12" customHeight="1" x14ac:dyDescent="0.2">
      <c r="A41" s="5">
        <v>14</v>
      </c>
      <c r="B41" s="5">
        <v>402</v>
      </c>
      <c r="C41" s="5" t="s">
        <v>176</v>
      </c>
      <c r="D41" s="68">
        <v>46</v>
      </c>
      <c r="E41" s="68">
        <v>7</v>
      </c>
      <c r="F41" s="68">
        <v>7</v>
      </c>
      <c r="G41" s="68">
        <v>39</v>
      </c>
    </row>
    <row r="42" spans="1:7" ht="12" customHeight="1" x14ac:dyDescent="0.2">
      <c r="A42" s="65"/>
    </row>
    <row r="43" spans="1:7" ht="12" customHeight="1" x14ac:dyDescent="0.2">
      <c r="A43" s="67" t="s">
        <v>54</v>
      </c>
    </row>
    <row r="44" spans="1:7" ht="12" customHeight="1" x14ac:dyDescent="0.2">
      <c r="A44" s="107" t="s">
        <v>73</v>
      </c>
    </row>
    <row r="45" spans="1:7" ht="12" customHeight="1" x14ac:dyDescent="0.2">
      <c r="A45" s="67" t="s">
        <v>74</v>
      </c>
    </row>
    <row r="46" spans="1:7" ht="12" customHeight="1" x14ac:dyDescent="0.2">
      <c r="A46" s="67" t="s">
        <v>75</v>
      </c>
    </row>
    <row r="47" spans="1:7" ht="12" customHeight="1" x14ac:dyDescent="0.2">
      <c r="A47" s="67" t="s">
        <v>76</v>
      </c>
    </row>
    <row r="48" spans="1:7" ht="12" customHeight="1" x14ac:dyDescent="0.2">
      <c r="A48" s="67" t="s">
        <v>77</v>
      </c>
    </row>
    <row r="49" spans="1:1" ht="12" customHeight="1" x14ac:dyDescent="0.2">
      <c r="A49" s="67" t="s">
        <v>78</v>
      </c>
    </row>
    <row r="50" spans="1:1" ht="12" customHeight="1" x14ac:dyDescent="0.2">
      <c r="A50" s="67"/>
    </row>
    <row r="51" spans="1:1" ht="12" customHeight="1" x14ac:dyDescent="0.2">
      <c r="A51" s="67"/>
    </row>
    <row r="52" spans="1:1" ht="12" customHeight="1" x14ac:dyDescent="0.2">
      <c r="A52" s="67"/>
    </row>
    <row r="53" spans="1:1" ht="12" customHeight="1" x14ac:dyDescent="0.2">
      <c r="A53" s="67"/>
    </row>
    <row r="54" spans="1:1" ht="12" customHeight="1" x14ac:dyDescent="0.2">
      <c r="A54" s="67"/>
    </row>
    <row r="55" spans="1:1" ht="12" customHeight="1" x14ac:dyDescent="0.2">
      <c r="A55" s="67"/>
    </row>
    <row r="56" spans="1:1" ht="12" customHeight="1" x14ac:dyDescent="0.2">
      <c r="A56" s="67"/>
    </row>
    <row r="57" spans="1:1" ht="12" customHeight="1" x14ac:dyDescent="0.2">
      <c r="A57" s="67"/>
    </row>
    <row r="58" spans="1:1" ht="12" customHeight="1" x14ac:dyDescent="0.2">
      <c r="A58" s="67"/>
    </row>
    <row r="59" spans="1:1" ht="12" customHeight="1" x14ac:dyDescent="0.2">
      <c r="A59" s="67"/>
    </row>
    <row r="60" spans="1:1" ht="12" customHeight="1" x14ac:dyDescent="0.2">
      <c r="A60" s="67"/>
    </row>
    <row r="61" spans="1:1" ht="12" customHeight="1" x14ac:dyDescent="0.2">
      <c r="A61" s="67"/>
    </row>
    <row r="62" spans="1:1" ht="12" customHeight="1" x14ac:dyDescent="0.2">
      <c r="A62" s="67"/>
    </row>
    <row r="63" spans="1:1" ht="12" customHeight="1" x14ac:dyDescent="0.2">
      <c r="A63" s="67"/>
    </row>
    <row r="64" spans="1:1" ht="12" customHeight="1" x14ac:dyDescent="0.2">
      <c r="A64" s="67"/>
    </row>
    <row r="65" spans="1:1" ht="12" customHeight="1" x14ac:dyDescent="0.2">
      <c r="A65" s="67"/>
    </row>
    <row r="66" spans="1:1" ht="12" customHeight="1" x14ac:dyDescent="0.2">
      <c r="A66" s="67"/>
    </row>
    <row r="67" spans="1:1" ht="12" customHeight="1" x14ac:dyDescent="0.2">
      <c r="A67" s="67"/>
    </row>
    <row r="68" spans="1:1" ht="12" customHeight="1" x14ac:dyDescent="0.2">
      <c r="A68" s="67"/>
    </row>
    <row r="69" spans="1:1" ht="12" customHeight="1" x14ac:dyDescent="0.2">
      <c r="A69" s="67"/>
    </row>
    <row r="70" spans="1:1" ht="12" customHeight="1" x14ac:dyDescent="0.2">
      <c r="A70" s="67"/>
    </row>
    <row r="71" spans="1:1" ht="12" customHeight="1" x14ac:dyDescent="0.2">
      <c r="A71" s="67"/>
    </row>
    <row r="72" spans="1:1" ht="12" customHeight="1" x14ac:dyDescent="0.2">
      <c r="A72" s="67"/>
    </row>
    <row r="73" spans="1:1" ht="12" customHeight="1" x14ac:dyDescent="0.2">
      <c r="A73" s="67"/>
    </row>
    <row r="74" spans="1:1" ht="12" customHeight="1" x14ac:dyDescent="0.2">
      <c r="A74" s="67"/>
    </row>
    <row r="75" spans="1:1" ht="12" customHeight="1" x14ac:dyDescent="0.2">
      <c r="A75" s="67"/>
    </row>
    <row r="76" spans="1:1" ht="12" customHeight="1" x14ac:dyDescent="0.2">
      <c r="A76" s="67"/>
    </row>
    <row r="77" spans="1:1" ht="12" customHeight="1" x14ac:dyDescent="0.2">
      <c r="A77" s="67"/>
    </row>
    <row r="78" spans="1:1" ht="12" customHeight="1" x14ac:dyDescent="0.2">
      <c r="A78" s="67"/>
    </row>
    <row r="79" spans="1:1" ht="12" customHeight="1" x14ac:dyDescent="0.2">
      <c r="A79" s="67"/>
    </row>
    <row r="80" spans="1:1" ht="12" customHeight="1" x14ac:dyDescent="0.2">
      <c r="A80" s="67"/>
    </row>
    <row r="81" spans="1:1" ht="12" customHeight="1" x14ac:dyDescent="0.2">
      <c r="A81" s="67"/>
    </row>
    <row r="82" spans="1:1" ht="12" customHeight="1" x14ac:dyDescent="0.2">
      <c r="A82" s="67"/>
    </row>
    <row r="83" spans="1:1" ht="12" customHeight="1" x14ac:dyDescent="0.2">
      <c r="A83" s="67"/>
    </row>
    <row r="84" spans="1:1" ht="12" customHeight="1" x14ac:dyDescent="0.2">
      <c r="A84" s="67"/>
    </row>
    <row r="85" spans="1:1" ht="12" customHeight="1" x14ac:dyDescent="0.2">
      <c r="A85" s="67"/>
    </row>
    <row r="86" spans="1:1" ht="12" customHeight="1" x14ac:dyDescent="0.2">
      <c r="A86" s="67"/>
    </row>
    <row r="87" spans="1:1" ht="12" customHeight="1" x14ac:dyDescent="0.2">
      <c r="A87" s="67"/>
    </row>
    <row r="88" spans="1:1" ht="12" customHeight="1" x14ac:dyDescent="0.2">
      <c r="A88" s="67"/>
    </row>
    <row r="89" spans="1:1" ht="12" customHeight="1" x14ac:dyDescent="0.2">
      <c r="A89" s="67"/>
    </row>
    <row r="90" spans="1:1" ht="12" customHeight="1" x14ac:dyDescent="0.2">
      <c r="A90" s="67"/>
    </row>
    <row r="91" spans="1:1" ht="12" customHeight="1" x14ac:dyDescent="0.2">
      <c r="A91" s="67"/>
    </row>
    <row r="92" spans="1:1" ht="12" customHeight="1" x14ac:dyDescent="0.2">
      <c r="A92" s="67"/>
    </row>
    <row r="93" spans="1:1" ht="12" customHeight="1" x14ac:dyDescent="0.2">
      <c r="A93" s="67"/>
    </row>
    <row r="94" spans="1:1" ht="12" customHeight="1" x14ac:dyDescent="0.2">
      <c r="A94" s="67"/>
    </row>
    <row r="95" spans="1:1" ht="12" customHeight="1" x14ac:dyDescent="0.2">
      <c r="A95" s="67"/>
    </row>
    <row r="96" spans="1:1" ht="12" customHeight="1" x14ac:dyDescent="0.2">
      <c r="A96" s="67"/>
    </row>
    <row r="97" spans="1:1" ht="12" customHeight="1" x14ac:dyDescent="0.2">
      <c r="A97" s="67"/>
    </row>
    <row r="98" spans="1:1" ht="12" customHeight="1" x14ac:dyDescent="0.2">
      <c r="A98" s="67"/>
    </row>
    <row r="99" spans="1:1" ht="12" customHeight="1" x14ac:dyDescent="0.2">
      <c r="A99" s="67"/>
    </row>
    <row r="100" spans="1:1" ht="12" customHeight="1" x14ac:dyDescent="0.2">
      <c r="A100" s="67"/>
    </row>
    <row r="101" spans="1:1" ht="12" customHeight="1" x14ac:dyDescent="0.2">
      <c r="A101" s="67"/>
    </row>
    <row r="102" spans="1:1" ht="12" customHeight="1" x14ac:dyDescent="0.2">
      <c r="A102" s="67"/>
    </row>
    <row r="103" spans="1:1" ht="12" customHeight="1" x14ac:dyDescent="0.2">
      <c r="A103" s="67"/>
    </row>
    <row r="104" spans="1:1" ht="12" customHeight="1" x14ac:dyDescent="0.2">
      <c r="A104" s="67"/>
    </row>
    <row r="105" spans="1:1" ht="12" customHeight="1" x14ac:dyDescent="0.2">
      <c r="A105" s="67"/>
    </row>
    <row r="106" spans="1:1" ht="12" customHeight="1" x14ac:dyDescent="0.2">
      <c r="A106" s="67"/>
    </row>
    <row r="107" spans="1:1" ht="12" customHeight="1" x14ac:dyDescent="0.2">
      <c r="A107" s="67"/>
    </row>
    <row r="108" spans="1:1" ht="12" customHeight="1" x14ac:dyDescent="0.2">
      <c r="A108" s="67"/>
    </row>
    <row r="109" spans="1:1" ht="12" customHeight="1" x14ac:dyDescent="0.2">
      <c r="A109" s="67"/>
    </row>
    <row r="110" spans="1:1" ht="12" customHeight="1" x14ac:dyDescent="0.2">
      <c r="A110" s="67"/>
    </row>
    <row r="111" spans="1:1" ht="12" customHeight="1" x14ac:dyDescent="0.2">
      <c r="A111" s="67"/>
    </row>
    <row r="112" spans="1:1" ht="12" customHeight="1" x14ac:dyDescent="0.2">
      <c r="A112" s="67"/>
    </row>
    <row r="113" spans="1:1" ht="12" customHeight="1" x14ac:dyDescent="0.2">
      <c r="A113" s="67"/>
    </row>
    <row r="114" spans="1:1" ht="12" customHeight="1" x14ac:dyDescent="0.2">
      <c r="A114" s="67"/>
    </row>
    <row r="115" spans="1:1" ht="12" customHeight="1" x14ac:dyDescent="0.2">
      <c r="A115" s="67"/>
    </row>
    <row r="116" spans="1:1" ht="12" customHeight="1" x14ac:dyDescent="0.2">
      <c r="A116" s="67"/>
    </row>
    <row r="117" spans="1:1" ht="12" customHeight="1" x14ac:dyDescent="0.2">
      <c r="A117" s="67"/>
    </row>
    <row r="118" spans="1:1" ht="12" customHeight="1" x14ac:dyDescent="0.2">
      <c r="A118" s="67"/>
    </row>
    <row r="119" spans="1:1" ht="12" customHeight="1" x14ac:dyDescent="0.2">
      <c r="A119" s="67"/>
    </row>
    <row r="120" spans="1:1" ht="12" customHeight="1" x14ac:dyDescent="0.2">
      <c r="A120" s="67"/>
    </row>
    <row r="121" spans="1:1" ht="12" customHeight="1" x14ac:dyDescent="0.2">
      <c r="A121" s="67"/>
    </row>
    <row r="122" spans="1:1" ht="12" customHeight="1" x14ac:dyDescent="0.2">
      <c r="A122" s="67"/>
    </row>
    <row r="123" spans="1:1" ht="12" customHeight="1" x14ac:dyDescent="0.2">
      <c r="A123" s="67"/>
    </row>
    <row r="124" spans="1:1" ht="12" customHeight="1" x14ac:dyDescent="0.2">
      <c r="A124" s="67"/>
    </row>
    <row r="125" spans="1:1" ht="12" customHeight="1" x14ac:dyDescent="0.2">
      <c r="A125" s="67"/>
    </row>
    <row r="126" spans="1:1" ht="12" customHeight="1" x14ac:dyDescent="0.2">
      <c r="A126" s="67"/>
    </row>
    <row r="127" spans="1:1" ht="12" customHeight="1" x14ac:dyDescent="0.2">
      <c r="A127" s="67"/>
    </row>
    <row r="128" spans="1:1" ht="12" customHeight="1" x14ac:dyDescent="0.2">
      <c r="A128" s="67"/>
    </row>
    <row r="129" spans="1:1" ht="12" customHeight="1" x14ac:dyDescent="0.2">
      <c r="A129" s="67"/>
    </row>
    <row r="130" spans="1:1" ht="12" customHeight="1" x14ac:dyDescent="0.2">
      <c r="A130" s="67"/>
    </row>
    <row r="131" spans="1:1" ht="12" customHeight="1" x14ac:dyDescent="0.2">
      <c r="A131" s="67"/>
    </row>
    <row r="132" spans="1:1" ht="12" customHeight="1" x14ac:dyDescent="0.2">
      <c r="A132" s="67"/>
    </row>
    <row r="133" spans="1:1" ht="12" customHeight="1" x14ac:dyDescent="0.2">
      <c r="A133" s="67"/>
    </row>
    <row r="134" spans="1:1" ht="12" customHeight="1" x14ac:dyDescent="0.2">
      <c r="A134" s="67"/>
    </row>
    <row r="135" spans="1:1" ht="12" customHeight="1" x14ac:dyDescent="0.2">
      <c r="A135" s="67"/>
    </row>
    <row r="136" spans="1:1" ht="12" customHeight="1" x14ac:dyDescent="0.2">
      <c r="A136" s="67"/>
    </row>
    <row r="137" spans="1:1" ht="12" customHeight="1" x14ac:dyDescent="0.2">
      <c r="A137" s="67"/>
    </row>
    <row r="138" spans="1:1" ht="12" customHeight="1" x14ac:dyDescent="0.2">
      <c r="A138" s="67"/>
    </row>
    <row r="139" spans="1:1" ht="12" customHeight="1" x14ac:dyDescent="0.2">
      <c r="A139" s="67"/>
    </row>
    <row r="140" spans="1:1" ht="12" customHeight="1" x14ac:dyDescent="0.2">
      <c r="A140" s="67"/>
    </row>
    <row r="141" spans="1:1" ht="12" customHeight="1" x14ac:dyDescent="0.2">
      <c r="A141" s="67"/>
    </row>
    <row r="142" spans="1:1" ht="12" customHeight="1" x14ac:dyDescent="0.2">
      <c r="A142" s="67"/>
    </row>
    <row r="143" spans="1:1" ht="12" customHeight="1" x14ac:dyDescent="0.2">
      <c r="A143" s="67"/>
    </row>
    <row r="144" spans="1:1" ht="12" customHeight="1" x14ac:dyDescent="0.2">
      <c r="A144" s="67"/>
    </row>
    <row r="145" spans="1:1" ht="12" customHeight="1" x14ac:dyDescent="0.2">
      <c r="A145" s="67"/>
    </row>
    <row r="146" spans="1:1" ht="12" customHeight="1" x14ac:dyDescent="0.2">
      <c r="A146" s="67"/>
    </row>
    <row r="147" spans="1:1" ht="12" customHeight="1" x14ac:dyDescent="0.2">
      <c r="A147" s="67"/>
    </row>
    <row r="148" spans="1:1" ht="12" customHeight="1" x14ac:dyDescent="0.2">
      <c r="A148" s="67"/>
    </row>
    <row r="150" spans="1:1" ht="12" customHeight="1" x14ac:dyDescent="0.2">
      <c r="A150" s="108"/>
    </row>
    <row r="151" spans="1:1" ht="12" customHeight="1" x14ac:dyDescent="0.2">
      <c r="A151" s="108"/>
    </row>
    <row r="152" spans="1:1" ht="12" customHeight="1" x14ac:dyDescent="0.2">
      <c r="A152" s="108"/>
    </row>
    <row r="153" spans="1:1" ht="12" customHeight="1" x14ac:dyDescent="0.2">
      <c r="A153" s="108"/>
    </row>
    <row r="154" spans="1:1" ht="12" customHeight="1" x14ac:dyDescent="0.2">
      <c r="A154" s="108"/>
    </row>
    <row r="155" spans="1:1" ht="12" customHeight="1" x14ac:dyDescent="0.2">
      <c r="A155" s="108"/>
    </row>
    <row r="156" spans="1:1" ht="12" customHeight="1" x14ac:dyDescent="0.2">
      <c r="A156" s="108"/>
    </row>
  </sheetData>
  <phoneticPr fontId="3"/>
  <pageMargins left="0.59055118110236215" right="0.19685039370078738" top="0.39370078740157477" bottom="0.39370078740157477" header="0.19685039370078738" footer="0.19685039370078738"/>
  <pageSetup paperSize="9" orientation="portrait" horizontalDpi="4294967292"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D60A25-9CF7-489C-B883-8C8C1E9A72D0}">
  <dimension ref="A1:K167"/>
  <sheetViews>
    <sheetView workbookViewId="0"/>
  </sheetViews>
  <sheetFormatPr defaultColWidth="10.59765625" defaultRowHeight="12" customHeight="1" x14ac:dyDescent="0.2"/>
  <cols>
    <col min="1" max="1" width="5.09765625" style="66" customWidth="1"/>
    <col min="2" max="2" width="5.09765625" style="65" customWidth="1"/>
    <col min="3" max="3" width="10.59765625" style="65" bestFit="1" customWidth="1"/>
    <col min="4" max="7" width="10.59765625" style="64" customWidth="1"/>
    <col min="8" max="8" width="10.59765625" style="106" customWidth="1"/>
    <col min="9" max="256" width="10.59765625" style="106"/>
    <col min="257" max="258" width="5.09765625" style="106" customWidth="1"/>
    <col min="259" max="259" width="10.59765625" style="106" bestFit="1"/>
    <col min="260" max="512" width="10.59765625" style="106"/>
    <col min="513" max="514" width="5.09765625" style="106" customWidth="1"/>
    <col min="515" max="515" width="10.59765625" style="106" bestFit="1"/>
    <col min="516" max="768" width="10.59765625" style="106"/>
    <col min="769" max="770" width="5.09765625" style="106" customWidth="1"/>
    <col min="771" max="771" width="10.59765625" style="106" bestFit="1"/>
    <col min="772" max="1024" width="10.59765625" style="106"/>
    <col min="1025" max="1026" width="5.09765625" style="106" customWidth="1"/>
    <col min="1027" max="1027" width="10.59765625" style="106" bestFit="1"/>
    <col min="1028" max="1280" width="10.59765625" style="106"/>
    <col min="1281" max="1282" width="5.09765625" style="106" customWidth="1"/>
    <col min="1283" max="1283" width="10.59765625" style="106" bestFit="1"/>
    <col min="1284" max="1536" width="10.59765625" style="106"/>
    <col min="1537" max="1538" width="5.09765625" style="106" customWidth="1"/>
    <col min="1539" max="1539" width="10.59765625" style="106" bestFit="1"/>
    <col min="1540" max="1792" width="10.59765625" style="106"/>
    <col min="1793" max="1794" width="5.09765625" style="106" customWidth="1"/>
    <col min="1795" max="1795" width="10.59765625" style="106" bestFit="1"/>
    <col min="1796" max="2048" width="10.59765625" style="106"/>
    <col min="2049" max="2050" width="5.09765625" style="106" customWidth="1"/>
    <col min="2051" max="2051" width="10.59765625" style="106" bestFit="1"/>
    <col min="2052" max="2304" width="10.59765625" style="106"/>
    <col min="2305" max="2306" width="5.09765625" style="106" customWidth="1"/>
    <col min="2307" max="2307" width="10.59765625" style="106" bestFit="1"/>
    <col min="2308" max="2560" width="10.59765625" style="106"/>
    <col min="2561" max="2562" width="5.09765625" style="106" customWidth="1"/>
    <col min="2563" max="2563" width="10.59765625" style="106" bestFit="1"/>
    <col min="2564" max="2816" width="10.59765625" style="106"/>
    <col min="2817" max="2818" width="5.09765625" style="106" customWidth="1"/>
    <col min="2819" max="2819" width="10.59765625" style="106" bestFit="1"/>
    <col min="2820" max="3072" width="10.59765625" style="106"/>
    <col min="3073" max="3074" width="5.09765625" style="106" customWidth="1"/>
    <col min="3075" max="3075" width="10.59765625" style="106" bestFit="1"/>
    <col min="3076" max="3328" width="10.59765625" style="106"/>
    <col min="3329" max="3330" width="5.09765625" style="106" customWidth="1"/>
    <col min="3331" max="3331" width="10.59765625" style="106" bestFit="1"/>
    <col min="3332" max="3584" width="10.59765625" style="106"/>
    <col min="3585" max="3586" width="5.09765625" style="106" customWidth="1"/>
    <col min="3587" max="3587" width="10.59765625" style="106" bestFit="1"/>
    <col min="3588" max="3840" width="10.59765625" style="106"/>
    <col min="3841" max="3842" width="5.09765625" style="106" customWidth="1"/>
    <col min="3843" max="3843" width="10.59765625" style="106" bestFit="1"/>
    <col min="3844" max="4096" width="10.59765625" style="106"/>
    <col min="4097" max="4098" width="5.09765625" style="106" customWidth="1"/>
    <col min="4099" max="4099" width="10.59765625" style="106" bestFit="1"/>
    <col min="4100" max="4352" width="10.59765625" style="106"/>
    <col min="4353" max="4354" width="5.09765625" style="106" customWidth="1"/>
    <col min="4355" max="4355" width="10.59765625" style="106" bestFit="1"/>
    <col min="4356" max="4608" width="10.59765625" style="106"/>
    <col min="4609" max="4610" width="5.09765625" style="106" customWidth="1"/>
    <col min="4611" max="4611" width="10.59765625" style="106" bestFit="1"/>
    <col min="4612" max="4864" width="10.59765625" style="106"/>
    <col min="4865" max="4866" width="5.09765625" style="106" customWidth="1"/>
    <col min="4867" max="4867" width="10.59765625" style="106" bestFit="1"/>
    <col min="4868" max="5120" width="10.59765625" style="106"/>
    <col min="5121" max="5122" width="5.09765625" style="106" customWidth="1"/>
    <col min="5123" max="5123" width="10.59765625" style="106" bestFit="1"/>
    <col min="5124" max="5376" width="10.59765625" style="106"/>
    <col min="5377" max="5378" width="5.09765625" style="106" customWidth="1"/>
    <col min="5379" max="5379" width="10.59765625" style="106" bestFit="1"/>
    <col min="5380" max="5632" width="10.59765625" style="106"/>
    <col min="5633" max="5634" width="5.09765625" style="106" customWidth="1"/>
    <col min="5635" max="5635" width="10.59765625" style="106" bestFit="1"/>
    <col min="5636" max="5888" width="10.59765625" style="106"/>
    <col min="5889" max="5890" width="5.09765625" style="106" customWidth="1"/>
    <col min="5891" max="5891" width="10.59765625" style="106" bestFit="1"/>
    <col min="5892" max="6144" width="10.59765625" style="106"/>
    <col min="6145" max="6146" width="5.09765625" style="106" customWidth="1"/>
    <col min="6147" max="6147" width="10.59765625" style="106" bestFit="1"/>
    <col min="6148" max="6400" width="10.59765625" style="106"/>
    <col min="6401" max="6402" width="5.09765625" style="106" customWidth="1"/>
    <col min="6403" max="6403" width="10.59765625" style="106" bestFit="1"/>
    <col min="6404" max="6656" width="10.59765625" style="106"/>
    <col min="6657" max="6658" width="5.09765625" style="106" customWidth="1"/>
    <col min="6659" max="6659" width="10.59765625" style="106" bestFit="1"/>
    <col min="6660" max="6912" width="10.59765625" style="106"/>
    <col min="6913" max="6914" width="5.09765625" style="106" customWidth="1"/>
    <col min="6915" max="6915" width="10.59765625" style="106" bestFit="1"/>
    <col min="6916" max="7168" width="10.59765625" style="106"/>
    <col min="7169" max="7170" width="5.09765625" style="106" customWidth="1"/>
    <col min="7171" max="7171" width="10.59765625" style="106" bestFit="1"/>
    <col min="7172" max="7424" width="10.59765625" style="106"/>
    <col min="7425" max="7426" width="5.09765625" style="106" customWidth="1"/>
    <col min="7427" max="7427" width="10.59765625" style="106" bestFit="1"/>
    <col min="7428" max="7680" width="10.59765625" style="106"/>
    <col min="7681" max="7682" width="5.09765625" style="106" customWidth="1"/>
    <col min="7683" max="7683" width="10.59765625" style="106" bestFit="1"/>
    <col min="7684" max="7936" width="10.59765625" style="106"/>
    <col min="7937" max="7938" width="5.09765625" style="106" customWidth="1"/>
    <col min="7939" max="7939" width="10.59765625" style="106" bestFit="1"/>
    <col min="7940" max="8192" width="10.59765625" style="106"/>
    <col min="8193" max="8194" width="5.09765625" style="106" customWidth="1"/>
    <col min="8195" max="8195" width="10.59765625" style="106" bestFit="1"/>
    <col min="8196" max="8448" width="10.59765625" style="106"/>
    <col min="8449" max="8450" width="5.09765625" style="106" customWidth="1"/>
    <col min="8451" max="8451" width="10.59765625" style="106" bestFit="1"/>
    <col min="8452" max="8704" width="10.59765625" style="106"/>
    <col min="8705" max="8706" width="5.09765625" style="106" customWidth="1"/>
    <col min="8707" max="8707" width="10.59765625" style="106" bestFit="1"/>
    <col min="8708" max="8960" width="10.59765625" style="106"/>
    <col min="8961" max="8962" width="5.09765625" style="106" customWidth="1"/>
    <col min="8963" max="8963" width="10.59765625" style="106" bestFit="1"/>
    <col min="8964" max="9216" width="10.59765625" style="106"/>
    <col min="9217" max="9218" width="5.09765625" style="106" customWidth="1"/>
    <col min="9219" max="9219" width="10.59765625" style="106" bestFit="1"/>
    <col min="9220" max="9472" width="10.59765625" style="106"/>
    <col min="9473" max="9474" width="5.09765625" style="106" customWidth="1"/>
    <col min="9475" max="9475" width="10.59765625" style="106" bestFit="1"/>
    <col min="9476" max="9728" width="10.59765625" style="106"/>
    <col min="9729" max="9730" width="5.09765625" style="106" customWidth="1"/>
    <col min="9731" max="9731" width="10.59765625" style="106" bestFit="1"/>
    <col min="9732" max="9984" width="10.59765625" style="106"/>
    <col min="9985" max="9986" width="5.09765625" style="106" customWidth="1"/>
    <col min="9987" max="9987" width="10.59765625" style="106" bestFit="1"/>
    <col min="9988" max="10240" width="10.59765625" style="106"/>
    <col min="10241" max="10242" width="5.09765625" style="106" customWidth="1"/>
    <col min="10243" max="10243" width="10.59765625" style="106" bestFit="1"/>
    <col min="10244" max="10496" width="10.59765625" style="106"/>
    <col min="10497" max="10498" width="5.09765625" style="106" customWidth="1"/>
    <col min="10499" max="10499" width="10.59765625" style="106" bestFit="1"/>
    <col min="10500" max="10752" width="10.59765625" style="106"/>
    <col min="10753" max="10754" width="5.09765625" style="106" customWidth="1"/>
    <col min="10755" max="10755" width="10.59765625" style="106" bestFit="1"/>
    <col min="10756" max="11008" width="10.59765625" style="106"/>
    <col min="11009" max="11010" width="5.09765625" style="106" customWidth="1"/>
    <col min="11011" max="11011" width="10.59765625" style="106" bestFit="1"/>
    <col min="11012" max="11264" width="10.59765625" style="106"/>
    <col min="11265" max="11266" width="5.09765625" style="106" customWidth="1"/>
    <col min="11267" max="11267" width="10.59765625" style="106" bestFit="1"/>
    <col min="11268" max="11520" width="10.59765625" style="106"/>
    <col min="11521" max="11522" width="5.09765625" style="106" customWidth="1"/>
    <col min="11523" max="11523" width="10.59765625" style="106" bestFit="1"/>
    <col min="11524" max="11776" width="10.59765625" style="106"/>
    <col min="11777" max="11778" width="5.09765625" style="106" customWidth="1"/>
    <col min="11779" max="11779" width="10.59765625" style="106" bestFit="1"/>
    <col min="11780" max="12032" width="10.59765625" style="106"/>
    <col min="12033" max="12034" width="5.09765625" style="106" customWidth="1"/>
    <col min="12035" max="12035" width="10.59765625" style="106" bestFit="1"/>
    <col min="12036" max="12288" width="10.59765625" style="106"/>
    <col min="12289" max="12290" width="5.09765625" style="106" customWidth="1"/>
    <col min="12291" max="12291" width="10.59765625" style="106" bestFit="1"/>
    <col min="12292" max="12544" width="10.59765625" style="106"/>
    <col min="12545" max="12546" width="5.09765625" style="106" customWidth="1"/>
    <col min="12547" max="12547" width="10.59765625" style="106" bestFit="1"/>
    <col min="12548" max="12800" width="10.59765625" style="106"/>
    <col min="12801" max="12802" width="5.09765625" style="106" customWidth="1"/>
    <col min="12803" max="12803" width="10.59765625" style="106" bestFit="1"/>
    <col min="12804" max="13056" width="10.59765625" style="106"/>
    <col min="13057" max="13058" width="5.09765625" style="106" customWidth="1"/>
    <col min="13059" max="13059" width="10.59765625" style="106" bestFit="1"/>
    <col min="13060" max="13312" width="10.59765625" style="106"/>
    <col min="13313" max="13314" width="5.09765625" style="106" customWidth="1"/>
    <col min="13315" max="13315" width="10.59765625" style="106" bestFit="1"/>
    <col min="13316" max="13568" width="10.59765625" style="106"/>
    <col min="13569" max="13570" width="5.09765625" style="106" customWidth="1"/>
    <col min="13571" max="13571" width="10.59765625" style="106" bestFit="1"/>
    <col min="13572" max="13824" width="10.59765625" style="106"/>
    <col min="13825" max="13826" width="5.09765625" style="106" customWidth="1"/>
    <col min="13827" max="13827" width="10.59765625" style="106" bestFit="1"/>
    <col min="13828" max="14080" width="10.59765625" style="106"/>
    <col min="14081" max="14082" width="5.09765625" style="106" customWidth="1"/>
    <col min="14083" max="14083" width="10.59765625" style="106" bestFit="1"/>
    <col min="14084" max="14336" width="10.59765625" style="106"/>
    <col min="14337" max="14338" width="5.09765625" style="106" customWidth="1"/>
    <col min="14339" max="14339" width="10.59765625" style="106" bestFit="1"/>
    <col min="14340" max="14592" width="10.59765625" style="106"/>
    <col min="14593" max="14594" width="5.09765625" style="106" customWidth="1"/>
    <col min="14595" max="14595" width="10.59765625" style="106" bestFit="1"/>
    <col min="14596" max="14848" width="10.59765625" style="106"/>
    <col min="14849" max="14850" width="5.09765625" style="106" customWidth="1"/>
    <col min="14851" max="14851" width="10.59765625" style="106" bestFit="1"/>
    <col min="14852" max="15104" width="10.59765625" style="106"/>
    <col min="15105" max="15106" width="5.09765625" style="106" customWidth="1"/>
    <col min="15107" max="15107" width="10.59765625" style="106" bestFit="1"/>
    <col min="15108" max="15360" width="10.59765625" style="106"/>
    <col min="15361" max="15362" width="5.09765625" style="106" customWidth="1"/>
    <col min="15363" max="15363" width="10.59765625" style="106" bestFit="1"/>
    <col min="15364" max="15616" width="10.59765625" style="106"/>
    <col min="15617" max="15618" width="5.09765625" style="106" customWidth="1"/>
    <col min="15619" max="15619" width="10.59765625" style="106" bestFit="1"/>
    <col min="15620" max="15872" width="10.59765625" style="106"/>
    <col min="15873" max="15874" width="5.09765625" style="106" customWidth="1"/>
    <col min="15875" max="15875" width="10.59765625" style="106" bestFit="1"/>
    <col min="15876" max="16128" width="10.59765625" style="106"/>
    <col min="16129" max="16130" width="5.09765625" style="106" customWidth="1"/>
    <col min="16131" max="16131" width="10.59765625" style="106" bestFit="1"/>
    <col min="16132" max="16384" width="10.59765625" style="106"/>
  </cols>
  <sheetData>
    <row r="1" spans="1:11" s="1" customFormat="1" ht="12" customHeight="1" x14ac:dyDescent="0.2">
      <c r="A1" s="41" t="s">
        <v>71</v>
      </c>
      <c r="B1" s="8"/>
      <c r="F1" s="102"/>
      <c r="G1" s="102"/>
      <c r="K1" s="125"/>
    </row>
    <row r="2" spans="1:11" s="1" customFormat="1" ht="12" customHeight="1" x14ac:dyDescent="0.2">
      <c r="A2" s="74" t="s">
        <v>79</v>
      </c>
      <c r="B2" s="8"/>
      <c r="F2" s="102"/>
      <c r="G2" s="102"/>
    </row>
    <row r="3" spans="1:11" s="1" customFormat="1" ht="12" customHeight="1" x14ac:dyDescent="0.2">
      <c r="A3" s="73" t="s">
        <v>70</v>
      </c>
      <c r="B3" s="8"/>
      <c r="F3" s="102"/>
      <c r="G3" s="102"/>
    </row>
    <row r="4" spans="1:11" s="1" customFormat="1" ht="12" customHeight="1" x14ac:dyDescent="0.2">
      <c r="A4" s="41" t="s">
        <v>178</v>
      </c>
      <c r="B4" s="8"/>
    </row>
    <row r="5" spans="1:11" s="1" customFormat="1" ht="12" customHeight="1" x14ac:dyDescent="0.2">
      <c r="A5" s="103" t="s">
        <v>3</v>
      </c>
      <c r="B5" s="72" t="s">
        <v>4</v>
      </c>
      <c r="C5" s="13"/>
      <c r="D5" s="13" t="s">
        <v>2</v>
      </c>
      <c r="E5" s="34" t="s">
        <v>5</v>
      </c>
      <c r="F5" s="39"/>
      <c r="G5" s="13" t="s">
        <v>7</v>
      </c>
    </row>
    <row r="6" spans="1:11" s="1" customFormat="1" ht="12" customHeight="1" x14ac:dyDescent="0.2">
      <c r="A6" s="104" t="s">
        <v>13</v>
      </c>
      <c r="B6" s="71" t="s">
        <v>14</v>
      </c>
      <c r="C6" s="16" t="s">
        <v>15</v>
      </c>
      <c r="D6" s="16"/>
      <c r="E6" s="16" t="s">
        <v>16</v>
      </c>
      <c r="F6" s="13" t="s">
        <v>6</v>
      </c>
      <c r="G6" s="16" t="s">
        <v>16</v>
      </c>
    </row>
    <row r="7" spans="1:11" s="1" customFormat="1" ht="12" customHeight="1" x14ac:dyDescent="0.2">
      <c r="A7" s="105" t="s">
        <v>19</v>
      </c>
      <c r="B7" s="70" t="s">
        <v>19</v>
      </c>
      <c r="C7" s="19"/>
      <c r="D7" s="19"/>
      <c r="E7" s="19"/>
      <c r="F7" s="19"/>
      <c r="G7" s="19"/>
    </row>
    <row r="8" spans="1:11" s="1" customFormat="1" ht="12" customHeight="1" x14ac:dyDescent="0.2">
      <c r="A8" s="36"/>
      <c r="B8" s="21"/>
      <c r="C8" s="22"/>
      <c r="D8" s="23" t="s">
        <v>20</v>
      </c>
      <c r="E8" s="23" t="s">
        <v>20</v>
      </c>
      <c r="F8" s="23" t="s">
        <v>20</v>
      </c>
      <c r="G8" s="23" t="s">
        <v>20</v>
      </c>
    </row>
    <row r="9" spans="1:11" ht="12" customHeight="1" x14ac:dyDescent="0.2">
      <c r="A9" s="107">
        <v>14</v>
      </c>
      <c r="B9" s="107">
        <v>100</v>
      </c>
      <c r="C9" s="126" t="s">
        <v>144</v>
      </c>
      <c r="D9" s="64">
        <v>2960</v>
      </c>
      <c r="E9" s="64">
        <v>172</v>
      </c>
      <c r="F9" s="64">
        <v>165</v>
      </c>
      <c r="G9" s="64">
        <v>2790</v>
      </c>
    </row>
    <row r="10" spans="1:11" ht="12" customHeight="1" x14ac:dyDescent="0.2">
      <c r="A10" s="107">
        <v>14</v>
      </c>
      <c r="B10" s="107">
        <v>130</v>
      </c>
      <c r="C10" s="126" t="s">
        <v>145</v>
      </c>
      <c r="D10" s="64">
        <v>605</v>
      </c>
      <c r="E10" s="64">
        <v>24</v>
      </c>
      <c r="F10" s="64">
        <v>23</v>
      </c>
      <c r="G10" s="64">
        <v>581</v>
      </c>
    </row>
    <row r="11" spans="1:11" ht="12" customHeight="1" x14ac:dyDescent="0.2">
      <c r="A11" s="107">
        <v>14</v>
      </c>
      <c r="B11" s="107">
        <v>150</v>
      </c>
      <c r="C11" s="126" t="s">
        <v>146</v>
      </c>
      <c r="D11" s="64">
        <v>1640</v>
      </c>
      <c r="E11" s="64">
        <v>126</v>
      </c>
      <c r="F11" s="64">
        <v>121</v>
      </c>
      <c r="G11" s="64">
        <v>1520</v>
      </c>
    </row>
    <row r="12" spans="1:11" ht="12" customHeight="1" x14ac:dyDescent="0.2">
      <c r="A12" s="107">
        <v>14</v>
      </c>
      <c r="B12" s="107">
        <v>201</v>
      </c>
      <c r="C12" s="126" t="s">
        <v>147</v>
      </c>
      <c r="D12" s="64">
        <v>541</v>
      </c>
      <c r="E12" s="64">
        <v>11</v>
      </c>
      <c r="F12" s="64">
        <v>11</v>
      </c>
      <c r="G12" s="64">
        <v>530</v>
      </c>
    </row>
    <row r="13" spans="1:11" ht="12" customHeight="1" x14ac:dyDescent="0.2">
      <c r="A13" s="107">
        <v>14</v>
      </c>
      <c r="B13" s="107">
        <v>203</v>
      </c>
      <c r="C13" s="126" t="s">
        <v>148</v>
      </c>
      <c r="D13" s="64">
        <v>1540</v>
      </c>
      <c r="E13" s="64">
        <v>772</v>
      </c>
      <c r="F13" s="64">
        <v>750</v>
      </c>
      <c r="G13" s="64">
        <v>766</v>
      </c>
    </row>
    <row r="14" spans="1:11" ht="12" customHeight="1" x14ac:dyDescent="0.2">
      <c r="A14" s="107">
        <v>14</v>
      </c>
      <c r="B14" s="107">
        <v>204</v>
      </c>
      <c r="C14" s="126" t="s">
        <v>149</v>
      </c>
      <c r="D14" s="64">
        <v>109</v>
      </c>
      <c r="E14" s="64">
        <v>1</v>
      </c>
      <c r="F14" s="64">
        <v>1</v>
      </c>
      <c r="G14" s="64">
        <v>108</v>
      </c>
    </row>
    <row r="15" spans="1:11" ht="12" customHeight="1" x14ac:dyDescent="0.2">
      <c r="A15" s="107">
        <v>14</v>
      </c>
      <c r="B15" s="107">
        <v>205</v>
      </c>
      <c r="C15" s="126" t="s">
        <v>150</v>
      </c>
      <c r="D15" s="64">
        <v>939</v>
      </c>
      <c r="E15" s="64">
        <v>140</v>
      </c>
      <c r="F15" s="64">
        <v>131</v>
      </c>
      <c r="G15" s="64">
        <v>799</v>
      </c>
    </row>
    <row r="16" spans="1:11" ht="12" customHeight="1" x14ac:dyDescent="0.2">
      <c r="A16" s="107">
        <v>14</v>
      </c>
      <c r="B16" s="107">
        <v>206</v>
      </c>
      <c r="C16" s="126" t="s">
        <v>151</v>
      </c>
      <c r="D16" s="64">
        <v>1890</v>
      </c>
      <c r="E16" s="64">
        <v>537</v>
      </c>
      <c r="F16" s="64">
        <v>516</v>
      </c>
      <c r="G16" s="64">
        <v>1360</v>
      </c>
    </row>
    <row r="17" spans="1:7" ht="12" customHeight="1" x14ac:dyDescent="0.2">
      <c r="A17" s="107">
        <v>14</v>
      </c>
      <c r="B17" s="107">
        <v>207</v>
      </c>
      <c r="C17" s="126" t="s">
        <v>152</v>
      </c>
      <c r="D17" s="64">
        <v>372</v>
      </c>
      <c r="E17" s="64">
        <v>49</v>
      </c>
      <c r="F17" s="64">
        <v>45</v>
      </c>
      <c r="G17" s="64">
        <v>323</v>
      </c>
    </row>
    <row r="18" spans="1:7" ht="12" customHeight="1" x14ac:dyDescent="0.2">
      <c r="A18" s="107">
        <v>14</v>
      </c>
      <c r="B18" s="107">
        <v>208</v>
      </c>
      <c r="C18" s="126" t="s">
        <v>153</v>
      </c>
      <c r="D18" s="64">
        <v>9</v>
      </c>
      <c r="E18" s="64">
        <v>0</v>
      </c>
      <c r="F18" s="64">
        <v>0</v>
      </c>
      <c r="G18" s="64">
        <v>9</v>
      </c>
    </row>
    <row r="19" spans="1:7" ht="12" customHeight="1" x14ac:dyDescent="0.2">
      <c r="A19" s="107">
        <v>14</v>
      </c>
      <c r="B19" s="107">
        <v>210</v>
      </c>
      <c r="C19" s="126" t="s">
        <v>154</v>
      </c>
      <c r="D19" s="64">
        <v>1200</v>
      </c>
      <c r="E19" s="64">
        <v>6</v>
      </c>
      <c r="F19" s="64">
        <v>6</v>
      </c>
      <c r="G19" s="64">
        <v>1190</v>
      </c>
    </row>
    <row r="20" spans="1:7" ht="12" customHeight="1" x14ac:dyDescent="0.2">
      <c r="A20" s="107">
        <v>14</v>
      </c>
      <c r="B20" s="107">
        <v>211</v>
      </c>
      <c r="C20" s="126" t="s">
        <v>155</v>
      </c>
      <c r="D20" s="64">
        <v>1200</v>
      </c>
      <c r="E20" s="64">
        <v>118</v>
      </c>
      <c r="F20" s="64">
        <v>102</v>
      </c>
      <c r="G20" s="64">
        <v>1080</v>
      </c>
    </row>
    <row r="21" spans="1:7" ht="12" customHeight="1" x14ac:dyDescent="0.2">
      <c r="A21" s="107">
        <v>14</v>
      </c>
      <c r="B21" s="107">
        <v>212</v>
      </c>
      <c r="C21" s="126" t="s">
        <v>156</v>
      </c>
      <c r="D21" s="64">
        <v>1190</v>
      </c>
      <c r="E21" s="64">
        <v>515</v>
      </c>
      <c r="F21" s="64">
        <v>495</v>
      </c>
      <c r="G21" s="64">
        <v>678</v>
      </c>
    </row>
    <row r="22" spans="1:7" ht="12" customHeight="1" x14ac:dyDescent="0.2">
      <c r="A22" s="107">
        <v>14</v>
      </c>
      <c r="B22" s="107">
        <v>213</v>
      </c>
      <c r="C22" s="126" t="s">
        <v>157</v>
      </c>
      <c r="D22" s="64">
        <v>223</v>
      </c>
      <c r="E22" s="64">
        <v>11</v>
      </c>
      <c r="F22" s="64">
        <v>11</v>
      </c>
      <c r="G22" s="64">
        <v>212</v>
      </c>
    </row>
    <row r="23" spans="1:7" ht="12" customHeight="1" x14ac:dyDescent="0.2">
      <c r="A23" s="107">
        <v>14</v>
      </c>
      <c r="B23" s="107">
        <v>214</v>
      </c>
      <c r="C23" s="126" t="s">
        <v>158</v>
      </c>
      <c r="D23" s="64">
        <v>1140</v>
      </c>
      <c r="E23" s="64">
        <v>414</v>
      </c>
      <c r="F23" s="64">
        <v>396</v>
      </c>
      <c r="G23" s="64">
        <v>722</v>
      </c>
    </row>
    <row r="24" spans="1:7" ht="12" customHeight="1" x14ac:dyDescent="0.2">
      <c r="A24" s="107">
        <v>14</v>
      </c>
      <c r="B24" s="107">
        <v>215</v>
      </c>
      <c r="C24" s="126" t="s">
        <v>159</v>
      </c>
      <c r="D24" s="64">
        <v>564</v>
      </c>
      <c r="E24" s="64">
        <v>260</v>
      </c>
      <c r="F24" s="64">
        <v>250</v>
      </c>
      <c r="G24" s="64">
        <v>304</v>
      </c>
    </row>
    <row r="25" spans="1:7" ht="12" customHeight="1" x14ac:dyDescent="0.2">
      <c r="A25" s="107">
        <v>14</v>
      </c>
      <c r="B25" s="107">
        <v>216</v>
      </c>
      <c r="C25" s="126" t="s">
        <v>160</v>
      </c>
      <c r="D25" s="64">
        <v>227</v>
      </c>
      <c r="E25" s="64">
        <v>90</v>
      </c>
      <c r="F25" s="64">
        <v>87</v>
      </c>
      <c r="G25" s="64">
        <v>137</v>
      </c>
    </row>
    <row r="26" spans="1:7" ht="12" customHeight="1" x14ac:dyDescent="0.2">
      <c r="A26" s="107">
        <v>14</v>
      </c>
      <c r="B26" s="107">
        <v>217</v>
      </c>
      <c r="C26" s="126" t="s">
        <v>161</v>
      </c>
      <c r="D26" s="64">
        <v>676</v>
      </c>
      <c r="E26" s="64">
        <v>180</v>
      </c>
      <c r="F26" s="64">
        <v>168</v>
      </c>
      <c r="G26" s="64">
        <v>496</v>
      </c>
    </row>
    <row r="27" spans="1:7" ht="12" customHeight="1" x14ac:dyDescent="0.2">
      <c r="A27" s="107">
        <v>14</v>
      </c>
      <c r="B27" s="107">
        <v>218</v>
      </c>
      <c r="C27" s="126" t="s">
        <v>162</v>
      </c>
      <c r="D27" s="64">
        <v>271</v>
      </c>
      <c r="E27" s="64">
        <v>17</v>
      </c>
      <c r="F27" s="64">
        <v>16</v>
      </c>
      <c r="G27" s="64">
        <v>254</v>
      </c>
    </row>
    <row r="28" spans="1:7" ht="12" customHeight="1" x14ac:dyDescent="0.2">
      <c r="A28" s="107">
        <v>14</v>
      </c>
      <c r="B28" s="107">
        <v>301</v>
      </c>
      <c r="C28" s="126" t="s">
        <v>163</v>
      </c>
      <c r="D28" s="64">
        <v>39</v>
      </c>
      <c r="E28" s="64">
        <v>4</v>
      </c>
      <c r="F28" s="64">
        <v>4</v>
      </c>
      <c r="G28" s="64">
        <v>35</v>
      </c>
    </row>
    <row r="29" spans="1:7" ht="12" customHeight="1" x14ac:dyDescent="0.2">
      <c r="A29" s="107">
        <v>14</v>
      </c>
      <c r="B29" s="107">
        <v>321</v>
      </c>
      <c r="C29" s="126" t="s">
        <v>164</v>
      </c>
      <c r="D29" s="64">
        <v>246</v>
      </c>
      <c r="E29" s="64">
        <v>75</v>
      </c>
      <c r="F29" s="64">
        <v>71</v>
      </c>
      <c r="G29" s="64">
        <v>171</v>
      </c>
    </row>
    <row r="30" spans="1:7" ht="12" customHeight="1" x14ac:dyDescent="0.2">
      <c r="A30" s="107">
        <v>14</v>
      </c>
      <c r="B30" s="107">
        <v>341</v>
      </c>
      <c r="C30" s="126" t="s">
        <v>165</v>
      </c>
      <c r="D30" s="64">
        <v>272</v>
      </c>
      <c r="E30" s="64">
        <v>24</v>
      </c>
      <c r="F30" s="64">
        <v>21</v>
      </c>
      <c r="G30" s="64">
        <v>248</v>
      </c>
    </row>
    <row r="31" spans="1:7" ht="12" customHeight="1" x14ac:dyDescent="0.2">
      <c r="A31" s="107">
        <v>14</v>
      </c>
      <c r="B31" s="107">
        <v>342</v>
      </c>
      <c r="C31" s="126" t="s">
        <v>166</v>
      </c>
      <c r="D31" s="64">
        <v>129</v>
      </c>
      <c r="E31" s="64">
        <v>1</v>
      </c>
      <c r="F31" s="64">
        <v>1</v>
      </c>
      <c r="G31" s="64">
        <v>128</v>
      </c>
    </row>
    <row r="32" spans="1:7" ht="12" customHeight="1" x14ac:dyDescent="0.2">
      <c r="A32" s="107">
        <v>14</v>
      </c>
      <c r="B32" s="107">
        <v>361</v>
      </c>
      <c r="C32" s="126" t="s">
        <v>167</v>
      </c>
      <c r="D32" s="64">
        <v>468</v>
      </c>
      <c r="E32" s="64">
        <v>31</v>
      </c>
      <c r="F32" s="64">
        <v>27</v>
      </c>
      <c r="G32" s="64">
        <v>437</v>
      </c>
    </row>
    <row r="33" spans="1:7" ht="12" customHeight="1" x14ac:dyDescent="0.2">
      <c r="A33" s="107">
        <v>14</v>
      </c>
      <c r="B33" s="107">
        <v>362</v>
      </c>
      <c r="C33" s="126" t="s">
        <v>168</v>
      </c>
      <c r="D33" s="64">
        <v>349</v>
      </c>
      <c r="E33" s="64">
        <v>114</v>
      </c>
      <c r="F33" s="64">
        <v>105</v>
      </c>
      <c r="G33" s="64">
        <v>235</v>
      </c>
    </row>
    <row r="34" spans="1:7" ht="12" customHeight="1" x14ac:dyDescent="0.2">
      <c r="A34" s="107">
        <v>14</v>
      </c>
      <c r="B34" s="107">
        <v>363</v>
      </c>
      <c r="C34" s="126" t="s">
        <v>169</v>
      </c>
      <c r="D34" s="64">
        <v>161</v>
      </c>
      <c r="E34" s="64">
        <v>10</v>
      </c>
      <c r="F34" s="64">
        <v>8</v>
      </c>
      <c r="G34" s="64">
        <v>151</v>
      </c>
    </row>
    <row r="35" spans="1:7" ht="12" customHeight="1" x14ac:dyDescent="0.2">
      <c r="A35" s="107">
        <v>14</v>
      </c>
      <c r="B35" s="107">
        <v>364</v>
      </c>
      <c r="C35" s="126" t="s">
        <v>170</v>
      </c>
      <c r="D35" s="64">
        <v>405</v>
      </c>
      <c r="E35" s="64">
        <v>36</v>
      </c>
      <c r="F35" s="64">
        <v>32</v>
      </c>
      <c r="G35" s="64">
        <v>369</v>
      </c>
    </row>
    <row r="36" spans="1:7" ht="12" customHeight="1" x14ac:dyDescent="0.2">
      <c r="A36" s="107">
        <v>14</v>
      </c>
      <c r="B36" s="107">
        <v>366</v>
      </c>
      <c r="C36" s="126" t="s">
        <v>171</v>
      </c>
      <c r="D36" s="64">
        <v>202</v>
      </c>
      <c r="E36" s="64">
        <v>173</v>
      </c>
      <c r="F36" s="64">
        <v>161</v>
      </c>
      <c r="G36" s="64">
        <v>29</v>
      </c>
    </row>
    <row r="37" spans="1:7" ht="12" customHeight="1" x14ac:dyDescent="0.2">
      <c r="A37" s="107">
        <v>14</v>
      </c>
      <c r="B37" s="107">
        <v>382</v>
      </c>
      <c r="C37" s="126" t="s">
        <v>172</v>
      </c>
      <c r="D37" s="64">
        <v>10</v>
      </c>
      <c r="E37" s="64">
        <v>2</v>
      </c>
      <c r="F37" s="64">
        <v>2</v>
      </c>
      <c r="G37" s="64">
        <v>8</v>
      </c>
    </row>
    <row r="38" spans="1:7" ht="12" customHeight="1" x14ac:dyDescent="0.2">
      <c r="A38" s="107">
        <v>14</v>
      </c>
      <c r="B38" s="107">
        <v>383</v>
      </c>
      <c r="C38" s="126" t="s">
        <v>173</v>
      </c>
      <c r="D38" s="64">
        <v>52</v>
      </c>
      <c r="E38" s="64" t="s">
        <v>180</v>
      </c>
      <c r="F38" s="64" t="s">
        <v>180</v>
      </c>
      <c r="G38" s="64">
        <v>52</v>
      </c>
    </row>
    <row r="39" spans="1:7" ht="12" customHeight="1" x14ac:dyDescent="0.2">
      <c r="A39" s="107">
        <v>14</v>
      </c>
      <c r="B39" s="107">
        <v>384</v>
      </c>
      <c r="C39" s="126" t="s">
        <v>174</v>
      </c>
      <c r="D39" s="64">
        <v>252</v>
      </c>
      <c r="E39" s="64" t="s">
        <v>180</v>
      </c>
      <c r="F39" s="64" t="s">
        <v>180</v>
      </c>
      <c r="G39" s="64">
        <v>252</v>
      </c>
    </row>
    <row r="40" spans="1:7" ht="12" customHeight="1" x14ac:dyDescent="0.2">
      <c r="A40" s="107">
        <v>14</v>
      </c>
      <c r="B40" s="107">
        <v>401</v>
      </c>
      <c r="C40" s="126" t="s">
        <v>175</v>
      </c>
      <c r="D40" s="64">
        <v>345</v>
      </c>
      <c r="E40" s="64">
        <v>74</v>
      </c>
      <c r="F40" s="64">
        <v>71</v>
      </c>
      <c r="G40" s="64">
        <v>271</v>
      </c>
    </row>
    <row r="41" spans="1:7" ht="12" customHeight="1" x14ac:dyDescent="0.2">
      <c r="A41" s="107">
        <v>14</v>
      </c>
      <c r="B41" s="107">
        <v>402</v>
      </c>
      <c r="C41" s="126" t="s">
        <v>176</v>
      </c>
      <c r="D41" s="64">
        <v>46</v>
      </c>
      <c r="E41" s="64">
        <v>7</v>
      </c>
      <c r="F41" s="64">
        <v>7</v>
      </c>
      <c r="G41" s="64">
        <v>39</v>
      </c>
    </row>
    <row r="42" spans="1:7" ht="12" customHeight="1" x14ac:dyDescent="0.2">
      <c r="A42" s="65"/>
    </row>
    <row r="43" spans="1:7" ht="12" customHeight="1" x14ac:dyDescent="0.2">
      <c r="A43" s="65"/>
      <c r="C43" s="65" t="s">
        <v>80</v>
      </c>
      <c r="D43" s="64">
        <v>20300</v>
      </c>
      <c r="E43" s="64">
        <v>3990</v>
      </c>
      <c r="F43" s="64">
        <v>3800</v>
      </c>
      <c r="G43" s="64">
        <v>16300</v>
      </c>
    </row>
    <row r="44" spans="1:7" ht="12" customHeight="1" x14ac:dyDescent="0.2">
      <c r="A44" s="65"/>
    </row>
    <row r="45" spans="1:7" ht="12" customHeight="1" x14ac:dyDescent="0.2">
      <c r="A45" s="67" t="s">
        <v>54</v>
      </c>
    </row>
    <row r="46" spans="1:7" ht="12" customHeight="1" x14ac:dyDescent="0.2">
      <c r="A46" s="107" t="s">
        <v>73</v>
      </c>
    </row>
    <row r="47" spans="1:7" ht="12" customHeight="1" x14ac:dyDescent="0.2">
      <c r="A47" s="67" t="s">
        <v>74</v>
      </c>
    </row>
    <row r="48" spans="1:7" ht="12" customHeight="1" x14ac:dyDescent="0.2">
      <c r="A48" s="67" t="s">
        <v>75</v>
      </c>
    </row>
    <row r="49" spans="1:1" ht="12" customHeight="1" x14ac:dyDescent="0.2">
      <c r="A49" s="67" t="s">
        <v>76</v>
      </c>
    </row>
    <row r="50" spans="1:1" ht="12" customHeight="1" x14ac:dyDescent="0.2">
      <c r="A50" s="67" t="s">
        <v>77</v>
      </c>
    </row>
    <row r="51" spans="1:1" ht="12" customHeight="1" x14ac:dyDescent="0.2">
      <c r="A51" s="67" t="s">
        <v>78</v>
      </c>
    </row>
    <row r="52" spans="1:1" ht="12" customHeight="1" x14ac:dyDescent="0.2">
      <c r="A52" s="67"/>
    </row>
    <row r="53" spans="1:1" ht="12" customHeight="1" x14ac:dyDescent="0.2">
      <c r="A53" s="67"/>
    </row>
    <row r="54" spans="1:1" ht="12" customHeight="1" x14ac:dyDescent="0.2">
      <c r="A54" s="67"/>
    </row>
    <row r="55" spans="1:1" ht="12" customHeight="1" x14ac:dyDescent="0.2">
      <c r="A55" s="67"/>
    </row>
    <row r="56" spans="1:1" ht="12" customHeight="1" x14ac:dyDescent="0.2">
      <c r="A56" s="67"/>
    </row>
    <row r="57" spans="1:1" ht="12" customHeight="1" x14ac:dyDescent="0.2">
      <c r="A57" s="67"/>
    </row>
    <row r="58" spans="1:1" ht="12" customHeight="1" x14ac:dyDescent="0.2">
      <c r="A58" s="67"/>
    </row>
    <row r="59" spans="1:1" ht="12" customHeight="1" x14ac:dyDescent="0.2">
      <c r="A59" s="67"/>
    </row>
    <row r="60" spans="1:1" ht="12" customHeight="1" x14ac:dyDescent="0.2">
      <c r="A60" s="67"/>
    </row>
    <row r="61" spans="1:1" ht="12" customHeight="1" x14ac:dyDescent="0.2">
      <c r="A61" s="67"/>
    </row>
    <row r="62" spans="1:1" ht="12" customHeight="1" x14ac:dyDescent="0.2">
      <c r="A62" s="67"/>
    </row>
    <row r="63" spans="1:1" ht="12" customHeight="1" x14ac:dyDescent="0.2">
      <c r="A63" s="67"/>
    </row>
    <row r="64" spans="1:1" ht="12" customHeight="1" x14ac:dyDescent="0.2">
      <c r="A64" s="67"/>
    </row>
    <row r="65" spans="1:1" ht="12" customHeight="1" x14ac:dyDescent="0.2">
      <c r="A65" s="67"/>
    </row>
    <row r="66" spans="1:1" ht="12" customHeight="1" x14ac:dyDescent="0.2">
      <c r="A66" s="67"/>
    </row>
    <row r="67" spans="1:1" ht="12" customHeight="1" x14ac:dyDescent="0.2">
      <c r="A67" s="67"/>
    </row>
    <row r="68" spans="1:1" ht="12" customHeight="1" x14ac:dyDescent="0.2">
      <c r="A68" s="67"/>
    </row>
    <row r="69" spans="1:1" ht="12" customHeight="1" x14ac:dyDescent="0.2">
      <c r="A69" s="67"/>
    </row>
    <row r="70" spans="1:1" ht="12" customHeight="1" x14ac:dyDescent="0.2">
      <c r="A70" s="67"/>
    </row>
    <row r="71" spans="1:1" ht="12" customHeight="1" x14ac:dyDescent="0.2">
      <c r="A71" s="67"/>
    </row>
    <row r="72" spans="1:1" ht="12" customHeight="1" x14ac:dyDescent="0.2">
      <c r="A72" s="67"/>
    </row>
    <row r="73" spans="1:1" ht="12" customHeight="1" x14ac:dyDescent="0.2">
      <c r="A73" s="67"/>
    </row>
    <row r="74" spans="1:1" ht="12" customHeight="1" x14ac:dyDescent="0.2">
      <c r="A74" s="67"/>
    </row>
    <row r="75" spans="1:1" ht="12" customHeight="1" x14ac:dyDescent="0.2">
      <c r="A75" s="67"/>
    </row>
    <row r="76" spans="1:1" ht="12" customHeight="1" x14ac:dyDescent="0.2">
      <c r="A76" s="67"/>
    </row>
    <row r="77" spans="1:1" ht="12" customHeight="1" x14ac:dyDescent="0.2">
      <c r="A77" s="67"/>
    </row>
    <row r="78" spans="1:1" ht="12" customHeight="1" x14ac:dyDescent="0.2">
      <c r="A78" s="67"/>
    </row>
    <row r="79" spans="1:1" ht="12" customHeight="1" x14ac:dyDescent="0.2">
      <c r="A79" s="67"/>
    </row>
    <row r="80" spans="1:1" ht="12" customHeight="1" x14ac:dyDescent="0.2">
      <c r="A80" s="67"/>
    </row>
    <row r="81" spans="1:1" ht="12" customHeight="1" x14ac:dyDescent="0.2">
      <c r="A81" s="67"/>
    </row>
    <row r="82" spans="1:1" ht="12" customHeight="1" x14ac:dyDescent="0.2">
      <c r="A82" s="67"/>
    </row>
    <row r="83" spans="1:1" ht="12" customHeight="1" x14ac:dyDescent="0.2">
      <c r="A83" s="67"/>
    </row>
    <row r="84" spans="1:1" ht="12" customHeight="1" x14ac:dyDescent="0.2">
      <c r="A84" s="67"/>
    </row>
    <row r="85" spans="1:1" ht="12" customHeight="1" x14ac:dyDescent="0.2">
      <c r="A85" s="67"/>
    </row>
    <row r="86" spans="1:1" ht="12" customHeight="1" x14ac:dyDescent="0.2">
      <c r="A86" s="67"/>
    </row>
    <row r="87" spans="1:1" ht="12" customHeight="1" x14ac:dyDescent="0.2">
      <c r="A87" s="67"/>
    </row>
    <row r="88" spans="1:1" ht="12" customHeight="1" x14ac:dyDescent="0.2">
      <c r="A88" s="67"/>
    </row>
    <row r="89" spans="1:1" ht="12" customHeight="1" x14ac:dyDescent="0.2">
      <c r="A89" s="67"/>
    </row>
    <row r="90" spans="1:1" ht="12" customHeight="1" x14ac:dyDescent="0.2">
      <c r="A90" s="67"/>
    </row>
    <row r="91" spans="1:1" ht="12" customHeight="1" x14ac:dyDescent="0.2">
      <c r="A91" s="67"/>
    </row>
    <row r="92" spans="1:1" ht="12" customHeight="1" x14ac:dyDescent="0.2">
      <c r="A92" s="67"/>
    </row>
    <row r="93" spans="1:1" ht="12" customHeight="1" x14ac:dyDescent="0.2">
      <c r="A93" s="67"/>
    </row>
    <row r="94" spans="1:1" ht="12" customHeight="1" x14ac:dyDescent="0.2">
      <c r="A94" s="67"/>
    </row>
    <row r="95" spans="1:1" ht="12" customHeight="1" x14ac:dyDescent="0.2">
      <c r="A95" s="67"/>
    </row>
    <row r="96" spans="1:1" ht="12" customHeight="1" x14ac:dyDescent="0.2">
      <c r="A96" s="67"/>
    </row>
    <row r="97" spans="1:1" ht="12" customHeight="1" x14ac:dyDescent="0.2">
      <c r="A97" s="67"/>
    </row>
    <row r="98" spans="1:1" ht="12" customHeight="1" x14ac:dyDescent="0.2">
      <c r="A98" s="67"/>
    </row>
    <row r="99" spans="1:1" ht="12" customHeight="1" x14ac:dyDescent="0.2">
      <c r="A99" s="67"/>
    </row>
    <row r="100" spans="1:1" ht="12" customHeight="1" x14ac:dyDescent="0.2">
      <c r="A100" s="67"/>
    </row>
    <row r="101" spans="1:1" ht="12" customHeight="1" x14ac:dyDescent="0.2">
      <c r="A101" s="67"/>
    </row>
    <row r="102" spans="1:1" ht="12" customHeight="1" x14ac:dyDescent="0.2">
      <c r="A102" s="67"/>
    </row>
    <row r="103" spans="1:1" ht="12" customHeight="1" x14ac:dyDescent="0.2">
      <c r="A103" s="67"/>
    </row>
    <row r="104" spans="1:1" ht="12" customHeight="1" x14ac:dyDescent="0.2">
      <c r="A104" s="67"/>
    </row>
    <row r="105" spans="1:1" ht="12" customHeight="1" x14ac:dyDescent="0.2">
      <c r="A105" s="67"/>
    </row>
    <row r="106" spans="1:1" ht="12" customHeight="1" x14ac:dyDescent="0.2">
      <c r="A106" s="67"/>
    </row>
    <row r="107" spans="1:1" ht="12" customHeight="1" x14ac:dyDescent="0.2">
      <c r="A107" s="67"/>
    </row>
    <row r="108" spans="1:1" ht="12" customHeight="1" x14ac:dyDescent="0.2">
      <c r="A108" s="67"/>
    </row>
    <row r="109" spans="1:1" ht="12" customHeight="1" x14ac:dyDescent="0.2">
      <c r="A109" s="67"/>
    </row>
    <row r="110" spans="1:1" ht="12" customHeight="1" x14ac:dyDescent="0.2">
      <c r="A110" s="67"/>
    </row>
    <row r="111" spans="1:1" ht="12" customHeight="1" x14ac:dyDescent="0.2">
      <c r="A111" s="67"/>
    </row>
    <row r="112" spans="1:1" ht="12" customHeight="1" x14ac:dyDescent="0.2">
      <c r="A112" s="67"/>
    </row>
    <row r="113" spans="1:1" ht="12" customHeight="1" x14ac:dyDescent="0.2">
      <c r="A113" s="67"/>
    </row>
    <row r="114" spans="1:1" ht="12" customHeight="1" x14ac:dyDescent="0.2">
      <c r="A114" s="67"/>
    </row>
    <row r="115" spans="1:1" ht="12" customHeight="1" x14ac:dyDescent="0.2">
      <c r="A115" s="67"/>
    </row>
    <row r="116" spans="1:1" ht="12" customHeight="1" x14ac:dyDescent="0.2">
      <c r="A116" s="67"/>
    </row>
    <row r="117" spans="1:1" ht="12" customHeight="1" x14ac:dyDescent="0.2">
      <c r="A117" s="67"/>
    </row>
    <row r="118" spans="1:1" ht="12" customHeight="1" x14ac:dyDescent="0.2">
      <c r="A118" s="67"/>
    </row>
    <row r="119" spans="1:1" ht="12" customHeight="1" x14ac:dyDescent="0.2">
      <c r="A119" s="67"/>
    </row>
    <row r="120" spans="1:1" ht="12" customHeight="1" x14ac:dyDescent="0.2">
      <c r="A120" s="67"/>
    </row>
    <row r="121" spans="1:1" ht="12" customHeight="1" x14ac:dyDescent="0.2">
      <c r="A121" s="67"/>
    </row>
    <row r="122" spans="1:1" ht="12" customHeight="1" x14ac:dyDescent="0.2">
      <c r="A122" s="67"/>
    </row>
    <row r="123" spans="1:1" ht="12" customHeight="1" x14ac:dyDescent="0.2">
      <c r="A123" s="67"/>
    </row>
    <row r="124" spans="1:1" ht="12" customHeight="1" x14ac:dyDescent="0.2">
      <c r="A124" s="67"/>
    </row>
    <row r="125" spans="1:1" ht="12" customHeight="1" x14ac:dyDescent="0.2">
      <c r="A125" s="67"/>
    </row>
    <row r="126" spans="1:1" ht="12" customHeight="1" x14ac:dyDescent="0.2">
      <c r="A126" s="67"/>
    </row>
    <row r="127" spans="1:1" ht="12" customHeight="1" x14ac:dyDescent="0.2">
      <c r="A127" s="67"/>
    </row>
    <row r="128" spans="1:1" ht="12" customHeight="1" x14ac:dyDescent="0.2">
      <c r="A128" s="67"/>
    </row>
    <row r="129" spans="1:1" ht="12" customHeight="1" x14ac:dyDescent="0.2">
      <c r="A129" s="67"/>
    </row>
    <row r="130" spans="1:1" ht="12" customHeight="1" x14ac:dyDescent="0.2">
      <c r="A130" s="67"/>
    </row>
    <row r="131" spans="1:1" ht="12" customHeight="1" x14ac:dyDescent="0.2">
      <c r="A131" s="67"/>
    </row>
    <row r="132" spans="1:1" ht="12" customHeight="1" x14ac:dyDescent="0.2">
      <c r="A132" s="67"/>
    </row>
    <row r="133" spans="1:1" ht="12" customHeight="1" x14ac:dyDescent="0.2">
      <c r="A133" s="67"/>
    </row>
    <row r="134" spans="1:1" ht="12" customHeight="1" x14ac:dyDescent="0.2">
      <c r="A134" s="67"/>
    </row>
    <row r="135" spans="1:1" ht="12" customHeight="1" x14ac:dyDescent="0.2">
      <c r="A135" s="67"/>
    </row>
    <row r="136" spans="1:1" ht="12" customHeight="1" x14ac:dyDescent="0.2">
      <c r="A136" s="67"/>
    </row>
    <row r="137" spans="1:1" ht="12" customHeight="1" x14ac:dyDescent="0.2">
      <c r="A137" s="67"/>
    </row>
    <row r="138" spans="1:1" ht="12" customHeight="1" x14ac:dyDescent="0.2">
      <c r="A138" s="67"/>
    </row>
    <row r="139" spans="1:1" ht="12" customHeight="1" x14ac:dyDescent="0.2">
      <c r="A139" s="67"/>
    </row>
    <row r="140" spans="1:1" ht="12" customHeight="1" x14ac:dyDescent="0.2">
      <c r="A140" s="67"/>
    </row>
    <row r="141" spans="1:1" ht="12" customHeight="1" x14ac:dyDescent="0.2">
      <c r="A141" s="67"/>
    </row>
    <row r="142" spans="1:1" ht="12" customHeight="1" x14ac:dyDescent="0.2">
      <c r="A142" s="67"/>
    </row>
    <row r="143" spans="1:1" ht="12" customHeight="1" x14ac:dyDescent="0.2">
      <c r="A143" s="67"/>
    </row>
    <row r="144" spans="1:1" ht="12" customHeight="1" x14ac:dyDescent="0.2">
      <c r="A144" s="67"/>
    </row>
    <row r="145" spans="1:1" ht="12" customHeight="1" x14ac:dyDescent="0.2">
      <c r="A145" s="67"/>
    </row>
    <row r="146" spans="1:1" ht="12" customHeight="1" x14ac:dyDescent="0.2">
      <c r="A146" s="67"/>
    </row>
    <row r="147" spans="1:1" ht="12" customHeight="1" x14ac:dyDescent="0.2">
      <c r="A147" s="67"/>
    </row>
    <row r="148" spans="1:1" ht="12" customHeight="1" x14ac:dyDescent="0.2">
      <c r="A148" s="67"/>
    </row>
    <row r="149" spans="1:1" ht="12" customHeight="1" x14ac:dyDescent="0.2">
      <c r="A149" s="67"/>
    </row>
    <row r="150" spans="1:1" ht="12" customHeight="1" x14ac:dyDescent="0.2">
      <c r="A150" s="67"/>
    </row>
    <row r="151" spans="1:1" ht="12" customHeight="1" x14ac:dyDescent="0.2">
      <c r="A151" s="67"/>
    </row>
    <row r="152" spans="1:1" ht="12" customHeight="1" x14ac:dyDescent="0.2">
      <c r="A152" s="67"/>
    </row>
    <row r="153" spans="1:1" ht="12" customHeight="1" x14ac:dyDescent="0.2">
      <c r="A153" s="67"/>
    </row>
    <row r="154" spans="1:1" ht="12" customHeight="1" x14ac:dyDescent="0.2">
      <c r="A154" s="67"/>
    </row>
    <row r="155" spans="1:1" ht="12" customHeight="1" x14ac:dyDescent="0.2">
      <c r="A155" s="67"/>
    </row>
    <row r="156" spans="1:1" ht="12" customHeight="1" x14ac:dyDescent="0.2">
      <c r="A156" s="67"/>
    </row>
    <row r="157" spans="1:1" ht="12" customHeight="1" x14ac:dyDescent="0.2">
      <c r="A157" s="67"/>
    </row>
    <row r="158" spans="1:1" ht="12" customHeight="1" x14ac:dyDescent="0.2">
      <c r="A158" s="67"/>
    </row>
    <row r="159" spans="1:1" ht="12" customHeight="1" x14ac:dyDescent="0.2">
      <c r="A159" s="67"/>
    </row>
    <row r="161" spans="1:1" ht="12" customHeight="1" x14ac:dyDescent="0.2">
      <c r="A161" s="108"/>
    </row>
    <row r="162" spans="1:1" ht="12" customHeight="1" x14ac:dyDescent="0.2">
      <c r="A162" s="108"/>
    </row>
    <row r="163" spans="1:1" ht="12" customHeight="1" x14ac:dyDescent="0.2">
      <c r="A163" s="108"/>
    </row>
    <row r="164" spans="1:1" ht="12" customHeight="1" x14ac:dyDescent="0.2">
      <c r="A164" s="108"/>
    </row>
    <row r="165" spans="1:1" ht="12" customHeight="1" x14ac:dyDescent="0.2">
      <c r="A165" s="108"/>
    </row>
    <row r="166" spans="1:1" ht="12" customHeight="1" x14ac:dyDescent="0.2">
      <c r="A166" s="108"/>
    </row>
    <row r="167" spans="1:1" ht="12" customHeight="1" x14ac:dyDescent="0.2">
      <c r="A167" s="108"/>
    </row>
  </sheetData>
  <phoneticPr fontId="3"/>
  <pageMargins left="0.59055118110236227" right="0.59055118110236227" top="0.59055118110236227" bottom="0.59055118110236227" header="0.31496062992125984" footer="0.31496062992125984"/>
  <pageSetup paperSize="9" scale="80" orientation="portrait" horizontalDpi="4294967292" r:id="rId1"/>
  <headerFooter scaleWithDoc="0"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828AC7-B3A6-4BA6-8ECC-45107DCC66B7}">
  <dimension ref="A1:G161"/>
  <sheetViews>
    <sheetView workbookViewId="0"/>
  </sheetViews>
  <sheetFormatPr defaultColWidth="10.59765625" defaultRowHeight="12" customHeight="1" x14ac:dyDescent="0.2"/>
  <cols>
    <col min="1" max="1" width="5.09765625" style="66" customWidth="1"/>
    <col min="2" max="2" width="5.09765625" style="65" customWidth="1"/>
    <col min="3" max="3" width="8.8984375" style="65" bestFit="1" customWidth="1"/>
    <col min="4" max="7" width="10.59765625" style="64" customWidth="1"/>
    <col min="8" max="8" width="10.59765625" style="106" customWidth="1"/>
    <col min="9" max="256" width="10.59765625" style="106"/>
    <col min="257" max="258" width="5.09765625" style="106" customWidth="1"/>
    <col min="259" max="259" width="8.8984375" style="106" bestFit="1" customWidth="1"/>
    <col min="260" max="512" width="10.59765625" style="106"/>
    <col min="513" max="514" width="5.09765625" style="106" customWidth="1"/>
    <col min="515" max="515" width="8.8984375" style="106" bestFit="1" customWidth="1"/>
    <col min="516" max="768" width="10.59765625" style="106"/>
    <col min="769" max="770" width="5.09765625" style="106" customWidth="1"/>
    <col min="771" max="771" width="8.8984375" style="106" bestFit="1" customWidth="1"/>
    <col min="772" max="1024" width="10.59765625" style="106"/>
    <col min="1025" max="1026" width="5.09765625" style="106" customWidth="1"/>
    <col min="1027" max="1027" width="8.8984375" style="106" bestFit="1" customWidth="1"/>
    <col min="1028" max="1280" width="10.59765625" style="106"/>
    <col min="1281" max="1282" width="5.09765625" style="106" customWidth="1"/>
    <col min="1283" max="1283" width="8.8984375" style="106" bestFit="1" customWidth="1"/>
    <col min="1284" max="1536" width="10.59765625" style="106"/>
    <col min="1537" max="1538" width="5.09765625" style="106" customWidth="1"/>
    <col min="1539" max="1539" width="8.8984375" style="106" bestFit="1" customWidth="1"/>
    <col min="1540" max="1792" width="10.59765625" style="106"/>
    <col min="1793" max="1794" width="5.09765625" style="106" customWidth="1"/>
    <col min="1795" max="1795" width="8.8984375" style="106" bestFit="1" customWidth="1"/>
    <col min="1796" max="2048" width="10.59765625" style="106"/>
    <col min="2049" max="2050" width="5.09765625" style="106" customWidth="1"/>
    <col min="2051" max="2051" width="8.8984375" style="106" bestFit="1" customWidth="1"/>
    <col min="2052" max="2304" width="10.59765625" style="106"/>
    <col min="2305" max="2306" width="5.09765625" style="106" customWidth="1"/>
    <col min="2307" max="2307" width="8.8984375" style="106" bestFit="1" customWidth="1"/>
    <col min="2308" max="2560" width="10.59765625" style="106"/>
    <col min="2561" max="2562" width="5.09765625" style="106" customWidth="1"/>
    <col min="2563" max="2563" width="8.8984375" style="106" bestFit="1" customWidth="1"/>
    <col min="2564" max="2816" width="10.59765625" style="106"/>
    <col min="2817" max="2818" width="5.09765625" style="106" customWidth="1"/>
    <col min="2819" max="2819" width="8.8984375" style="106" bestFit="1" customWidth="1"/>
    <col min="2820" max="3072" width="10.59765625" style="106"/>
    <col min="3073" max="3074" width="5.09765625" style="106" customWidth="1"/>
    <col min="3075" max="3075" width="8.8984375" style="106" bestFit="1" customWidth="1"/>
    <col min="3076" max="3328" width="10.59765625" style="106"/>
    <col min="3329" max="3330" width="5.09765625" style="106" customWidth="1"/>
    <col min="3331" max="3331" width="8.8984375" style="106" bestFit="1" customWidth="1"/>
    <col min="3332" max="3584" width="10.59765625" style="106"/>
    <col min="3585" max="3586" width="5.09765625" style="106" customWidth="1"/>
    <col min="3587" max="3587" width="8.8984375" style="106" bestFit="1" customWidth="1"/>
    <col min="3588" max="3840" width="10.59765625" style="106"/>
    <col min="3841" max="3842" width="5.09765625" style="106" customWidth="1"/>
    <col min="3843" max="3843" width="8.8984375" style="106" bestFit="1" customWidth="1"/>
    <col min="3844" max="4096" width="10.59765625" style="106"/>
    <col min="4097" max="4098" width="5.09765625" style="106" customWidth="1"/>
    <col min="4099" max="4099" width="8.8984375" style="106" bestFit="1" customWidth="1"/>
    <col min="4100" max="4352" width="10.59765625" style="106"/>
    <col min="4353" max="4354" width="5.09765625" style="106" customWidth="1"/>
    <col min="4355" max="4355" width="8.8984375" style="106" bestFit="1" customWidth="1"/>
    <col min="4356" max="4608" width="10.59765625" style="106"/>
    <col min="4609" max="4610" width="5.09765625" style="106" customWidth="1"/>
    <col min="4611" max="4611" width="8.8984375" style="106" bestFit="1" customWidth="1"/>
    <col min="4612" max="4864" width="10.59765625" style="106"/>
    <col min="4865" max="4866" width="5.09765625" style="106" customWidth="1"/>
    <col min="4867" max="4867" width="8.8984375" style="106" bestFit="1" customWidth="1"/>
    <col min="4868" max="5120" width="10.59765625" style="106"/>
    <col min="5121" max="5122" width="5.09765625" style="106" customWidth="1"/>
    <col min="5123" max="5123" width="8.8984375" style="106" bestFit="1" customWidth="1"/>
    <col min="5124" max="5376" width="10.59765625" style="106"/>
    <col min="5377" max="5378" width="5.09765625" style="106" customWidth="1"/>
    <col min="5379" max="5379" width="8.8984375" style="106" bestFit="1" customWidth="1"/>
    <col min="5380" max="5632" width="10.59765625" style="106"/>
    <col min="5633" max="5634" width="5.09765625" style="106" customWidth="1"/>
    <col min="5635" max="5635" width="8.8984375" style="106" bestFit="1" customWidth="1"/>
    <col min="5636" max="5888" width="10.59765625" style="106"/>
    <col min="5889" max="5890" width="5.09765625" style="106" customWidth="1"/>
    <col min="5891" max="5891" width="8.8984375" style="106" bestFit="1" customWidth="1"/>
    <col min="5892" max="6144" width="10.59765625" style="106"/>
    <col min="6145" max="6146" width="5.09765625" style="106" customWidth="1"/>
    <col min="6147" max="6147" width="8.8984375" style="106" bestFit="1" customWidth="1"/>
    <col min="6148" max="6400" width="10.59765625" style="106"/>
    <col min="6401" max="6402" width="5.09765625" style="106" customWidth="1"/>
    <col min="6403" max="6403" width="8.8984375" style="106" bestFit="1" customWidth="1"/>
    <col min="6404" max="6656" width="10.59765625" style="106"/>
    <col min="6657" max="6658" width="5.09765625" style="106" customWidth="1"/>
    <col min="6659" max="6659" width="8.8984375" style="106" bestFit="1" customWidth="1"/>
    <col min="6660" max="6912" width="10.59765625" style="106"/>
    <col min="6913" max="6914" width="5.09765625" style="106" customWidth="1"/>
    <col min="6915" max="6915" width="8.8984375" style="106" bestFit="1" customWidth="1"/>
    <col min="6916" max="7168" width="10.59765625" style="106"/>
    <col min="7169" max="7170" width="5.09765625" style="106" customWidth="1"/>
    <col min="7171" max="7171" width="8.8984375" style="106" bestFit="1" customWidth="1"/>
    <col min="7172" max="7424" width="10.59765625" style="106"/>
    <col min="7425" max="7426" width="5.09765625" style="106" customWidth="1"/>
    <col min="7427" max="7427" width="8.8984375" style="106" bestFit="1" customWidth="1"/>
    <col min="7428" max="7680" width="10.59765625" style="106"/>
    <col min="7681" max="7682" width="5.09765625" style="106" customWidth="1"/>
    <col min="7683" max="7683" width="8.8984375" style="106" bestFit="1" customWidth="1"/>
    <col min="7684" max="7936" width="10.59765625" style="106"/>
    <col min="7937" max="7938" width="5.09765625" style="106" customWidth="1"/>
    <col min="7939" max="7939" width="8.8984375" style="106" bestFit="1" customWidth="1"/>
    <col min="7940" max="8192" width="10.59765625" style="106"/>
    <col min="8193" max="8194" width="5.09765625" style="106" customWidth="1"/>
    <col min="8195" max="8195" width="8.8984375" style="106" bestFit="1" customWidth="1"/>
    <col min="8196" max="8448" width="10.59765625" style="106"/>
    <col min="8449" max="8450" width="5.09765625" style="106" customWidth="1"/>
    <col min="8451" max="8451" width="8.8984375" style="106" bestFit="1" customWidth="1"/>
    <col min="8452" max="8704" width="10.59765625" style="106"/>
    <col min="8705" max="8706" width="5.09765625" style="106" customWidth="1"/>
    <col min="8707" max="8707" width="8.8984375" style="106" bestFit="1" customWidth="1"/>
    <col min="8708" max="8960" width="10.59765625" style="106"/>
    <col min="8961" max="8962" width="5.09765625" style="106" customWidth="1"/>
    <col min="8963" max="8963" width="8.8984375" style="106" bestFit="1" customWidth="1"/>
    <col min="8964" max="9216" width="10.59765625" style="106"/>
    <col min="9217" max="9218" width="5.09765625" style="106" customWidth="1"/>
    <col min="9219" max="9219" width="8.8984375" style="106" bestFit="1" customWidth="1"/>
    <col min="9220" max="9472" width="10.59765625" style="106"/>
    <col min="9473" max="9474" width="5.09765625" style="106" customWidth="1"/>
    <col min="9475" max="9475" width="8.8984375" style="106" bestFit="1" customWidth="1"/>
    <col min="9476" max="9728" width="10.59765625" style="106"/>
    <col min="9729" max="9730" width="5.09765625" style="106" customWidth="1"/>
    <col min="9731" max="9731" width="8.8984375" style="106" bestFit="1" customWidth="1"/>
    <col min="9732" max="9984" width="10.59765625" style="106"/>
    <col min="9985" max="9986" width="5.09765625" style="106" customWidth="1"/>
    <col min="9987" max="9987" width="8.8984375" style="106" bestFit="1" customWidth="1"/>
    <col min="9988" max="10240" width="10.59765625" style="106"/>
    <col min="10241" max="10242" width="5.09765625" style="106" customWidth="1"/>
    <col min="10243" max="10243" width="8.8984375" style="106" bestFit="1" customWidth="1"/>
    <col min="10244" max="10496" width="10.59765625" style="106"/>
    <col min="10497" max="10498" width="5.09765625" style="106" customWidth="1"/>
    <col min="10499" max="10499" width="8.8984375" style="106" bestFit="1" customWidth="1"/>
    <col min="10500" max="10752" width="10.59765625" style="106"/>
    <col min="10753" max="10754" width="5.09765625" style="106" customWidth="1"/>
    <col min="10755" max="10755" width="8.8984375" style="106" bestFit="1" customWidth="1"/>
    <col min="10756" max="11008" width="10.59765625" style="106"/>
    <col min="11009" max="11010" width="5.09765625" style="106" customWidth="1"/>
    <col min="11011" max="11011" width="8.8984375" style="106" bestFit="1" customWidth="1"/>
    <col min="11012" max="11264" width="10.59765625" style="106"/>
    <col min="11265" max="11266" width="5.09765625" style="106" customWidth="1"/>
    <col min="11267" max="11267" width="8.8984375" style="106" bestFit="1" customWidth="1"/>
    <col min="11268" max="11520" width="10.59765625" style="106"/>
    <col min="11521" max="11522" width="5.09765625" style="106" customWidth="1"/>
    <col min="11523" max="11523" width="8.8984375" style="106" bestFit="1" customWidth="1"/>
    <col min="11524" max="11776" width="10.59765625" style="106"/>
    <col min="11777" max="11778" width="5.09765625" style="106" customWidth="1"/>
    <col min="11779" max="11779" width="8.8984375" style="106" bestFit="1" customWidth="1"/>
    <col min="11780" max="12032" width="10.59765625" style="106"/>
    <col min="12033" max="12034" width="5.09765625" style="106" customWidth="1"/>
    <col min="12035" max="12035" width="8.8984375" style="106" bestFit="1" customWidth="1"/>
    <col min="12036" max="12288" width="10.59765625" style="106"/>
    <col min="12289" max="12290" width="5.09765625" style="106" customWidth="1"/>
    <col min="12291" max="12291" width="8.8984375" style="106" bestFit="1" customWidth="1"/>
    <col min="12292" max="12544" width="10.59765625" style="106"/>
    <col min="12545" max="12546" width="5.09765625" style="106" customWidth="1"/>
    <col min="12547" max="12547" width="8.8984375" style="106" bestFit="1" customWidth="1"/>
    <col min="12548" max="12800" width="10.59765625" style="106"/>
    <col min="12801" max="12802" width="5.09765625" style="106" customWidth="1"/>
    <col min="12803" max="12803" width="8.8984375" style="106" bestFit="1" customWidth="1"/>
    <col min="12804" max="13056" width="10.59765625" style="106"/>
    <col min="13057" max="13058" width="5.09765625" style="106" customWidth="1"/>
    <col min="13059" max="13059" width="8.8984375" style="106" bestFit="1" customWidth="1"/>
    <col min="13060" max="13312" width="10.59765625" style="106"/>
    <col min="13313" max="13314" width="5.09765625" style="106" customWidth="1"/>
    <col min="13315" max="13315" width="8.8984375" style="106" bestFit="1" customWidth="1"/>
    <col min="13316" max="13568" width="10.59765625" style="106"/>
    <col min="13569" max="13570" width="5.09765625" style="106" customWidth="1"/>
    <col min="13571" max="13571" width="8.8984375" style="106" bestFit="1" customWidth="1"/>
    <col min="13572" max="13824" width="10.59765625" style="106"/>
    <col min="13825" max="13826" width="5.09765625" style="106" customWidth="1"/>
    <col min="13827" max="13827" width="8.8984375" style="106" bestFit="1" customWidth="1"/>
    <col min="13828" max="14080" width="10.59765625" style="106"/>
    <col min="14081" max="14082" width="5.09765625" style="106" customWidth="1"/>
    <col min="14083" max="14083" width="8.8984375" style="106" bestFit="1" customWidth="1"/>
    <col min="14084" max="14336" width="10.59765625" style="106"/>
    <col min="14337" max="14338" width="5.09765625" style="106" customWidth="1"/>
    <col min="14339" max="14339" width="8.8984375" style="106" bestFit="1" customWidth="1"/>
    <col min="14340" max="14592" width="10.59765625" style="106"/>
    <col min="14593" max="14594" width="5.09765625" style="106" customWidth="1"/>
    <col min="14595" max="14595" width="8.8984375" style="106" bestFit="1" customWidth="1"/>
    <col min="14596" max="14848" width="10.59765625" style="106"/>
    <col min="14849" max="14850" width="5.09765625" style="106" customWidth="1"/>
    <col min="14851" max="14851" width="8.8984375" style="106" bestFit="1" customWidth="1"/>
    <col min="14852" max="15104" width="10.59765625" style="106"/>
    <col min="15105" max="15106" width="5.09765625" style="106" customWidth="1"/>
    <col min="15107" max="15107" width="8.8984375" style="106" bestFit="1" customWidth="1"/>
    <col min="15108" max="15360" width="10.59765625" style="106"/>
    <col min="15361" max="15362" width="5.09765625" style="106" customWidth="1"/>
    <col min="15363" max="15363" width="8.8984375" style="106" bestFit="1" customWidth="1"/>
    <col min="15364" max="15616" width="10.59765625" style="106"/>
    <col min="15617" max="15618" width="5.09765625" style="106" customWidth="1"/>
    <col min="15619" max="15619" width="8.8984375" style="106" bestFit="1" customWidth="1"/>
    <col min="15620" max="15872" width="10.59765625" style="106"/>
    <col min="15873" max="15874" width="5.09765625" style="106" customWidth="1"/>
    <col min="15875" max="15875" width="8.8984375" style="106" bestFit="1" customWidth="1"/>
    <col min="15876" max="16128" width="10.59765625" style="106"/>
    <col min="16129" max="16130" width="5.09765625" style="106" customWidth="1"/>
    <col min="16131" max="16131" width="8.8984375" style="106" bestFit="1" customWidth="1"/>
    <col min="16132" max="16384" width="10.59765625" style="106"/>
  </cols>
  <sheetData>
    <row r="1" spans="1:7" s="1" customFormat="1" ht="12" customHeight="1" x14ac:dyDescent="0.2">
      <c r="A1" s="41" t="s">
        <v>71</v>
      </c>
      <c r="B1" s="8"/>
      <c r="F1" s="102"/>
      <c r="G1" s="102"/>
    </row>
    <row r="2" spans="1:7" s="1" customFormat="1" ht="12" customHeight="1" x14ac:dyDescent="0.2">
      <c r="A2" s="74" t="s">
        <v>81</v>
      </c>
      <c r="B2" s="8"/>
      <c r="F2" s="102"/>
      <c r="G2" s="102"/>
    </row>
    <row r="3" spans="1:7" s="1" customFormat="1" ht="12" customHeight="1" x14ac:dyDescent="0.2">
      <c r="A3" s="73" t="s">
        <v>70</v>
      </c>
      <c r="B3" s="8"/>
      <c r="F3" s="102"/>
      <c r="G3" s="102"/>
    </row>
    <row r="4" spans="1:7" s="1" customFormat="1" ht="12" customHeight="1" x14ac:dyDescent="0.2">
      <c r="A4" s="41" t="s">
        <v>178</v>
      </c>
      <c r="B4" s="8"/>
    </row>
    <row r="5" spans="1:7" s="1" customFormat="1" ht="12" customHeight="1" x14ac:dyDescent="0.2">
      <c r="A5" s="103" t="s">
        <v>3</v>
      </c>
      <c r="B5" s="72" t="s">
        <v>4</v>
      </c>
      <c r="C5" s="13"/>
      <c r="D5" s="13" t="s">
        <v>2</v>
      </c>
      <c r="E5" s="34" t="s">
        <v>5</v>
      </c>
      <c r="F5" s="39"/>
      <c r="G5" s="13" t="s">
        <v>7</v>
      </c>
    </row>
    <row r="6" spans="1:7" s="1" customFormat="1" ht="12" customHeight="1" x14ac:dyDescent="0.2">
      <c r="A6" s="104" t="s">
        <v>13</v>
      </c>
      <c r="B6" s="71" t="s">
        <v>14</v>
      </c>
      <c r="C6" s="16" t="s">
        <v>15</v>
      </c>
      <c r="D6" s="16"/>
      <c r="E6" s="16" t="s">
        <v>16</v>
      </c>
      <c r="F6" s="13" t="s">
        <v>6</v>
      </c>
      <c r="G6" s="16" t="s">
        <v>16</v>
      </c>
    </row>
    <row r="7" spans="1:7" s="1" customFormat="1" ht="12" customHeight="1" x14ac:dyDescent="0.2">
      <c r="A7" s="105" t="s">
        <v>19</v>
      </c>
      <c r="B7" s="70" t="s">
        <v>19</v>
      </c>
      <c r="C7" s="19"/>
      <c r="D7" s="19"/>
      <c r="E7" s="19"/>
      <c r="F7" s="19"/>
      <c r="G7" s="19"/>
    </row>
    <row r="8" spans="1:7" s="1" customFormat="1" ht="12" customHeight="1" x14ac:dyDescent="0.2">
      <c r="A8" s="36"/>
      <c r="B8" s="21"/>
      <c r="C8" s="22"/>
      <c r="D8" s="23" t="s">
        <v>20</v>
      </c>
      <c r="E8" s="23" t="s">
        <v>20</v>
      </c>
      <c r="F8" s="23" t="s">
        <v>20</v>
      </c>
      <c r="G8" s="23" t="s">
        <v>20</v>
      </c>
    </row>
    <row r="9" spans="1:7" ht="12" customHeight="1" x14ac:dyDescent="0.2">
      <c r="A9" s="5">
        <v>14</v>
      </c>
      <c r="B9" s="5">
        <v>100</v>
      </c>
      <c r="C9" s="5" t="s">
        <v>144</v>
      </c>
      <c r="D9" s="68">
        <v>2950</v>
      </c>
      <c r="E9" s="68">
        <v>168</v>
      </c>
      <c r="F9" s="68">
        <v>162</v>
      </c>
      <c r="G9" s="68">
        <v>2790</v>
      </c>
    </row>
    <row r="10" spans="1:7" ht="12" customHeight="1" x14ac:dyDescent="0.2">
      <c r="A10" s="5">
        <v>14</v>
      </c>
      <c r="B10" s="5">
        <v>130</v>
      </c>
      <c r="C10" s="5" t="s">
        <v>145</v>
      </c>
      <c r="D10" s="68">
        <v>603</v>
      </c>
      <c r="E10" s="68">
        <v>23</v>
      </c>
      <c r="F10" s="68">
        <v>22</v>
      </c>
      <c r="G10" s="68">
        <v>580</v>
      </c>
    </row>
    <row r="11" spans="1:7" ht="12" customHeight="1" x14ac:dyDescent="0.2">
      <c r="A11" s="5">
        <v>14</v>
      </c>
      <c r="B11" s="5">
        <v>150</v>
      </c>
      <c r="C11" s="5" t="s">
        <v>146</v>
      </c>
      <c r="D11" s="68">
        <v>1640</v>
      </c>
      <c r="E11" s="68">
        <v>125</v>
      </c>
      <c r="F11" s="68">
        <v>120</v>
      </c>
      <c r="G11" s="68">
        <v>1510</v>
      </c>
    </row>
    <row r="12" spans="1:7" ht="12" customHeight="1" x14ac:dyDescent="0.2">
      <c r="A12" s="5">
        <v>14</v>
      </c>
      <c r="B12" s="5">
        <v>201</v>
      </c>
      <c r="C12" s="5" t="s">
        <v>147</v>
      </c>
      <c r="D12" s="68">
        <v>539</v>
      </c>
      <c r="E12" s="68">
        <v>10</v>
      </c>
      <c r="F12" s="68">
        <v>10</v>
      </c>
      <c r="G12" s="68">
        <v>529</v>
      </c>
    </row>
    <row r="13" spans="1:7" ht="12" customHeight="1" x14ac:dyDescent="0.2">
      <c r="A13" s="5">
        <v>14</v>
      </c>
      <c r="B13" s="5">
        <v>203</v>
      </c>
      <c r="C13" s="5" t="s">
        <v>148</v>
      </c>
      <c r="D13" s="68">
        <v>1540</v>
      </c>
      <c r="E13" s="68">
        <v>771</v>
      </c>
      <c r="F13" s="68">
        <v>749</v>
      </c>
      <c r="G13" s="68">
        <v>764</v>
      </c>
    </row>
    <row r="14" spans="1:7" ht="12" customHeight="1" x14ac:dyDescent="0.2">
      <c r="A14" s="5">
        <v>14</v>
      </c>
      <c r="B14" s="5">
        <v>204</v>
      </c>
      <c r="C14" s="5" t="s">
        <v>149</v>
      </c>
      <c r="D14" s="68">
        <v>109</v>
      </c>
      <c r="E14" s="68">
        <v>1</v>
      </c>
      <c r="F14" s="68">
        <v>1</v>
      </c>
      <c r="G14" s="68">
        <v>108</v>
      </c>
    </row>
    <row r="15" spans="1:7" ht="12" customHeight="1" x14ac:dyDescent="0.2">
      <c r="A15" s="5">
        <v>14</v>
      </c>
      <c r="B15" s="5">
        <v>205</v>
      </c>
      <c r="C15" s="5" t="s">
        <v>150</v>
      </c>
      <c r="D15" s="68">
        <v>929</v>
      </c>
      <c r="E15" s="68">
        <v>138</v>
      </c>
      <c r="F15" s="68">
        <v>129</v>
      </c>
      <c r="G15" s="68">
        <v>791</v>
      </c>
    </row>
    <row r="16" spans="1:7" ht="12" customHeight="1" x14ac:dyDescent="0.2">
      <c r="A16" s="5">
        <v>14</v>
      </c>
      <c r="B16" s="5">
        <v>206</v>
      </c>
      <c r="C16" s="5" t="s">
        <v>151</v>
      </c>
      <c r="D16" s="68">
        <v>1870</v>
      </c>
      <c r="E16" s="68">
        <v>536</v>
      </c>
      <c r="F16" s="68">
        <v>515</v>
      </c>
      <c r="G16" s="68">
        <v>1340</v>
      </c>
    </row>
    <row r="17" spans="1:7" ht="12" customHeight="1" x14ac:dyDescent="0.2">
      <c r="A17" s="5">
        <v>14</v>
      </c>
      <c r="B17" s="5">
        <v>207</v>
      </c>
      <c r="C17" s="5" t="s">
        <v>152</v>
      </c>
      <c r="D17" s="68">
        <v>369</v>
      </c>
      <c r="E17" s="68">
        <v>49</v>
      </c>
      <c r="F17" s="68">
        <v>45</v>
      </c>
      <c r="G17" s="68">
        <v>320</v>
      </c>
    </row>
    <row r="18" spans="1:7" ht="12" customHeight="1" x14ac:dyDescent="0.2">
      <c r="A18" s="5">
        <v>14</v>
      </c>
      <c r="B18" s="5">
        <v>208</v>
      </c>
      <c r="C18" s="5" t="s">
        <v>153</v>
      </c>
      <c r="D18" s="68">
        <v>9</v>
      </c>
      <c r="E18" s="68">
        <v>0</v>
      </c>
      <c r="F18" s="68">
        <v>0</v>
      </c>
      <c r="G18" s="68">
        <v>9</v>
      </c>
    </row>
    <row r="19" spans="1:7" ht="12" customHeight="1" x14ac:dyDescent="0.2">
      <c r="A19" s="5">
        <v>14</v>
      </c>
      <c r="B19" s="5">
        <v>210</v>
      </c>
      <c r="C19" s="5" t="s">
        <v>154</v>
      </c>
      <c r="D19" s="68">
        <v>1200</v>
      </c>
      <c r="E19" s="68">
        <v>6</v>
      </c>
      <c r="F19" s="68">
        <v>6</v>
      </c>
      <c r="G19" s="68">
        <v>1190</v>
      </c>
    </row>
    <row r="20" spans="1:7" ht="12" customHeight="1" x14ac:dyDescent="0.2">
      <c r="A20" s="5">
        <v>14</v>
      </c>
      <c r="B20" s="5">
        <v>211</v>
      </c>
      <c r="C20" s="5" t="s">
        <v>155</v>
      </c>
      <c r="D20" s="68">
        <v>1170</v>
      </c>
      <c r="E20" s="68">
        <v>117</v>
      </c>
      <c r="F20" s="68">
        <v>101</v>
      </c>
      <c r="G20" s="68">
        <v>1050</v>
      </c>
    </row>
    <row r="21" spans="1:7" ht="12" customHeight="1" x14ac:dyDescent="0.2">
      <c r="A21" s="5">
        <v>14</v>
      </c>
      <c r="B21" s="5">
        <v>212</v>
      </c>
      <c r="C21" s="5" t="s">
        <v>156</v>
      </c>
      <c r="D21" s="68">
        <v>1180</v>
      </c>
      <c r="E21" s="68">
        <v>509</v>
      </c>
      <c r="F21" s="68">
        <v>489</v>
      </c>
      <c r="G21" s="68">
        <v>669</v>
      </c>
    </row>
    <row r="22" spans="1:7" ht="12" customHeight="1" x14ac:dyDescent="0.2">
      <c r="A22" s="5">
        <v>14</v>
      </c>
      <c r="B22" s="5">
        <v>213</v>
      </c>
      <c r="C22" s="5" t="s">
        <v>157</v>
      </c>
      <c r="D22" s="68">
        <v>222</v>
      </c>
      <c r="E22" s="68">
        <v>11</v>
      </c>
      <c r="F22" s="68">
        <v>11</v>
      </c>
      <c r="G22" s="68">
        <v>211</v>
      </c>
    </row>
    <row r="23" spans="1:7" ht="12" customHeight="1" x14ac:dyDescent="0.2">
      <c r="A23" s="5">
        <v>14</v>
      </c>
      <c r="B23" s="5">
        <v>214</v>
      </c>
      <c r="C23" s="5" t="s">
        <v>158</v>
      </c>
      <c r="D23" s="68">
        <v>1130</v>
      </c>
      <c r="E23" s="68">
        <v>412</v>
      </c>
      <c r="F23" s="68">
        <v>394</v>
      </c>
      <c r="G23" s="68">
        <v>718</v>
      </c>
    </row>
    <row r="24" spans="1:7" ht="12" customHeight="1" x14ac:dyDescent="0.2">
      <c r="A24" s="5">
        <v>14</v>
      </c>
      <c r="B24" s="5">
        <v>215</v>
      </c>
      <c r="C24" s="5" t="s">
        <v>159</v>
      </c>
      <c r="D24" s="68">
        <v>562</v>
      </c>
      <c r="E24" s="68">
        <v>259</v>
      </c>
      <c r="F24" s="68">
        <v>249</v>
      </c>
      <c r="G24" s="68">
        <v>303</v>
      </c>
    </row>
    <row r="25" spans="1:7" ht="12" customHeight="1" x14ac:dyDescent="0.2">
      <c r="A25" s="5">
        <v>14</v>
      </c>
      <c r="B25" s="5">
        <v>216</v>
      </c>
      <c r="C25" s="5" t="s">
        <v>160</v>
      </c>
      <c r="D25" s="68">
        <v>227</v>
      </c>
      <c r="E25" s="68">
        <v>90</v>
      </c>
      <c r="F25" s="68">
        <v>87</v>
      </c>
      <c r="G25" s="68">
        <v>137</v>
      </c>
    </row>
    <row r="26" spans="1:7" ht="12" customHeight="1" x14ac:dyDescent="0.2">
      <c r="A26" s="5">
        <v>14</v>
      </c>
      <c r="B26" s="5">
        <v>217</v>
      </c>
      <c r="C26" s="5" t="s">
        <v>161</v>
      </c>
      <c r="D26" s="68">
        <v>673</v>
      </c>
      <c r="E26" s="68">
        <v>180</v>
      </c>
      <c r="F26" s="68">
        <v>168</v>
      </c>
      <c r="G26" s="68">
        <v>493</v>
      </c>
    </row>
    <row r="27" spans="1:7" ht="12" customHeight="1" x14ac:dyDescent="0.2">
      <c r="A27" s="5">
        <v>14</v>
      </c>
      <c r="B27" s="5">
        <v>218</v>
      </c>
      <c r="C27" s="5" t="s">
        <v>162</v>
      </c>
      <c r="D27" s="68">
        <v>271</v>
      </c>
      <c r="E27" s="68">
        <v>17</v>
      </c>
      <c r="F27" s="68">
        <v>16</v>
      </c>
      <c r="G27" s="68">
        <v>254</v>
      </c>
    </row>
    <row r="28" spans="1:7" ht="12" customHeight="1" x14ac:dyDescent="0.2">
      <c r="A28" s="5">
        <v>14</v>
      </c>
      <c r="B28" s="5">
        <v>301</v>
      </c>
      <c r="C28" s="5" t="s">
        <v>163</v>
      </c>
      <c r="D28" s="68">
        <v>39</v>
      </c>
      <c r="E28" s="68">
        <v>4</v>
      </c>
      <c r="F28" s="68">
        <v>4</v>
      </c>
      <c r="G28" s="68">
        <v>35</v>
      </c>
    </row>
    <row r="29" spans="1:7" ht="12" customHeight="1" x14ac:dyDescent="0.2">
      <c r="A29" s="5">
        <v>14</v>
      </c>
      <c r="B29" s="5">
        <v>321</v>
      </c>
      <c r="C29" s="5" t="s">
        <v>164</v>
      </c>
      <c r="D29" s="68">
        <v>244</v>
      </c>
      <c r="E29" s="68">
        <v>75</v>
      </c>
      <c r="F29" s="68">
        <v>71</v>
      </c>
      <c r="G29" s="68">
        <v>169</v>
      </c>
    </row>
    <row r="30" spans="1:7" ht="12" customHeight="1" x14ac:dyDescent="0.2">
      <c r="A30" s="5">
        <v>14</v>
      </c>
      <c r="B30" s="5">
        <v>341</v>
      </c>
      <c r="C30" s="5" t="s">
        <v>165</v>
      </c>
      <c r="D30" s="68">
        <v>270</v>
      </c>
      <c r="E30" s="68">
        <v>24</v>
      </c>
      <c r="F30" s="68">
        <v>21</v>
      </c>
      <c r="G30" s="68">
        <v>246</v>
      </c>
    </row>
    <row r="31" spans="1:7" ht="12" customHeight="1" x14ac:dyDescent="0.2">
      <c r="A31" s="5">
        <v>14</v>
      </c>
      <c r="B31" s="5">
        <v>342</v>
      </c>
      <c r="C31" s="5" t="s">
        <v>166</v>
      </c>
      <c r="D31" s="68">
        <v>127</v>
      </c>
      <c r="E31" s="68">
        <v>1</v>
      </c>
      <c r="F31" s="68">
        <v>1</v>
      </c>
      <c r="G31" s="68">
        <v>126</v>
      </c>
    </row>
    <row r="32" spans="1:7" ht="12" customHeight="1" x14ac:dyDescent="0.2">
      <c r="A32" s="5">
        <v>14</v>
      </c>
      <c r="B32" s="5">
        <v>361</v>
      </c>
      <c r="C32" s="5" t="s">
        <v>167</v>
      </c>
      <c r="D32" s="68">
        <v>464</v>
      </c>
      <c r="E32" s="68">
        <v>31</v>
      </c>
      <c r="F32" s="68">
        <v>27</v>
      </c>
      <c r="G32" s="68">
        <v>433</v>
      </c>
    </row>
    <row r="33" spans="1:7" ht="12" customHeight="1" x14ac:dyDescent="0.2">
      <c r="A33" s="5">
        <v>14</v>
      </c>
      <c r="B33" s="5">
        <v>362</v>
      </c>
      <c r="C33" s="5" t="s">
        <v>168</v>
      </c>
      <c r="D33" s="68">
        <v>349</v>
      </c>
      <c r="E33" s="68">
        <v>114</v>
      </c>
      <c r="F33" s="68">
        <v>105</v>
      </c>
      <c r="G33" s="68">
        <v>235</v>
      </c>
    </row>
    <row r="34" spans="1:7" ht="12" customHeight="1" x14ac:dyDescent="0.2">
      <c r="A34" s="5">
        <v>14</v>
      </c>
      <c r="B34" s="5">
        <v>363</v>
      </c>
      <c r="C34" s="5" t="s">
        <v>169</v>
      </c>
      <c r="D34" s="68">
        <v>160</v>
      </c>
      <c r="E34" s="68">
        <v>10</v>
      </c>
      <c r="F34" s="68">
        <v>8</v>
      </c>
      <c r="G34" s="68">
        <v>150</v>
      </c>
    </row>
    <row r="35" spans="1:7" ht="12" customHeight="1" x14ac:dyDescent="0.2">
      <c r="A35" s="5">
        <v>14</v>
      </c>
      <c r="B35" s="5">
        <v>364</v>
      </c>
      <c r="C35" s="5" t="s">
        <v>170</v>
      </c>
      <c r="D35" s="68">
        <v>404</v>
      </c>
      <c r="E35" s="68">
        <v>36</v>
      </c>
      <c r="F35" s="68">
        <v>32</v>
      </c>
      <c r="G35" s="68">
        <v>368</v>
      </c>
    </row>
    <row r="36" spans="1:7" ht="12" customHeight="1" x14ac:dyDescent="0.2">
      <c r="A36" s="5">
        <v>14</v>
      </c>
      <c r="B36" s="5">
        <v>366</v>
      </c>
      <c r="C36" s="5" t="s">
        <v>171</v>
      </c>
      <c r="D36" s="68">
        <v>201</v>
      </c>
      <c r="E36" s="68">
        <v>172</v>
      </c>
      <c r="F36" s="68">
        <v>160</v>
      </c>
      <c r="G36" s="68">
        <v>29</v>
      </c>
    </row>
    <row r="37" spans="1:7" ht="12" customHeight="1" x14ac:dyDescent="0.2">
      <c r="A37" s="5">
        <v>14</v>
      </c>
      <c r="B37" s="5">
        <v>382</v>
      </c>
      <c r="C37" s="5" t="s">
        <v>172</v>
      </c>
      <c r="D37" s="68">
        <v>10</v>
      </c>
      <c r="E37" s="68">
        <v>2</v>
      </c>
      <c r="F37" s="68">
        <v>2</v>
      </c>
      <c r="G37" s="68">
        <v>8</v>
      </c>
    </row>
    <row r="38" spans="1:7" ht="12" customHeight="1" x14ac:dyDescent="0.2">
      <c r="A38" s="5">
        <v>14</v>
      </c>
      <c r="B38" s="5">
        <v>383</v>
      </c>
      <c r="C38" s="5" t="s">
        <v>173</v>
      </c>
      <c r="D38" s="68">
        <v>50</v>
      </c>
      <c r="E38" s="68" t="s">
        <v>180</v>
      </c>
      <c r="F38" s="68" t="s">
        <v>180</v>
      </c>
      <c r="G38" s="68">
        <v>50</v>
      </c>
    </row>
    <row r="39" spans="1:7" ht="12" customHeight="1" x14ac:dyDescent="0.2">
      <c r="A39" s="5">
        <v>14</v>
      </c>
      <c r="B39" s="5">
        <v>384</v>
      </c>
      <c r="C39" s="5" t="s">
        <v>174</v>
      </c>
      <c r="D39" s="68">
        <v>248</v>
      </c>
      <c r="E39" s="68" t="s">
        <v>180</v>
      </c>
      <c r="F39" s="68" t="s">
        <v>180</v>
      </c>
      <c r="G39" s="68">
        <v>248</v>
      </c>
    </row>
    <row r="40" spans="1:7" ht="12" customHeight="1" x14ac:dyDescent="0.2">
      <c r="A40" s="5">
        <v>14</v>
      </c>
      <c r="B40" s="5">
        <v>401</v>
      </c>
      <c r="C40" s="5" t="s">
        <v>175</v>
      </c>
      <c r="D40" s="68">
        <v>345</v>
      </c>
      <c r="E40" s="68">
        <v>74</v>
      </c>
      <c r="F40" s="68">
        <v>71</v>
      </c>
      <c r="G40" s="68">
        <v>271</v>
      </c>
    </row>
    <row r="41" spans="1:7" ht="12" customHeight="1" x14ac:dyDescent="0.2">
      <c r="A41" s="5">
        <v>14</v>
      </c>
      <c r="B41" s="5">
        <v>402</v>
      </c>
      <c r="C41" s="5" t="s">
        <v>176</v>
      </c>
      <c r="D41" s="68">
        <v>46</v>
      </c>
      <c r="E41" s="68">
        <v>7</v>
      </c>
      <c r="F41" s="68">
        <v>7</v>
      </c>
      <c r="G41" s="68">
        <v>39</v>
      </c>
    </row>
    <row r="42" spans="1:7" ht="12" customHeight="1" x14ac:dyDescent="0.2">
      <c r="A42" s="65"/>
    </row>
    <row r="43" spans="1:7" ht="12" customHeight="1" x14ac:dyDescent="0.2">
      <c r="A43" s="65"/>
      <c r="C43" s="65" t="s">
        <v>80</v>
      </c>
      <c r="D43" s="64">
        <v>20100</v>
      </c>
      <c r="E43" s="64">
        <v>3970</v>
      </c>
      <c r="F43" s="64">
        <v>3780</v>
      </c>
      <c r="G43" s="64">
        <v>16200</v>
      </c>
    </row>
    <row r="44" spans="1:7" ht="12" customHeight="1" x14ac:dyDescent="0.2">
      <c r="A44" s="65"/>
    </row>
    <row r="45" spans="1:7" ht="12" customHeight="1" x14ac:dyDescent="0.2">
      <c r="A45" s="67" t="s">
        <v>54</v>
      </c>
    </row>
    <row r="46" spans="1:7" ht="12" customHeight="1" x14ac:dyDescent="0.2">
      <c r="A46" s="107" t="s">
        <v>73</v>
      </c>
    </row>
    <row r="47" spans="1:7" ht="12" customHeight="1" x14ac:dyDescent="0.2">
      <c r="A47" s="67" t="s">
        <v>82</v>
      </c>
    </row>
    <row r="48" spans="1:7" ht="12" customHeight="1" x14ac:dyDescent="0.2">
      <c r="A48" s="67" t="s">
        <v>75</v>
      </c>
    </row>
    <row r="49" spans="1:1" ht="12" customHeight="1" x14ac:dyDescent="0.2">
      <c r="A49" s="67" t="s">
        <v>76</v>
      </c>
    </row>
    <row r="50" spans="1:1" ht="12" customHeight="1" x14ac:dyDescent="0.2">
      <c r="A50" s="67" t="s">
        <v>77</v>
      </c>
    </row>
    <row r="51" spans="1:1" ht="12" customHeight="1" x14ac:dyDescent="0.2">
      <c r="A51" s="67" t="s">
        <v>78</v>
      </c>
    </row>
    <row r="52" spans="1:1" ht="12" customHeight="1" x14ac:dyDescent="0.2">
      <c r="A52" s="67"/>
    </row>
    <row r="53" spans="1:1" ht="12" customHeight="1" x14ac:dyDescent="0.2">
      <c r="A53" s="67"/>
    </row>
    <row r="54" spans="1:1" ht="12" customHeight="1" x14ac:dyDescent="0.2">
      <c r="A54" s="67"/>
    </row>
    <row r="55" spans="1:1" ht="12" customHeight="1" x14ac:dyDescent="0.2">
      <c r="A55" s="67"/>
    </row>
    <row r="56" spans="1:1" ht="12" customHeight="1" x14ac:dyDescent="0.2">
      <c r="A56" s="67"/>
    </row>
    <row r="57" spans="1:1" ht="12" customHeight="1" x14ac:dyDescent="0.2">
      <c r="A57" s="67"/>
    </row>
    <row r="58" spans="1:1" ht="12" customHeight="1" x14ac:dyDescent="0.2">
      <c r="A58" s="67"/>
    </row>
    <row r="59" spans="1:1" ht="12" customHeight="1" x14ac:dyDescent="0.2">
      <c r="A59" s="67"/>
    </row>
    <row r="60" spans="1:1" ht="12" customHeight="1" x14ac:dyDescent="0.2">
      <c r="A60" s="67"/>
    </row>
    <row r="61" spans="1:1" ht="12" customHeight="1" x14ac:dyDescent="0.2">
      <c r="A61" s="67"/>
    </row>
    <row r="62" spans="1:1" ht="12" customHeight="1" x14ac:dyDescent="0.2">
      <c r="A62" s="67"/>
    </row>
    <row r="63" spans="1:1" ht="12" customHeight="1" x14ac:dyDescent="0.2">
      <c r="A63" s="67"/>
    </row>
    <row r="64" spans="1:1" ht="12" customHeight="1" x14ac:dyDescent="0.2">
      <c r="A64" s="67"/>
    </row>
    <row r="65" spans="1:1" ht="12" customHeight="1" x14ac:dyDescent="0.2">
      <c r="A65" s="67"/>
    </row>
    <row r="66" spans="1:1" ht="12" customHeight="1" x14ac:dyDescent="0.2">
      <c r="A66" s="67"/>
    </row>
    <row r="67" spans="1:1" ht="12" customHeight="1" x14ac:dyDescent="0.2">
      <c r="A67" s="67"/>
    </row>
    <row r="68" spans="1:1" ht="12" customHeight="1" x14ac:dyDescent="0.2">
      <c r="A68" s="67"/>
    </row>
    <row r="69" spans="1:1" ht="12" customHeight="1" x14ac:dyDescent="0.2">
      <c r="A69" s="67"/>
    </row>
    <row r="70" spans="1:1" ht="12" customHeight="1" x14ac:dyDescent="0.2">
      <c r="A70" s="67"/>
    </row>
    <row r="71" spans="1:1" ht="12" customHeight="1" x14ac:dyDescent="0.2">
      <c r="A71" s="67"/>
    </row>
    <row r="72" spans="1:1" ht="12" customHeight="1" x14ac:dyDescent="0.2">
      <c r="A72" s="67"/>
    </row>
    <row r="73" spans="1:1" ht="12" customHeight="1" x14ac:dyDescent="0.2">
      <c r="A73" s="67"/>
    </row>
    <row r="74" spans="1:1" ht="12" customHeight="1" x14ac:dyDescent="0.2">
      <c r="A74" s="67"/>
    </row>
    <row r="75" spans="1:1" ht="12" customHeight="1" x14ac:dyDescent="0.2">
      <c r="A75" s="67"/>
    </row>
    <row r="76" spans="1:1" ht="12" customHeight="1" x14ac:dyDescent="0.2">
      <c r="A76" s="67"/>
    </row>
    <row r="77" spans="1:1" ht="12" customHeight="1" x14ac:dyDescent="0.2">
      <c r="A77" s="67"/>
    </row>
    <row r="78" spans="1:1" ht="12" customHeight="1" x14ac:dyDescent="0.2">
      <c r="A78" s="67"/>
    </row>
    <row r="79" spans="1:1" ht="12" customHeight="1" x14ac:dyDescent="0.2">
      <c r="A79" s="67"/>
    </row>
    <row r="80" spans="1:1" ht="12" customHeight="1" x14ac:dyDescent="0.2">
      <c r="A80" s="67"/>
    </row>
    <row r="81" spans="1:1" ht="12" customHeight="1" x14ac:dyDescent="0.2">
      <c r="A81" s="67"/>
    </row>
    <row r="82" spans="1:1" ht="12" customHeight="1" x14ac:dyDescent="0.2">
      <c r="A82" s="67"/>
    </row>
    <row r="83" spans="1:1" ht="12" customHeight="1" x14ac:dyDescent="0.2">
      <c r="A83" s="67"/>
    </row>
    <row r="84" spans="1:1" ht="12" customHeight="1" x14ac:dyDescent="0.2">
      <c r="A84" s="67"/>
    </row>
    <row r="85" spans="1:1" ht="12" customHeight="1" x14ac:dyDescent="0.2">
      <c r="A85" s="67"/>
    </row>
    <row r="86" spans="1:1" ht="12" customHeight="1" x14ac:dyDescent="0.2">
      <c r="A86" s="67"/>
    </row>
    <row r="87" spans="1:1" ht="12" customHeight="1" x14ac:dyDescent="0.2">
      <c r="A87" s="67"/>
    </row>
    <row r="88" spans="1:1" ht="12" customHeight="1" x14ac:dyDescent="0.2">
      <c r="A88" s="67"/>
    </row>
    <row r="89" spans="1:1" ht="12" customHeight="1" x14ac:dyDescent="0.2">
      <c r="A89" s="67"/>
    </row>
    <row r="90" spans="1:1" ht="12" customHeight="1" x14ac:dyDescent="0.2">
      <c r="A90" s="67"/>
    </row>
    <row r="91" spans="1:1" ht="12" customHeight="1" x14ac:dyDescent="0.2">
      <c r="A91" s="67"/>
    </row>
    <row r="92" spans="1:1" ht="12" customHeight="1" x14ac:dyDescent="0.2">
      <c r="A92" s="67"/>
    </row>
    <row r="93" spans="1:1" ht="12" customHeight="1" x14ac:dyDescent="0.2">
      <c r="A93" s="67"/>
    </row>
    <row r="94" spans="1:1" ht="12" customHeight="1" x14ac:dyDescent="0.2">
      <c r="A94" s="67"/>
    </row>
    <row r="95" spans="1:1" ht="12" customHeight="1" x14ac:dyDescent="0.2">
      <c r="A95" s="67"/>
    </row>
    <row r="96" spans="1:1" ht="12" customHeight="1" x14ac:dyDescent="0.2">
      <c r="A96" s="67"/>
    </row>
    <row r="97" spans="1:1" ht="12" customHeight="1" x14ac:dyDescent="0.2">
      <c r="A97" s="67"/>
    </row>
    <row r="98" spans="1:1" ht="12" customHeight="1" x14ac:dyDescent="0.2">
      <c r="A98" s="67"/>
    </row>
    <row r="99" spans="1:1" ht="12" customHeight="1" x14ac:dyDescent="0.2">
      <c r="A99" s="67"/>
    </row>
    <row r="100" spans="1:1" ht="12" customHeight="1" x14ac:dyDescent="0.2">
      <c r="A100" s="67"/>
    </row>
    <row r="101" spans="1:1" ht="12" customHeight="1" x14ac:dyDescent="0.2">
      <c r="A101" s="67"/>
    </row>
    <row r="102" spans="1:1" ht="12" customHeight="1" x14ac:dyDescent="0.2">
      <c r="A102" s="67"/>
    </row>
    <row r="103" spans="1:1" ht="12" customHeight="1" x14ac:dyDescent="0.2">
      <c r="A103" s="67"/>
    </row>
    <row r="104" spans="1:1" ht="12" customHeight="1" x14ac:dyDescent="0.2">
      <c r="A104" s="67"/>
    </row>
    <row r="105" spans="1:1" ht="12" customHeight="1" x14ac:dyDescent="0.2">
      <c r="A105" s="67"/>
    </row>
    <row r="106" spans="1:1" ht="12" customHeight="1" x14ac:dyDescent="0.2">
      <c r="A106" s="67"/>
    </row>
    <row r="107" spans="1:1" ht="12" customHeight="1" x14ac:dyDescent="0.2">
      <c r="A107" s="67"/>
    </row>
    <row r="108" spans="1:1" ht="12" customHeight="1" x14ac:dyDescent="0.2">
      <c r="A108" s="67"/>
    </row>
    <row r="109" spans="1:1" ht="12" customHeight="1" x14ac:dyDescent="0.2">
      <c r="A109" s="67"/>
    </row>
    <row r="110" spans="1:1" ht="12" customHeight="1" x14ac:dyDescent="0.2">
      <c r="A110" s="67"/>
    </row>
    <row r="111" spans="1:1" ht="12" customHeight="1" x14ac:dyDescent="0.2">
      <c r="A111" s="67"/>
    </row>
    <row r="112" spans="1:1" ht="12" customHeight="1" x14ac:dyDescent="0.2">
      <c r="A112" s="67"/>
    </row>
    <row r="113" spans="1:1" ht="12" customHeight="1" x14ac:dyDescent="0.2">
      <c r="A113" s="67"/>
    </row>
    <row r="114" spans="1:1" ht="12" customHeight="1" x14ac:dyDescent="0.2">
      <c r="A114" s="67"/>
    </row>
    <row r="115" spans="1:1" ht="12" customHeight="1" x14ac:dyDescent="0.2">
      <c r="A115" s="67"/>
    </row>
    <row r="116" spans="1:1" ht="12" customHeight="1" x14ac:dyDescent="0.2">
      <c r="A116" s="67"/>
    </row>
    <row r="117" spans="1:1" ht="12" customHeight="1" x14ac:dyDescent="0.2">
      <c r="A117" s="67"/>
    </row>
    <row r="118" spans="1:1" ht="12" customHeight="1" x14ac:dyDescent="0.2">
      <c r="A118" s="67"/>
    </row>
    <row r="119" spans="1:1" ht="12" customHeight="1" x14ac:dyDescent="0.2">
      <c r="A119" s="67"/>
    </row>
    <row r="120" spans="1:1" ht="12" customHeight="1" x14ac:dyDescent="0.2">
      <c r="A120" s="67"/>
    </row>
    <row r="121" spans="1:1" ht="12" customHeight="1" x14ac:dyDescent="0.2">
      <c r="A121" s="67"/>
    </row>
    <row r="122" spans="1:1" ht="12" customHeight="1" x14ac:dyDescent="0.2">
      <c r="A122" s="67"/>
    </row>
    <row r="123" spans="1:1" ht="12" customHeight="1" x14ac:dyDescent="0.2">
      <c r="A123" s="67"/>
    </row>
    <row r="124" spans="1:1" ht="12" customHeight="1" x14ac:dyDescent="0.2">
      <c r="A124" s="67"/>
    </row>
    <row r="125" spans="1:1" ht="12" customHeight="1" x14ac:dyDescent="0.2">
      <c r="A125" s="67"/>
    </row>
    <row r="126" spans="1:1" ht="12" customHeight="1" x14ac:dyDescent="0.2">
      <c r="A126" s="67"/>
    </row>
    <row r="127" spans="1:1" ht="12" customHeight="1" x14ac:dyDescent="0.2">
      <c r="A127" s="67"/>
    </row>
    <row r="128" spans="1:1" ht="12" customHeight="1" x14ac:dyDescent="0.2">
      <c r="A128" s="67"/>
    </row>
    <row r="129" spans="1:1" ht="12" customHeight="1" x14ac:dyDescent="0.2">
      <c r="A129" s="67"/>
    </row>
    <row r="130" spans="1:1" ht="12" customHeight="1" x14ac:dyDescent="0.2">
      <c r="A130" s="67"/>
    </row>
    <row r="131" spans="1:1" ht="12" customHeight="1" x14ac:dyDescent="0.2">
      <c r="A131" s="67"/>
    </row>
    <row r="132" spans="1:1" ht="12" customHeight="1" x14ac:dyDescent="0.2">
      <c r="A132" s="67"/>
    </row>
    <row r="133" spans="1:1" ht="12" customHeight="1" x14ac:dyDescent="0.2">
      <c r="A133" s="67"/>
    </row>
    <row r="134" spans="1:1" ht="12" customHeight="1" x14ac:dyDescent="0.2">
      <c r="A134" s="67"/>
    </row>
    <row r="135" spans="1:1" ht="12" customHeight="1" x14ac:dyDescent="0.2">
      <c r="A135" s="67"/>
    </row>
    <row r="136" spans="1:1" ht="12" customHeight="1" x14ac:dyDescent="0.2">
      <c r="A136" s="67"/>
    </row>
    <row r="137" spans="1:1" ht="12" customHeight="1" x14ac:dyDescent="0.2">
      <c r="A137" s="67"/>
    </row>
    <row r="138" spans="1:1" ht="12" customHeight="1" x14ac:dyDescent="0.2">
      <c r="A138" s="67"/>
    </row>
    <row r="139" spans="1:1" ht="12" customHeight="1" x14ac:dyDescent="0.2">
      <c r="A139" s="67"/>
    </row>
    <row r="140" spans="1:1" ht="12" customHeight="1" x14ac:dyDescent="0.2">
      <c r="A140" s="67"/>
    </row>
    <row r="141" spans="1:1" ht="12" customHeight="1" x14ac:dyDescent="0.2">
      <c r="A141" s="67"/>
    </row>
    <row r="142" spans="1:1" ht="12" customHeight="1" x14ac:dyDescent="0.2">
      <c r="A142" s="67"/>
    </row>
    <row r="143" spans="1:1" ht="12" customHeight="1" x14ac:dyDescent="0.2">
      <c r="A143" s="67"/>
    </row>
    <row r="144" spans="1:1" ht="12" customHeight="1" x14ac:dyDescent="0.2">
      <c r="A144" s="67"/>
    </row>
    <row r="145" spans="1:1" ht="12" customHeight="1" x14ac:dyDescent="0.2">
      <c r="A145" s="67"/>
    </row>
    <row r="146" spans="1:1" ht="12" customHeight="1" x14ac:dyDescent="0.2">
      <c r="A146" s="67"/>
    </row>
    <row r="147" spans="1:1" ht="12" customHeight="1" x14ac:dyDescent="0.2">
      <c r="A147" s="67"/>
    </row>
    <row r="148" spans="1:1" ht="12" customHeight="1" x14ac:dyDescent="0.2">
      <c r="A148" s="67"/>
    </row>
    <row r="149" spans="1:1" ht="12" customHeight="1" x14ac:dyDescent="0.2">
      <c r="A149" s="67"/>
    </row>
    <row r="150" spans="1:1" ht="12" customHeight="1" x14ac:dyDescent="0.2">
      <c r="A150" s="67"/>
    </row>
    <row r="151" spans="1:1" ht="12" customHeight="1" x14ac:dyDescent="0.2">
      <c r="A151" s="67"/>
    </row>
    <row r="152" spans="1:1" ht="12" customHeight="1" x14ac:dyDescent="0.2">
      <c r="A152" s="67"/>
    </row>
    <row r="153" spans="1:1" ht="12" customHeight="1" x14ac:dyDescent="0.2">
      <c r="A153" s="67"/>
    </row>
    <row r="155" spans="1:1" ht="12" customHeight="1" x14ac:dyDescent="0.2">
      <c r="A155" s="108"/>
    </row>
    <row r="156" spans="1:1" ht="12" customHeight="1" x14ac:dyDescent="0.2">
      <c r="A156" s="108"/>
    </row>
    <row r="157" spans="1:1" ht="12" customHeight="1" x14ac:dyDescent="0.2">
      <c r="A157" s="108"/>
    </row>
    <row r="158" spans="1:1" ht="12" customHeight="1" x14ac:dyDescent="0.2">
      <c r="A158" s="108"/>
    </row>
    <row r="159" spans="1:1" ht="12" customHeight="1" x14ac:dyDescent="0.2">
      <c r="A159" s="108"/>
    </row>
    <row r="160" spans="1:1" ht="12" customHeight="1" x14ac:dyDescent="0.2">
      <c r="A160" s="108"/>
    </row>
    <row r="161" spans="1:1" ht="12" customHeight="1" x14ac:dyDescent="0.2">
      <c r="A161" s="108"/>
    </row>
  </sheetData>
  <phoneticPr fontId="3"/>
  <pageMargins left="0.59055118110236227" right="0.59055118110236227" top="0.59055118110236227" bottom="0.59055118110236227" header="0.31496062992125984" footer="0.31496062992125984"/>
  <pageSetup paperSize="9" scale="80" orientation="portrait" horizontalDpi="4294967292" r:id="rId1"/>
  <headerFooter scaleWithDoc="0"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DDAEA7-682F-4433-8F64-8BCE105566CC}">
  <dimension ref="A1:G143"/>
  <sheetViews>
    <sheetView workbookViewId="0"/>
  </sheetViews>
  <sheetFormatPr defaultColWidth="10.59765625" defaultRowHeight="12" customHeight="1" x14ac:dyDescent="0.2"/>
  <cols>
    <col min="1" max="1" width="5.09765625" style="66" customWidth="1"/>
    <col min="2" max="2" width="5.09765625" style="65" customWidth="1"/>
    <col min="3" max="3" width="8.8984375" style="65" bestFit="1" customWidth="1"/>
    <col min="4" max="7" width="10.59765625" style="64" customWidth="1"/>
    <col min="8" max="8" width="10.59765625" style="106" customWidth="1"/>
    <col min="9" max="256" width="10.59765625" style="106"/>
    <col min="257" max="258" width="5.09765625" style="106" customWidth="1"/>
    <col min="259" max="259" width="8.8984375" style="106" bestFit="1" customWidth="1"/>
    <col min="260" max="512" width="10.59765625" style="106"/>
    <col min="513" max="514" width="5.09765625" style="106" customWidth="1"/>
    <col min="515" max="515" width="8.8984375" style="106" bestFit="1" customWidth="1"/>
    <col min="516" max="768" width="10.59765625" style="106"/>
    <col min="769" max="770" width="5.09765625" style="106" customWidth="1"/>
    <col min="771" max="771" width="8.8984375" style="106" bestFit="1" customWidth="1"/>
    <col min="772" max="1024" width="10.59765625" style="106"/>
    <col min="1025" max="1026" width="5.09765625" style="106" customWidth="1"/>
    <col min="1027" max="1027" width="8.8984375" style="106" bestFit="1" customWidth="1"/>
    <col min="1028" max="1280" width="10.59765625" style="106"/>
    <col min="1281" max="1282" width="5.09765625" style="106" customWidth="1"/>
    <col min="1283" max="1283" width="8.8984375" style="106" bestFit="1" customWidth="1"/>
    <col min="1284" max="1536" width="10.59765625" style="106"/>
    <col min="1537" max="1538" width="5.09765625" style="106" customWidth="1"/>
    <col min="1539" max="1539" width="8.8984375" style="106" bestFit="1" customWidth="1"/>
    <col min="1540" max="1792" width="10.59765625" style="106"/>
    <col min="1793" max="1794" width="5.09765625" style="106" customWidth="1"/>
    <col min="1795" max="1795" width="8.8984375" style="106" bestFit="1" customWidth="1"/>
    <col min="1796" max="2048" width="10.59765625" style="106"/>
    <col min="2049" max="2050" width="5.09765625" style="106" customWidth="1"/>
    <col min="2051" max="2051" width="8.8984375" style="106" bestFit="1" customWidth="1"/>
    <col min="2052" max="2304" width="10.59765625" style="106"/>
    <col min="2305" max="2306" width="5.09765625" style="106" customWidth="1"/>
    <col min="2307" max="2307" width="8.8984375" style="106" bestFit="1" customWidth="1"/>
    <col min="2308" max="2560" width="10.59765625" style="106"/>
    <col min="2561" max="2562" width="5.09765625" style="106" customWidth="1"/>
    <col min="2563" max="2563" width="8.8984375" style="106" bestFit="1" customWidth="1"/>
    <col min="2564" max="2816" width="10.59765625" style="106"/>
    <col min="2817" max="2818" width="5.09765625" style="106" customWidth="1"/>
    <col min="2819" max="2819" width="8.8984375" style="106" bestFit="1" customWidth="1"/>
    <col min="2820" max="3072" width="10.59765625" style="106"/>
    <col min="3073" max="3074" width="5.09765625" style="106" customWidth="1"/>
    <col min="3075" max="3075" width="8.8984375" style="106" bestFit="1" customWidth="1"/>
    <col min="3076" max="3328" width="10.59765625" style="106"/>
    <col min="3329" max="3330" width="5.09765625" style="106" customWidth="1"/>
    <col min="3331" max="3331" width="8.8984375" style="106" bestFit="1" customWidth="1"/>
    <col min="3332" max="3584" width="10.59765625" style="106"/>
    <col min="3585" max="3586" width="5.09765625" style="106" customWidth="1"/>
    <col min="3587" max="3587" width="8.8984375" style="106" bestFit="1" customWidth="1"/>
    <col min="3588" max="3840" width="10.59765625" style="106"/>
    <col min="3841" max="3842" width="5.09765625" style="106" customWidth="1"/>
    <col min="3843" max="3843" width="8.8984375" style="106" bestFit="1" customWidth="1"/>
    <col min="3844" max="4096" width="10.59765625" style="106"/>
    <col min="4097" max="4098" width="5.09765625" style="106" customWidth="1"/>
    <col min="4099" max="4099" width="8.8984375" style="106" bestFit="1" customWidth="1"/>
    <col min="4100" max="4352" width="10.59765625" style="106"/>
    <col min="4353" max="4354" width="5.09765625" style="106" customWidth="1"/>
    <col min="4355" max="4355" width="8.8984375" style="106" bestFit="1" customWidth="1"/>
    <col min="4356" max="4608" width="10.59765625" style="106"/>
    <col min="4609" max="4610" width="5.09765625" style="106" customWidth="1"/>
    <col min="4611" max="4611" width="8.8984375" style="106" bestFit="1" customWidth="1"/>
    <col min="4612" max="4864" width="10.59765625" style="106"/>
    <col min="4865" max="4866" width="5.09765625" style="106" customWidth="1"/>
    <col min="4867" max="4867" width="8.8984375" style="106" bestFit="1" customWidth="1"/>
    <col min="4868" max="5120" width="10.59765625" style="106"/>
    <col min="5121" max="5122" width="5.09765625" style="106" customWidth="1"/>
    <col min="5123" max="5123" width="8.8984375" style="106" bestFit="1" customWidth="1"/>
    <col min="5124" max="5376" width="10.59765625" style="106"/>
    <col min="5377" max="5378" width="5.09765625" style="106" customWidth="1"/>
    <col min="5379" max="5379" width="8.8984375" style="106" bestFit="1" customWidth="1"/>
    <col min="5380" max="5632" width="10.59765625" style="106"/>
    <col min="5633" max="5634" width="5.09765625" style="106" customWidth="1"/>
    <col min="5635" max="5635" width="8.8984375" style="106" bestFit="1" customWidth="1"/>
    <col min="5636" max="5888" width="10.59765625" style="106"/>
    <col min="5889" max="5890" width="5.09765625" style="106" customWidth="1"/>
    <col min="5891" max="5891" width="8.8984375" style="106" bestFit="1" customWidth="1"/>
    <col min="5892" max="6144" width="10.59765625" style="106"/>
    <col min="6145" max="6146" width="5.09765625" style="106" customWidth="1"/>
    <col min="6147" max="6147" width="8.8984375" style="106" bestFit="1" customWidth="1"/>
    <col min="6148" max="6400" width="10.59765625" style="106"/>
    <col min="6401" max="6402" width="5.09765625" style="106" customWidth="1"/>
    <col min="6403" max="6403" width="8.8984375" style="106" bestFit="1" customWidth="1"/>
    <col min="6404" max="6656" width="10.59765625" style="106"/>
    <col min="6657" max="6658" width="5.09765625" style="106" customWidth="1"/>
    <col min="6659" max="6659" width="8.8984375" style="106" bestFit="1" customWidth="1"/>
    <col min="6660" max="6912" width="10.59765625" style="106"/>
    <col min="6913" max="6914" width="5.09765625" style="106" customWidth="1"/>
    <col min="6915" max="6915" width="8.8984375" style="106" bestFit="1" customWidth="1"/>
    <col min="6916" max="7168" width="10.59765625" style="106"/>
    <col min="7169" max="7170" width="5.09765625" style="106" customWidth="1"/>
    <col min="7171" max="7171" width="8.8984375" style="106" bestFit="1" customWidth="1"/>
    <col min="7172" max="7424" width="10.59765625" style="106"/>
    <col min="7425" max="7426" width="5.09765625" style="106" customWidth="1"/>
    <col min="7427" max="7427" width="8.8984375" style="106" bestFit="1" customWidth="1"/>
    <col min="7428" max="7680" width="10.59765625" style="106"/>
    <col min="7681" max="7682" width="5.09765625" style="106" customWidth="1"/>
    <col min="7683" max="7683" width="8.8984375" style="106" bestFit="1" customWidth="1"/>
    <col min="7684" max="7936" width="10.59765625" style="106"/>
    <col min="7937" max="7938" width="5.09765625" style="106" customWidth="1"/>
    <col min="7939" max="7939" width="8.8984375" style="106" bestFit="1" customWidth="1"/>
    <col min="7940" max="8192" width="10.59765625" style="106"/>
    <col min="8193" max="8194" width="5.09765625" style="106" customWidth="1"/>
    <col min="8195" max="8195" width="8.8984375" style="106" bestFit="1" customWidth="1"/>
    <col min="8196" max="8448" width="10.59765625" style="106"/>
    <col min="8449" max="8450" width="5.09765625" style="106" customWidth="1"/>
    <col min="8451" max="8451" width="8.8984375" style="106" bestFit="1" customWidth="1"/>
    <col min="8452" max="8704" width="10.59765625" style="106"/>
    <col min="8705" max="8706" width="5.09765625" style="106" customWidth="1"/>
    <col min="8707" max="8707" width="8.8984375" style="106" bestFit="1" customWidth="1"/>
    <col min="8708" max="8960" width="10.59765625" style="106"/>
    <col min="8961" max="8962" width="5.09765625" style="106" customWidth="1"/>
    <col min="8963" max="8963" width="8.8984375" style="106" bestFit="1" customWidth="1"/>
    <col min="8964" max="9216" width="10.59765625" style="106"/>
    <col min="9217" max="9218" width="5.09765625" style="106" customWidth="1"/>
    <col min="9219" max="9219" width="8.8984375" style="106" bestFit="1" customWidth="1"/>
    <col min="9220" max="9472" width="10.59765625" style="106"/>
    <col min="9473" max="9474" width="5.09765625" style="106" customWidth="1"/>
    <col min="9475" max="9475" width="8.8984375" style="106" bestFit="1" customWidth="1"/>
    <col min="9476" max="9728" width="10.59765625" style="106"/>
    <col min="9729" max="9730" width="5.09765625" style="106" customWidth="1"/>
    <col min="9731" max="9731" width="8.8984375" style="106" bestFit="1" customWidth="1"/>
    <col min="9732" max="9984" width="10.59765625" style="106"/>
    <col min="9985" max="9986" width="5.09765625" style="106" customWidth="1"/>
    <col min="9987" max="9987" width="8.8984375" style="106" bestFit="1" customWidth="1"/>
    <col min="9988" max="10240" width="10.59765625" style="106"/>
    <col min="10241" max="10242" width="5.09765625" style="106" customWidth="1"/>
    <col min="10243" max="10243" width="8.8984375" style="106" bestFit="1" customWidth="1"/>
    <col min="10244" max="10496" width="10.59765625" style="106"/>
    <col min="10497" max="10498" width="5.09765625" style="106" customWidth="1"/>
    <col min="10499" max="10499" width="8.8984375" style="106" bestFit="1" customWidth="1"/>
    <col min="10500" max="10752" width="10.59765625" style="106"/>
    <col min="10753" max="10754" width="5.09765625" style="106" customWidth="1"/>
    <col min="10755" max="10755" width="8.8984375" style="106" bestFit="1" customWidth="1"/>
    <col min="10756" max="11008" width="10.59765625" style="106"/>
    <col min="11009" max="11010" width="5.09765625" style="106" customWidth="1"/>
    <col min="11011" max="11011" width="8.8984375" style="106" bestFit="1" customWidth="1"/>
    <col min="11012" max="11264" width="10.59765625" style="106"/>
    <col min="11265" max="11266" width="5.09765625" style="106" customWidth="1"/>
    <col min="11267" max="11267" width="8.8984375" style="106" bestFit="1" customWidth="1"/>
    <col min="11268" max="11520" width="10.59765625" style="106"/>
    <col min="11521" max="11522" width="5.09765625" style="106" customWidth="1"/>
    <col min="11523" max="11523" width="8.8984375" style="106" bestFit="1" customWidth="1"/>
    <col min="11524" max="11776" width="10.59765625" style="106"/>
    <col min="11777" max="11778" width="5.09765625" style="106" customWidth="1"/>
    <col min="11779" max="11779" width="8.8984375" style="106" bestFit="1" customWidth="1"/>
    <col min="11780" max="12032" width="10.59765625" style="106"/>
    <col min="12033" max="12034" width="5.09765625" style="106" customWidth="1"/>
    <col min="12035" max="12035" width="8.8984375" style="106" bestFit="1" customWidth="1"/>
    <col min="12036" max="12288" width="10.59765625" style="106"/>
    <col min="12289" max="12290" width="5.09765625" style="106" customWidth="1"/>
    <col min="12291" max="12291" width="8.8984375" style="106" bestFit="1" customWidth="1"/>
    <col min="12292" max="12544" width="10.59765625" style="106"/>
    <col min="12545" max="12546" width="5.09765625" style="106" customWidth="1"/>
    <col min="12547" max="12547" width="8.8984375" style="106" bestFit="1" customWidth="1"/>
    <col min="12548" max="12800" width="10.59765625" style="106"/>
    <col min="12801" max="12802" width="5.09765625" style="106" customWidth="1"/>
    <col min="12803" max="12803" width="8.8984375" style="106" bestFit="1" customWidth="1"/>
    <col min="12804" max="13056" width="10.59765625" style="106"/>
    <col min="13057" max="13058" width="5.09765625" style="106" customWidth="1"/>
    <col min="13059" max="13059" width="8.8984375" style="106" bestFit="1" customWidth="1"/>
    <col min="13060" max="13312" width="10.59765625" style="106"/>
    <col min="13313" max="13314" width="5.09765625" style="106" customWidth="1"/>
    <col min="13315" max="13315" width="8.8984375" style="106" bestFit="1" customWidth="1"/>
    <col min="13316" max="13568" width="10.59765625" style="106"/>
    <col min="13569" max="13570" width="5.09765625" style="106" customWidth="1"/>
    <col min="13571" max="13571" width="8.8984375" style="106" bestFit="1" customWidth="1"/>
    <col min="13572" max="13824" width="10.59765625" style="106"/>
    <col min="13825" max="13826" width="5.09765625" style="106" customWidth="1"/>
    <col min="13827" max="13827" width="8.8984375" style="106" bestFit="1" customWidth="1"/>
    <col min="13828" max="14080" width="10.59765625" style="106"/>
    <col min="14081" max="14082" width="5.09765625" style="106" customWidth="1"/>
    <col min="14083" max="14083" width="8.8984375" style="106" bestFit="1" customWidth="1"/>
    <col min="14084" max="14336" width="10.59765625" style="106"/>
    <col min="14337" max="14338" width="5.09765625" style="106" customWidth="1"/>
    <col min="14339" max="14339" width="8.8984375" style="106" bestFit="1" customWidth="1"/>
    <col min="14340" max="14592" width="10.59765625" style="106"/>
    <col min="14593" max="14594" width="5.09765625" style="106" customWidth="1"/>
    <col min="14595" max="14595" width="8.8984375" style="106" bestFit="1" customWidth="1"/>
    <col min="14596" max="14848" width="10.59765625" style="106"/>
    <col min="14849" max="14850" width="5.09765625" style="106" customWidth="1"/>
    <col min="14851" max="14851" width="8.8984375" style="106" bestFit="1" customWidth="1"/>
    <col min="14852" max="15104" width="10.59765625" style="106"/>
    <col min="15105" max="15106" width="5.09765625" style="106" customWidth="1"/>
    <col min="15107" max="15107" width="8.8984375" style="106" bestFit="1" customWidth="1"/>
    <col min="15108" max="15360" width="10.59765625" style="106"/>
    <col min="15361" max="15362" width="5.09765625" style="106" customWidth="1"/>
    <col min="15363" max="15363" width="8.8984375" style="106" bestFit="1" customWidth="1"/>
    <col min="15364" max="15616" width="10.59765625" style="106"/>
    <col min="15617" max="15618" width="5.09765625" style="106" customWidth="1"/>
    <col min="15619" max="15619" width="8.8984375" style="106" bestFit="1" customWidth="1"/>
    <col min="15620" max="15872" width="10.59765625" style="106"/>
    <col min="15873" max="15874" width="5.09765625" style="106" customWidth="1"/>
    <col min="15875" max="15875" width="8.8984375" style="106" bestFit="1" customWidth="1"/>
    <col min="15876" max="16128" width="10.59765625" style="106"/>
    <col min="16129" max="16130" width="5.09765625" style="106" customWidth="1"/>
    <col min="16131" max="16131" width="8.8984375" style="106" bestFit="1" customWidth="1"/>
    <col min="16132" max="16384" width="10.59765625" style="106"/>
  </cols>
  <sheetData>
    <row r="1" spans="1:7" s="1" customFormat="1" ht="12" customHeight="1" x14ac:dyDescent="0.2">
      <c r="A1" s="41" t="s">
        <v>71</v>
      </c>
      <c r="B1" s="8"/>
      <c r="F1" s="102"/>
      <c r="G1" s="102"/>
    </row>
    <row r="2" spans="1:7" s="1" customFormat="1" ht="12" customHeight="1" x14ac:dyDescent="0.2">
      <c r="A2" s="74" t="s">
        <v>83</v>
      </c>
      <c r="B2" s="8"/>
      <c r="F2" s="102"/>
      <c r="G2" s="102"/>
    </row>
    <row r="3" spans="1:7" s="1" customFormat="1" ht="12" customHeight="1" x14ac:dyDescent="0.2">
      <c r="A3" s="73" t="s">
        <v>70</v>
      </c>
      <c r="B3" s="8"/>
      <c r="F3" s="102"/>
      <c r="G3" s="102"/>
    </row>
    <row r="4" spans="1:7" s="1" customFormat="1" ht="12" customHeight="1" x14ac:dyDescent="0.2">
      <c r="A4" s="41" t="s">
        <v>178</v>
      </c>
      <c r="B4" s="8"/>
    </row>
    <row r="5" spans="1:7" s="1" customFormat="1" ht="12" customHeight="1" x14ac:dyDescent="0.2">
      <c r="A5" s="103" t="s">
        <v>3</v>
      </c>
      <c r="B5" s="72" t="s">
        <v>4</v>
      </c>
      <c r="C5" s="13"/>
      <c r="D5" s="13" t="s">
        <v>2</v>
      </c>
      <c r="E5" s="34" t="s">
        <v>5</v>
      </c>
      <c r="F5" s="39"/>
      <c r="G5" s="13" t="s">
        <v>7</v>
      </c>
    </row>
    <row r="6" spans="1:7" s="1" customFormat="1" ht="12" customHeight="1" x14ac:dyDescent="0.2">
      <c r="A6" s="104" t="s">
        <v>13</v>
      </c>
      <c r="B6" s="71" t="s">
        <v>14</v>
      </c>
      <c r="C6" s="16" t="s">
        <v>15</v>
      </c>
      <c r="D6" s="16"/>
      <c r="E6" s="16" t="s">
        <v>16</v>
      </c>
      <c r="F6" s="13" t="s">
        <v>6</v>
      </c>
      <c r="G6" s="16" t="s">
        <v>16</v>
      </c>
    </row>
    <row r="7" spans="1:7" s="1" customFormat="1" ht="12" customHeight="1" x14ac:dyDescent="0.2">
      <c r="A7" s="105" t="s">
        <v>19</v>
      </c>
      <c r="B7" s="70" t="s">
        <v>19</v>
      </c>
      <c r="C7" s="19"/>
      <c r="D7" s="19"/>
      <c r="E7" s="19"/>
      <c r="F7" s="19"/>
      <c r="G7" s="19"/>
    </row>
    <row r="8" spans="1:7" s="1" customFormat="1" ht="12" customHeight="1" x14ac:dyDescent="0.2">
      <c r="A8" s="36"/>
      <c r="B8" s="21"/>
      <c r="C8" s="22"/>
      <c r="D8" s="23" t="s">
        <v>20</v>
      </c>
      <c r="E8" s="23" t="s">
        <v>20</v>
      </c>
      <c r="F8" s="23" t="s">
        <v>20</v>
      </c>
      <c r="G8" s="23" t="s">
        <v>20</v>
      </c>
    </row>
    <row r="9" spans="1:7" ht="12" customHeight="1" x14ac:dyDescent="0.2">
      <c r="A9" s="5">
        <v>14</v>
      </c>
      <c r="B9" s="5">
        <v>100</v>
      </c>
      <c r="C9" s="5" t="s">
        <v>144</v>
      </c>
      <c r="D9" s="68">
        <v>2930</v>
      </c>
      <c r="E9" s="68">
        <v>163</v>
      </c>
      <c r="F9" s="68">
        <v>157</v>
      </c>
      <c r="G9" s="68">
        <v>2770</v>
      </c>
    </row>
    <row r="10" spans="1:7" ht="12" customHeight="1" x14ac:dyDescent="0.2">
      <c r="A10" s="5">
        <v>14</v>
      </c>
      <c r="B10" s="5">
        <v>130</v>
      </c>
      <c r="C10" s="5" t="s">
        <v>145</v>
      </c>
      <c r="D10" s="68">
        <v>598</v>
      </c>
      <c r="E10" s="68">
        <v>22</v>
      </c>
      <c r="F10" s="68">
        <v>21</v>
      </c>
      <c r="G10" s="68">
        <v>576</v>
      </c>
    </row>
    <row r="11" spans="1:7" ht="12" customHeight="1" x14ac:dyDescent="0.2">
      <c r="A11" s="5">
        <v>14</v>
      </c>
      <c r="B11" s="5">
        <v>150</v>
      </c>
      <c r="C11" s="5" t="s">
        <v>146</v>
      </c>
      <c r="D11" s="68">
        <v>1620</v>
      </c>
      <c r="E11" s="68">
        <v>123</v>
      </c>
      <c r="F11" s="68">
        <v>118</v>
      </c>
      <c r="G11" s="68">
        <v>1490</v>
      </c>
    </row>
    <row r="12" spans="1:7" ht="12" customHeight="1" x14ac:dyDescent="0.2">
      <c r="A12" s="5">
        <v>14</v>
      </c>
      <c r="B12" s="5">
        <v>201</v>
      </c>
      <c r="C12" s="5" t="s">
        <v>147</v>
      </c>
      <c r="D12" s="68">
        <v>539</v>
      </c>
      <c r="E12" s="68">
        <v>10</v>
      </c>
      <c r="F12" s="68">
        <v>10</v>
      </c>
      <c r="G12" s="68">
        <v>529</v>
      </c>
    </row>
    <row r="13" spans="1:7" ht="12" customHeight="1" x14ac:dyDescent="0.2">
      <c r="A13" s="5">
        <v>14</v>
      </c>
      <c r="B13" s="5">
        <v>203</v>
      </c>
      <c r="C13" s="5" t="s">
        <v>148</v>
      </c>
      <c r="D13" s="68">
        <v>1530</v>
      </c>
      <c r="E13" s="68">
        <v>766</v>
      </c>
      <c r="F13" s="68">
        <v>744</v>
      </c>
      <c r="G13" s="68">
        <v>761</v>
      </c>
    </row>
    <row r="14" spans="1:7" ht="12" customHeight="1" x14ac:dyDescent="0.2">
      <c r="A14" s="5">
        <v>14</v>
      </c>
      <c r="B14" s="5">
        <v>204</v>
      </c>
      <c r="C14" s="5" t="s">
        <v>149</v>
      </c>
      <c r="D14" s="68">
        <v>107</v>
      </c>
      <c r="E14" s="68">
        <v>1</v>
      </c>
      <c r="F14" s="68">
        <v>1</v>
      </c>
      <c r="G14" s="68">
        <v>106</v>
      </c>
    </row>
    <row r="15" spans="1:7" ht="12" customHeight="1" x14ac:dyDescent="0.2">
      <c r="A15" s="5">
        <v>14</v>
      </c>
      <c r="B15" s="5">
        <v>205</v>
      </c>
      <c r="C15" s="5" t="s">
        <v>150</v>
      </c>
      <c r="D15" s="68">
        <v>921</v>
      </c>
      <c r="E15" s="68">
        <v>137</v>
      </c>
      <c r="F15" s="68">
        <v>128</v>
      </c>
      <c r="G15" s="68">
        <v>784</v>
      </c>
    </row>
    <row r="16" spans="1:7" ht="12" customHeight="1" x14ac:dyDescent="0.2">
      <c r="A16" s="5">
        <v>14</v>
      </c>
      <c r="B16" s="5">
        <v>206</v>
      </c>
      <c r="C16" s="5" t="s">
        <v>151</v>
      </c>
      <c r="D16" s="68">
        <v>1860</v>
      </c>
      <c r="E16" s="68">
        <v>534</v>
      </c>
      <c r="F16" s="68">
        <v>513</v>
      </c>
      <c r="G16" s="68">
        <v>1330</v>
      </c>
    </row>
    <row r="17" spans="1:7" ht="12" customHeight="1" x14ac:dyDescent="0.2">
      <c r="A17" s="5">
        <v>14</v>
      </c>
      <c r="B17" s="5">
        <v>207</v>
      </c>
      <c r="C17" s="5" t="s">
        <v>152</v>
      </c>
      <c r="D17" s="68">
        <v>362</v>
      </c>
      <c r="E17" s="68">
        <v>47</v>
      </c>
      <c r="F17" s="68">
        <v>43</v>
      </c>
      <c r="G17" s="68">
        <v>315</v>
      </c>
    </row>
    <row r="18" spans="1:7" ht="12" customHeight="1" x14ac:dyDescent="0.2">
      <c r="A18" s="5">
        <v>14</v>
      </c>
      <c r="B18" s="5">
        <v>208</v>
      </c>
      <c r="C18" s="5" t="s">
        <v>153</v>
      </c>
      <c r="D18" s="68">
        <v>9</v>
      </c>
      <c r="E18" s="68">
        <v>0</v>
      </c>
      <c r="F18" s="68">
        <v>0</v>
      </c>
      <c r="G18" s="68">
        <v>9</v>
      </c>
    </row>
    <row r="19" spans="1:7" ht="12" customHeight="1" x14ac:dyDescent="0.2">
      <c r="A19" s="5">
        <v>14</v>
      </c>
      <c r="B19" s="5">
        <v>210</v>
      </c>
      <c r="C19" s="5" t="s">
        <v>154</v>
      </c>
      <c r="D19" s="68">
        <v>1200</v>
      </c>
      <c r="E19" s="68">
        <v>6</v>
      </c>
      <c r="F19" s="68">
        <v>6</v>
      </c>
      <c r="G19" s="68">
        <v>1190</v>
      </c>
    </row>
    <row r="20" spans="1:7" ht="12" customHeight="1" x14ac:dyDescent="0.2">
      <c r="A20" s="5">
        <v>14</v>
      </c>
      <c r="B20" s="5">
        <v>211</v>
      </c>
      <c r="C20" s="5" t="s">
        <v>155</v>
      </c>
      <c r="D20" s="68">
        <v>1150</v>
      </c>
      <c r="E20" s="68">
        <v>114</v>
      </c>
      <c r="F20" s="68">
        <v>99</v>
      </c>
      <c r="G20" s="68">
        <v>1030</v>
      </c>
    </row>
    <row r="21" spans="1:7" ht="12" customHeight="1" x14ac:dyDescent="0.2">
      <c r="A21" s="5">
        <v>14</v>
      </c>
      <c r="B21" s="5">
        <v>212</v>
      </c>
      <c r="C21" s="5" t="s">
        <v>156</v>
      </c>
      <c r="D21" s="68">
        <v>1160</v>
      </c>
      <c r="E21" s="68">
        <v>504</v>
      </c>
      <c r="F21" s="68">
        <v>485</v>
      </c>
      <c r="G21" s="68">
        <v>654</v>
      </c>
    </row>
    <row r="22" spans="1:7" ht="12" customHeight="1" x14ac:dyDescent="0.2">
      <c r="A22" s="5">
        <v>14</v>
      </c>
      <c r="B22" s="5">
        <v>213</v>
      </c>
      <c r="C22" s="5" t="s">
        <v>157</v>
      </c>
      <c r="D22" s="68">
        <v>221</v>
      </c>
      <c r="E22" s="68">
        <v>11</v>
      </c>
      <c r="F22" s="68">
        <v>11</v>
      </c>
      <c r="G22" s="68">
        <v>210</v>
      </c>
    </row>
    <row r="23" spans="1:7" ht="12" customHeight="1" x14ac:dyDescent="0.2">
      <c r="A23" s="5">
        <v>14</v>
      </c>
      <c r="B23" s="5">
        <v>214</v>
      </c>
      <c r="C23" s="5" t="s">
        <v>158</v>
      </c>
      <c r="D23" s="68">
        <v>1120</v>
      </c>
      <c r="E23" s="68">
        <v>410</v>
      </c>
      <c r="F23" s="68">
        <v>392</v>
      </c>
      <c r="G23" s="68">
        <v>712</v>
      </c>
    </row>
    <row r="24" spans="1:7" ht="12" customHeight="1" x14ac:dyDescent="0.2">
      <c r="A24" s="5">
        <v>14</v>
      </c>
      <c r="B24" s="5">
        <v>215</v>
      </c>
      <c r="C24" s="5" t="s">
        <v>159</v>
      </c>
      <c r="D24" s="68">
        <v>559</v>
      </c>
      <c r="E24" s="68">
        <v>258</v>
      </c>
      <c r="F24" s="68">
        <v>248</v>
      </c>
      <c r="G24" s="68">
        <v>301</v>
      </c>
    </row>
    <row r="25" spans="1:7" ht="12" customHeight="1" x14ac:dyDescent="0.2">
      <c r="A25" s="5">
        <v>14</v>
      </c>
      <c r="B25" s="5">
        <v>216</v>
      </c>
      <c r="C25" s="5" t="s">
        <v>160</v>
      </c>
      <c r="D25" s="68">
        <v>225</v>
      </c>
      <c r="E25" s="68">
        <v>89</v>
      </c>
      <c r="F25" s="68">
        <v>86</v>
      </c>
      <c r="G25" s="68">
        <v>136</v>
      </c>
    </row>
    <row r="26" spans="1:7" ht="12" customHeight="1" x14ac:dyDescent="0.2">
      <c r="A26" s="5">
        <v>14</v>
      </c>
      <c r="B26" s="5">
        <v>217</v>
      </c>
      <c r="C26" s="5" t="s">
        <v>161</v>
      </c>
      <c r="D26" s="68">
        <v>669</v>
      </c>
      <c r="E26" s="68">
        <v>177</v>
      </c>
      <c r="F26" s="68">
        <v>166</v>
      </c>
      <c r="G26" s="68">
        <v>492</v>
      </c>
    </row>
    <row r="27" spans="1:7" ht="12" customHeight="1" x14ac:dyDescent="0.2">
      <c r="A27" s="5">
        <v>14</v>
      </c>
      <c r="B27" s="5">
        <v>218</v>
      </c>
      <c r="C27" s="5" t="s">
        <v>162</v>
      </c>
      <c r="D27" s="68">
        <v>270</v>
      </c>
      <c r="E27" s="68">
        <v>17</v>
      </c>
      <c r="F27" s="68">
        <v>16</v>
      </c>
      <c r="G27" s="68">
        <v>253</v>
      </c>
    </row>
    <row r="28" spans="1:7" ht="12" customHeight="1" x14ac:dyDescent="0.2">
      <c r="A28" s="5">
        <v>14</v>
      </c>
      <c r="B28" s="5">
        <v>301</v>
      </c>
      <c r="C28" s="5" t="s">
        <v>163</v>
      </c>
      <c r="D28" s="68">
        <v>38</v>
      </c>
      <c r="E28" s="68">
        <v>4</v>
      </c>
      <c r="F28" s="68">
        <v>4</v>
      </c>
      <c r="G28" s="68">
        <v>34</v>
      </c>
    </row>
    <row r="29" spans="1:7" ht="12" customHeight="1" x14ac:dyDescent="0.2">
      <c r="A29" s="5">
        <v>14</v>
      </c>
      <c r="B29" s="5">
        <v>321</v>
      </c>
      <c r="C29" s="5" t="s">
        <v>164</v>
      </c>
      <c r="D29" s="68">
        <v>240</v>
      </c>
      <c r="E29" s="68">
        <v>71</v>
      </c>
      <c r="F29" s="68">
        <v>67</v>
      </c>
      <c r="G29" s="68">
        <v>169</v>
      </c>
    </row>
    <row r="30" spans="1:7" ht="12" customHeight="1" x14ac:dyDescent="0.2">
      <c r="A30" s="5">
        <v>14</v>
      </c>
      <c r="B30" s="5">
        <v>341</v>
      </c>
      <c r="C30" s="5" t="s">
        <v>165</v>
      </c>
      <c r="D30" s="68">
        <v>269</v>
      </c>
      <c r="E30" s="68">
        <v>23</v>
      </c>
      <c r="F30" s="68">
        <v>20</v>
      </c>
      <c r="G30" s="68">
        <v>246</v>
      </c>
    </row>
    <row r="31" spans="1:7" ht="12" customHeight="1" x14ac:dyDescent="0.2">
      <c r="A31" s="5">
        <v>14</v>
      </c>
      <c r="B31" s="5">
        <v>342</v>
      </c>
      <c r="C31" s="5" t="s">
        <v>166</v>
      </c>
      <c r="D31" s="68">
        <v>122</v>
      </c>
      <c r="E31" s="68">
        <v>0</v>
      </c>
      <c r="F31" s="68">
        <v>0</v>
      </c>
      <c r="G31" s="68">
        <v>122</v>
      </c>
    </row>
    <row r="32" spans="1:7" ht="12" customHeight="1" x14ac:dyDescent="0.2">
      <c r="A32" s="5">
        <v>14</v>
      </c>
      <c r="B32" s="5">
        <v>361</v>
      </c>
      <c r="C32" s="5" t="s">
        <v>167</v>
      </c>
      <c r="D32" s="68">
        <v>461</v>
      </c>
      <c r="E32" s="68">
        <v>30</v>
      </c>
      <c r="F32" s="68">
        <v>26</v>
      </c>
      <c r="G32" s="68">
        <v>431</v>
      </c>
    </row>
    <row r="33" spans="1:7" ht="12" customHeight="1" x14ac:dyDescent="0.2">
      <c r="A33" s="5">
        <v>14</v>
      </c>
      <c r="B33" s="5">
        <v>362</v>
      </c>
      <c r="C33" s="5" t="s">
        <v>168</v>
      </c>
      <c r="D33" s="68">
        <v>346</v>
      </c>
      <c r="E33" s="68">
        <v>111</v>
      </c>
      <c r="F33" s="68">
        <v>102</v>
      </c>
      <c r="G33" s="68">
        <v>235</v>
      </c>
    </row>
    <row r="34" spans="1:7" ht="12" customHeight="1" x14ac:dyDescent="0.2">
      <c r="A34" s="5">
        <v>14</v>
      </c>
      <c r="B34" s="5">
        <v>363</v>
      </c>
      <c r="C34" s="5" t="s">
        <v>169</v>
      </c>
      <c r="D34" s="68">
        <v>160</v>
      </c>
      <c r="E34" s="68">
        <v>10</v>
      </c>
      <c r="F34" s="68">
        <v>8</v>
      </c>
      <c r="G34" s="68">
        <v>150</v>
      </c>
    </row>
    <row r="35" spans="1:7" ht="12" customHeight="1" x14ac:dyDescent="0.2">
      <c r="A35" s="5">
        <v>14</v>
      </c>
      <c r="B35" s="5">
        <v>364</v>
      </c>
      <c r="C35" s="5" t="s">
        <v>170</v>
      </c>
      <c r="D35" s="68">
        <v>402</v>
      </c>
      <c r="E35" s="68">
        <v>35</v>
      </c>
      <c r="F35" s="68">
        <v>31</v>
      </c>
      <c r="G35" s="68">
        <v>367</v>
      </c>
    </row>
    <row r="36" spans="1:7" ht="12" customHeight="1" x14ac:dyDescent="0.2">
      <c r="A36" s="5">
        <v>14</v>
      </c>
      <c r="B36" s="5">
        <v>366</v>
      </c>
      <c r="C36" s="5" t="s">
        <v>171</v>
      </c>
      <c r="D36" s="68">
        <v>200</v>
      </c>
      <c r="E36" s="68">
        <v>169</v>
      </c>
      <c r="F36" s="68">
        <v>157</v>
      </c>
      <c r="G36" s="68">
        <v>31</v>
      </c>
    </row>
    <row r="37" spans="1:7" ht="12" customHeight="1" x14ac:dyDescent="0.2">
      <c r="A37" s="5">
        <v>14</v>
      </c>
      <c r="B37" s="5">
        <v>382</v>
      </c>
      <c r="C37" s="5" t="s">
        <v>172</v>
      </c>
      <c r="D37" s="68">
        <v>10</v>
      </c>
      <c r="E37" s="68">
        <v>2</v>
      </c>
      <c r="F37" s="68">
        <v>2</v>
      </c>
      <c r="G37" s="68">
        <v>8</v>
      </c>
    </row>
    <row r="38" spans="1:7" ht="12" customHeight="1" x14ac:dyDescent="0.2">
      <c r="A38" s="5">
        <v>14</v>
      </c>
      <c r="B38" s="5">
        <v>383</v>
      </c>
      <c r="C38" s="5" t="s">
        <v>173</v>
      </c>
      <c r="D38" s="68">
        <v>50</v>
      </c>
      <c r="E38" s="68" t="s">
        <v>177</v>
      </c>
      <c r="F38" s="68" t="s">
        <v>177</v>
      </c>
      <c r="G38" s="68">
        <v>50</v>
      </c>
    </row>
    <row r="39" spans="1:7" ht="12" customHeight="1" x14ac:dyDescent="0.2">
      <c r="A39" s="5">
        <v>14</v>
      </c>
      <c r="B39" s="5">
        <v>384</v>
      </c>
      <c r="C39" s="5" t="s">
        <v>174</v>
      </c>
      <c r="D39" s="68">
        <v>244</v>
      </c>
      <c r="E39" s="68" t="s">
        <v>177</v>
      </c>
      <c r="F39" s="68" t="s">
        <v>177</v>
      </c>
      <c r="G39" s="68">
        <v>244</v>
      </c>
    </row>
    <row r="40" spans="1:7" ht="12" customHeight="1" x14ac:dyDescent="0.2">
      <c r="A40" s="5">
        <v>14</v>
      </c>
      <c r="B40" s="5">
        <v>401</v>
      </c>
      <c r="C40" s="5" t="s">
        <v>175</v>
      </c>
      <c r="D40" s="68">
        <v>334</v>
      </c>
      <c r="E40" s="68">
        <v>73</v>
      </c>
      <c r="F40" s="68">
        <v>70</v>
      </c>
      <c r="G40" s="68">
        <v>261</v>
      </c>
    </row>
    <row r="41" spans="1:7" ht="12" customHeight="1" x14ac:dyDescent="0.2">
      <c r="A41" s="5">
        <v>14</v>
      </c>
      <c r="B41" s="5">
        <v>402</v>
      </c>
      <c r="C41" s="5" t="s">
        <v>176</v>
      </c>
      <c r="D41" s="68">
        <v>46</v>
      </c>
      <c r="E41" s="68">
        <v>7</v>
      </c>
      <c r="F41" s="68">
        <v>7</v>
      </c>
      <c r="G41" s="68">
        <v>39</v>
      </c>
    </row>
    <row r="42" spans="1:7" ht="12" customHeight="1" x14ac:dyDescent="0.2">
      <c r="A42" s="65"/>
    </row>
    <row r="43" spans="1:7" ht="12" customHeight="1" x14ac:dyDescent="0.2">
      <c r="A43" s="65"/>
      <c r="C43" s="65" t="s">
        <v>80</v>
      </c>
      <c r="D43" s="64">
        <v>20000</v>
      </c>
      <c r="E43" s="64">
        <v>3920</v>
      </c>
      <c r="F43" s="64">
        <v>3740</v>
      </c>
      <c r="G43" s="64">
        <v>16000</v>
      </c>
    </row>
    <row r="44" spans="1:7" ht="12" customHeight="1" x14ac:dyDescent="0.2">
      <c r="A44" s="65"/>
    </row>
    <row r="45" spans="1:7" ht="12" customHeight="1" x14ac:dyDescent="0.2">
      <c r="A45" s="67" t="s">
        <v>54</v>
      </c>
    </row>
    <row r="46" spans="1:7" ht="12" customHeight="1" x14ac:dyDescent="0.2">
      <c r="A46" s="107" t="s">
        <v>73</v>
      </c>
    </row>
    <row r="47" spans="1:7" ht="12" customHeight="1" x14ac:dyDescent="0.2">
      <c r="A47" s="67" t="s">
        <v>74</v>
      </c>
    </row>
    <row r="48" spans="1:7" ht="12" customHeight="1" x14ac:dyDescent="0.2">
      <c r="A48" s="67" t="s">
        <v>75</v>
      </c>
    </row>
    <row r="49" spans="1:1" ht="12" customHeight="1" x14ac:dyDescent="0.2">
      <c r="A49" s="67" t="s">
        <v>76</v>
      </c>
    </row>
    <row r="50" spans="1:1" ht="12" customHeight="1" x14ac:dyDescent="0.2">
      <c r="A50" s="67" t="s">
        <v>77</v>
      </c>
    </row>
    <row r="51" spans="1:1" ht="12" customHeight="1" x14ac:dyDescent="0.2">
      <c r="A51" s="67" t="s">
        <v>78</v>
      </c>
    </row>
    <row r="52" spans="1:1" ht="12" customHeight="1" x14ac:dyDescent="0.2">
      <c r="A52" s="67"/>
    </row>
    <row r="53" spans="1:1" ht="12" customHeight="1" x14ac:dyDescent="0.2">
      <c r="A53" s="67"/>
    </row>
    <row r="54" spans="1:1" ht="12" customHeight="1" x14ac:dyDescent="0.2">
      <c r="A54" s="67"/>
    </row>
    <row r="55" spans="1:1" ht="12" customHeight="1" x14ac:dyDescent="0.2">
      <c r="A55" s="67"/>
    </row>
    <row r="56" spans="1:1" ht="12" customHeight="1" x14ac:dyDescent="0.2">
      <c r="A56" s="67"/>
    </row>
    <row r="57" spans="1:1" ht="12" customHeight="1" x14ac:dyDescent="0.2">
      <c r="A57" s="67"/>
    </row>
    <row r="58" spans="1:1" ht="12" customHeight="1" x14ac:dyDescent="0.2">
      <c r="A58" s="67"/>
    </row>
    <row r="59" spans="1:1" ht="12" customHeight="1" x14ac:dyDescent="0.2">
      <c r="A59" s="67"/>
    </row>
    <row r="60" spans="1:1" ht="12" customHeight="1" x14ac:dyDescent="0.2">
      <c r="A60" s="67"/>
    </row>
    <row r="61" spans="1:1" ht="12" customHeight="1" x14ac:dyDescent="0.2">
      <c r="A61" s="67"/>
    </row>
    <row r="62" spans="1:1" ht="12" customHeight="1" x14ac:dyDescent="0.2">
      <c r="A62" s="67"/>
    </row>
    <row r="63" spans="1:1" ht="12" customHeight="1" x14ac:dyDescent="0.2">
      <c r="A63" s="67"/>
    </row>
    <row r="64" spans="1:1" ht="12" customHeight="1" x14ac:dyDescent="0.2">
      <c r="A64" s="67"/>
    </row>
    <row r="65" spans="1:1" ht="12" customHeight="1" x14ac:dyDescent="0.2">
      <c r="A65" s="67"/>
    </row>
    <row r="66" spans="1:1" ht="12" customHeight="1" x14ac:dyDescent="0.2">
      <c r="A66" s="67"/>
    </row>
    <row r="67" spans="1:1" ht="12" customHeight="1" x14ac:dyDescent="0.2">
      <c r="A67" s="67"/>
    </row>
    <row r="68" spans="1:1" ht="12" customHeight="1" x14ac:dyDescent="0.2">
      <c r="A68" s="67"/>
    </row>
    <row r="69" spans="1:1" ht="12" customHeight="1" x14ac:dyDescent="0.2">
      <c r="A69" s="67"/>
    </row>
    <row r="70" spans="1:1" ht="12" customHeight="1" x14ac:dyDescent="0.2">
      <c r="A70" s="67"/>
    </row>
    <row r="71" spans="1:1" ht="12" customHeight="1" x14ac:dyDescent="0.2">
      <c r="A71" s="67"/>
    </row>
    <row r="72" spans="1:1" ht="12" customHeight="1" x14ac:dyDescent="0.2">
      <c r="A72" s="67"/>
    </row>
    <row r="73" spans="1:1" ht="12" customHeight="1" x14ac:dyDescent="0.2">
      <c r="A73" s="67"/>
    </row>
    <row r="74" spans="1:1" ht="12" customHeight="1" x14ac:dyDescent="0.2">
      <c r="A74" s="67"/>
    </row>
    <row r="75" spans="1:1" ht="12" customHeight="1" x14ac:dyDescent="0.2">
      <c r="A75" s="67"/>
    </row>
    <row r="76" spans="1:1" ht="12" customHeight="1" x14ac:dyDescent="0.2">
      <c r="A76" s="67"/>
    </row>
    <row r="77" spans="1:1" ht="12" customHeight="1" x14ac:dyDescent="0.2">
      <c r="A77" s="67"/>
    </row>
    <row r="78" spans="1:1" ht="12" customHeight="1" x14ac:dyDescent="0.2">
      <c r="A78" s="67"/>
    </row>
    <row r="79" spans="1:1" ht="12" customHeight="1" x14ac:dyDescent="0.2">
      <c r="A79" s="67"/>
    </row>
    <row r="80" spans="1:1" ht="12" customHeight="1" x14ac:dyDescent="0.2">
      <c r="A80" s="67"/>
    </row>
    <row r="81" spans="1:1" ht="12" customHeight="1" x14ac:dyDescent="0.2">
      <c r="A81" s="67"/>
    </row>
    <row r="82" spans="1:1" ht="12" customHeight="1" x14ac:dyDescent="0.2">
      <c r="A82" s="67"/>
    </row>
    <row r="83" spans="1:1" ht="12" customHeight="1" x14ac:dyDescent="0.2">
      <c r="A83" s="67"/>
    </row>
    <row r="84" spans="1:1" ht="12" customHeight="1" x14ac:dyDescent="0.2">
      <c r="A84" s="67"/>
    </row>
    <row r="85" spans="1:1" ht="12" customHeight="1" x14ac:dyDescent="0.2">
      <c r="A85" s="67"/>
    </row>
    <row r="86" spans="1:1" ht="12" customHeight="1" x14ac:dyDescent="0.2">
      <c r="A86" s="67"/>
    </row>
    <row r="87" spans="1:1" ht="12" customHeight="1" x14ac:dyDescent="0.2">
      <c r="A87" s="67"/>
    </row>
    <row r="88" spans="1:1" ht="12" customHeight="1" x14ac:dyDescent="0.2">
      <c r="A88" s="67"/>
    </row>
    <row r="89" spans="1:1" ht="12" customHeight="1" x14ac:dyDescent="0.2">
      <c r="A89" s="67"/>
    </row>
    <row r="90" spans="1:1" ht="12" customHeight="1" x14ac:dyDescent="0.2">
      <c r="A90" s="67"/>
    </row>
    <row r="91" spans="1:1" ht="12" customHeight="1" x14ac:dyDescent="0.2">
      <c r="A91" s="67"/>
    </row>
    <row r="92" spans="1:1" ht="12" customHeight="1" x14ac:dyDescent="0.2">
      <c r="A92" s="67"/>
    </row>
    <row r="93" spans="1:1" ht="12" customHeight="1" x14ac:dyDescent="0.2">
      <c r="A93" s="67"/>
    </row>
    <row r="94" spans="1:1" ht="12" customHeight="1" x14ac:dyDescent="0.2">
      <c r="A94" s="67"/>
    </row>
    <row r="95" spans="1:1" ht="12" customHeight="1" x14ac:dyDescent="0.2">
      <c r="A95" s="67"/>
    </row>
    <row r="96" spans="1:1" ht="12" customHeight="1" x14ac:dyDescent="0.2">
      <c r="A96" s="67"/>
    </row>
    <row r="97" spans="1:1" ht="12" customHeight="1" x14ac:dyDescent="0.2">
      <c r="A97" s="67"/>
    </row>
    <row r="98" spans="1:1" ht="12" customHeight="1" x14ac:dyDescent="0.2">
      <c r="A98" s="67"/>
    </row>
    <row r="99" spans="1:1" ht="12" customHeight="1" x14ac:dyDescent="0.2">
      <c r="A99" s="67"/>
    </row>
    <row r="100" spans="1:1" ht="12" customHeight="1" x14ac:dyDescent="0.2">
      <c r="A100" s="67"/>
    </row>
    <row r="101" spans="1:1" ht="12" customHeight="1" x14ac:dyDescent="0.2">
      <c r="A101" s="67"/>
    </row>
    <row r="102" spans="1:1" ht="12" customHeight="1" x14ac:dyDescent="0.2">
      <c r="A102" s="67"/>
    </row>
    <row r="103" spans="1:1" ht="12" customHeight="1" x14ac:dyDescent="0.2">
      <c r="A103" s="67"/>
    </row>
    <row r="104" spans="1:1" ht="12" customHeight="1" x14ac:dyDescent="0.2">
      <c r="A104" s="67"/>
    </row>
    <row r="105" spans="1:1" ht="12" customHeight="1" x14ac:dyDescent="0.2">
      <c r="A105" s="67"/>
    </row>
    <row r="106" spans="1:1" ht="12" customHeight="1" x14ac:dyDescent="0.2">
      <c r="A106" s="67"/>
    </row>
    <row r="107" spans="1:1" ht="12" customHeight="1" x14ac:dyDescent="0.2">
      <c r="A107" s="67"/>
    </row>
    <row r="108" spans="1:1" ht="12" customHeight="1" x14ac:dyDescent="0.2">
      <c r="A108" s="67"/>
    </row>
    <row r="109" spans="1:1" ht="12" customHeight="1" x14ac:dyDescent="0.2">
      <c r="A109" s="67"/>
    </row>
    <row r="110" spans="1:1" ht="12" customHeight="1" x14ac:dyDescent="0.2">
      <c r="A110" s="67"/>
    </row>
    <row r="111" spans="1:1" ht="12" customHeight="1" x14ac:dyDescent="0.2">
      <c r="A111" s="67"/>
    </row>
    <row r="112" spans="1:1" ht="12" customHeight="1" x14ac:dyDescent="0.2">
      <c r="A112" s="67"/>
    </row>
    <row r="113" spans="1:1" ht="12" customHeight="1" x14ac:dyDescent="0.2">
      <c r="A113" s="67"/>
    </row>
    <row r="114" spans="1:1" ht="12" customHeight="1" x14ac:dyDescent="0.2">
      <c r="A114" s="67"/>
    </row>
    <row r="115" spans="1:1" ht="12" customHeight="1" x14ac:dyDescent="0.2">
      <c r="A115" s="67"/>
    </row>
    <row r="116" spans="1:1" ht="12" customHeight="1" x14ac:dyDescent="0.2">
      <c r="A116" s="67"/>
    </row>
    <row r="117" spans="1:1" ht="12" customHeight="1" x14ac:dyDescent="0.2">
      <c r="A117" s="67"/>
    </row>
    <row r="118" spans="1:1" ht="12" customHeight="1" x14ac:dyDescent="0.2">
      <c r="A118" s="67"/>
    </row>
    <row r="119" spans="1:1" ht="12" customHeight="1" x14ac:dyDescent="0.2">
      <c r="A119" s="67"/>
    </row>
    <row r="120" spans="1:1" ht="12" customHeight="1" x14ac:dyDescent="0.2">
      <c r="A120" s="67"/>
    </row>
    <row r="121" spans="1:1" ht="12" customHeight="1" x14ac:dyDescent="0.2">
      <c r="A121" s="67"/>
    </row>
    <row r="122" spans="1:1" ht="12" customHeight="1" x14ac:dyDescent="0.2">
      <c r="A122" s="67"/>
    </row>
    <row r="123" spans="1:1" ht="12" customHeight="1" x14ac:dyDescent="0.2">
      <c r="A123" s="67"/>
    </row>
    <row r="124" spans="1:1" ht="12" customHeight="1" x14ac:dyDescent="0.2">
      <c r="A124" s="67"/>
    </row>
    <row r="125" spans="1:1" ht="12" customHeight="1" x14ac:dyDescent="0.2">
      <c r="A125" s="67"/>
    </row>
    <row r="126" spans="1:1" ht="12" customHeight="1" x14ac:dyDescent="0.2">
      <c r="A126" s="67"/>
    </row>
    <row r="127" spans="1:1" ht="12" customHeight="1" x14ac:dyDescent="0.2">
      <c r="A127" s="67"/>
    </row>
    <row r="128" spans="1:1" ht="12" customHeight="1" x14ac:dyDescent="0.2">
      <c r="A128" s="67"/>
    </row>
    <row r="129" spans="1:1" ht="12" customHeight="1" x14ac:dyDescent="0.2">
      <c r="A129" s="67"/>
    </row>
    <row r="130" spans="1:1" ht="12" customHeight="1" x14ac:dyDescent="0.2">
      <c r="A130" s="67"/>
    </row>
    <row r="131" spans="1:1" ht="12" customHeight="1" x14ac:dyDescent="0.2">
      <c r="A131" s="67"/>
    </row>
    <row r="132" spans="1:1" ht="12" customHeight="1" x14ac:dyDescent="0.2">
      <c r="A132" s="67"/>
    </row>
    <row r="133" spans="1:1" ht="12" customHeight="1" x14ac:dyDescent="0.2">
      <c r="A133" s="67"/>
    </row>
    <row r="134" spans="1:1" ht="12" customHeight="1" x14ac:dyDescent="0.2">
      <c r="A134" s="67"/>
    </row>
    <row r="135" spans="1:1" ht="12" customHeight="1" x14ac:dyDescent="0.2">
      <c r="A135" s="67"/>
    </row>
    <row r="137" spans="1:1" ht="12" customHeight="1" x14ac:dyDescent="0.2">
      <c r="A137" s="108"/>
    </row>
    <row r="138" spans="1:1" ht="12" customHeight="1" x14ac:dyDescent="0.2">
      <c r="A138" s="108"/>
    </row>
    <row r="139" spans="1:1" ht="12" customHeight="1" x14ac:dyDescent="0.2">
      <c r="A139" s="108"/>
    </row>
    <row r="140" spans="1:1" ht="12" customHeight="1" x14ac:dyDescent="0.2">
      <c r="A140" s="108"/>
    </row>
    <row r="141" spans="1:1" ht="12" customHeight="1" x14ac:dyDescent="0.2">
      <c r="A141" s="108"/>
    </row>
    <row r="142" spans="1:1" ht="12" customHeight="1" x14ac:dyDescent="0.2">
      <c r="A142" s="108"/>
    </row>
    <row r="143" spans="1:1" ht="12" customHeight="1" x14ac:dyDescent="0.2">
      <c r="A143" s="108"/>
    </row>
  </sheetData>
  <phoneticPr fontId="3"/>
  <pageMargins left="0.59055118110236227" right="0.59055118110236227" top="0.59055118110236227" bottom="0.59055118110236227" header="0.31496062992125984" footer="0.31496062992125984"/>
  <pageSetup paperSize="9" scale="80" orientation="portrait" horizontalDpi="4294967292" r:id="rId1"/>
  <headerFooter scaleWithDoc="0"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6F79A8-4112-42F7-8561-84E09C45C07D}">
  <dimension ref="A1:I156"/>
  <sheetViews>
    <sheetView workbookViewId="0"/>
  </sheetViews>
  <sheetFormatPr defaultColWidth="10.59765625" defaultRowHeight="12" customHeight="1" x14ac:dyDescent="0.2"/>
  <cols>
    <col min="1" max="1" width="5.09765625" style="66" customWidth="1"/>
    <col min="2" max="2" width="5.09765625" style="65" customWidth="1"/>
    <col min="3" max="3" width="9.09765625" style="65" bestFit="1" customWidth="1"/>
    <col min="4" max="7" width="10.59765625" style="64" customWidth="1"/>
    <col min="8" max="8" width="10.59765625" style="63" customWidth="1"/>
    <col min="9" max="256" width="10.59765625" style="63"/>
    <col min="257" max="258" width="5.09765625" style="63" customWidth="1"/>
    <col min="259" max="259" width="9.09765625" style="63" bestFit="1" customWidth="1"/>
    <col min="260" max="512" width="10.59765625" style="63"/>
    <col min="513" max="514" width="5.09765625" style="63" customWidth="1"/>
    <col min="515" max="515" width="9.09765625" style="63" bestFit="1" customWidth="1"/>
    <col min="516" max="768" width="10.59765625" style="63"/>
    <col min="769" max="770" width="5.09765625" style="63" customWidth="1"/>
    <col min="771" max="771" width="9.09765625" style="63" bestFit="1" customWidth="1"/>
    <col min="772" max="1024" width="10.59765625" style="63"/>
    <col min="1025" max="1026" width="5.09765625" style="63" customWidth="1"/>
    <col min="1027" max="1027" width="9.09765625" style="63" bestFit="1" customWidth="1"/>
    <col min="1028" max="1280" width="10.59765625" style="63"/>
    <col min="1281" max="1282" width="5.09765625" style="63" customWidth="1"/>
    <col min="1283" max="1283" width="9.09765625" style="63" bestFit="1" customWidth="1"/>
    <col min="1284" max="1536" width="10.59765625" style="63"/>
    <col min="1537" max="1538" width="5.09765625" style="63" customWidth="1"/>
    <col min="1539" max="1539" width="9.09765625" style="63" bestFit="1" customWidth="1"/>
    <col min="1540" max="1792" width="10.59765625" style="63"/>
    <col min="1793" max="1794" width="5.09765625" style="63" customWidth="1"/>
    <col min="1795" max="1795" width="9.09765625" style="63" bestFit="1" customWidth="1"/>
    <col min="1796" max="2048" width="10.59765625" style="63"/>
    <col min="2049" max="2050" width="5.09765625" style="63" customWidth="1"/>
    <col min="2051" max="2051" width="9.09765625" style="63" bestFit="1" customWidth="1"/>
    <col min="2052" max="2304" width="10.59765625" style="63"/>
    <col min="2305" max="2306" width="5.09765625" style="63" customWidth="1"/>
    <col min="2307" max="2307" width="9.09765625" style="63" bestFit="1" customWidth="1"/>
    <col min="2308" max="2560" width="10.59765625" style="63"/>
    <col min="2561" max="2562" width="5.09765625" style="63" customWidth="1"/>
    <col min="2563" max="2563" width="9.09765625" style="63" bestFit="1" customWidth="1"/>
    <col min="2564" max="2816" width="10.59765625" style="63"/>
    <col min="2817" max="2818" width="5.09765625" style="63" customWidth="1"/>
    <col min="2819" max="2819" width="9.09765625" style="63" bestFit="1" customWidth="1"/>
    <col min="2820" max="3072" width="10.59765625" style="63"/>
    <col min="3073" max="3074" width="5.09765625" style="63" customWidth="1"/>
    <col min="3075" max="3075" width="9.09765625" style="63" bestFit="1" customWidth="1"/>
    <col min="3076" max="3328" width="10.59765625" style="63"/>
    <col min="3329" max="3330" width="5.09765625" style="63" customWidth="1"/>
    <col min="3331" max="3331" width="9.09765625" style="63" bestFit="1" customWidth="1"/>
    <col min="3332" max="3584" width="10.59765625" style="63"/>
    <col min="3585" max="3586" width="5.09765625" style="63" customWidth="1"/>
    <col min="3587" max="3587" width="9.09765625" style="63" bestFit="1" customWidth="1"/>
    <col min="3588" max="3840" width="10.59765625" style="63"/>
    <col min="3841" max="3842" width="5.09765625" style="63" customWidth="1"/>
    <col min="3843" max="3843" width="9.09765625" style="63" bestFit="1" customWidth="1"/>
    <col min="3844" max="4096" width="10.59765625" style="63"/>
    <col min="4097" max="4098" width="5.09765625" style="63" customWidth="1"/>
    <col min="4099" max="4099" width="9.09765625" style="63" bestFit="1" customWidth="1"/>
    <col min="4100" max="4352" width="10.59765625" style="63"/>
    <col min="4353" max="4354" width="5.09765625" style="63" customWidth="1"/>
    <col min="4355" max="4355" width="9.09765625" style="63" bestFit="1" customWidth="1"/>
    <col min="4356" max="4608" width="10.59765625" style="63"/>
    <col min="4609" max="4610" width="5.09765625" style="63" customWidth="1"/>
    <col min="4611" max="4611" width="9.09765625" style="63" bestFit="1" customWidth="1"/>
    <col min="4612" max="4864" width="10.59765625" style="63"/>
    <col min="4865" max="4866" width="5.09765625" style="63" customWidth="1"/>
    <col min="4867" max="4867" width="9.09765625" style="63" bestFit="1" customWidth="1"/>
    <col min="4868" max="5120" width="10.59765625" style="63"/>
    <col min="5121" max="5122" width="5.09765625" style="63" customWidth="1"/>
    <col min="5123" max="5123" width="9.09765625" style="63" bestFit="1" customWidth="1"/>
    <col min="5124" max="5376" width="10.59765625" style="63"/>
    <col min="5377" max="5378" width="5.09765625" style="63" customWidth="1"/>
    <col min="5379" max="5379" width="9.09765625" style="63" bestFit="1" customWidth="1"/>
    <col min="5380" max="5632" width="10.59765625" style="63"/>
    <col min="5633" max="5634" width="5.09765625" style="63" customWidth="1"/>
    <col min="5635" max="5635" width="9.09765625" style="63" bestFit="1" customWidth="1"/>
    <col min="5636" max="5888" width="10.59765625" style="63"/>
    <col min="5889" max="5890" width="5.09765625" style="63" customWidth="1"/>
    <col min="5891" max="5891" width="9.09765625" style="63" bestFit="1" customWidth="1"/>
    <col min="5892" max="6144" width="10.59765625" style="63"/>
    <col min="6145" max="6146" width="5.09765625" style="63" customWidth="1"/>
    <col min="6147" max="6147" width="9.09765625" style="63" bestFit="1" customWidth="1"/>
    <col min="6148" max="6400" width="10.59765625" style="63"/>
    <col min="6401" max="6402" width="5.09765625" style="63" customWidth="1"/>
    <col min="6403" max="6403" width="9.09765625" style="63" bestFit="1" customWidth="1"/>
    <col min="6404" max="6656" width="10.59765625" style="63"/>
    <col min="6657" max="6658" width="5.09765625" style="63" customWidth="1"/>
    <col min="6659" max="6659" width="9.09765625" style="63" bestFit="1" customWidth="1"/>
    <col min="6660" max="6912" width="10.59765625" style="63"/>
    <col min="6913" max="6914" width="5.09765625" style="63" customWidth="1"/>
    <col min="6915" max="6915" width="9.09765625" style="63" bestFit="1" customWidth="1"/>
    <col min="6916" max="7168" width="10.59765625" style="63"/>
    <col min="7169" max="7170" width="5.09765625" style="63" customWidth="1"/>
    <col min="7171" max="7171" width="9.09765625" style="63" bestFit="1" customWidth="1"/>
    <col min="7172" max="7424" width="10.59765625" style="63"/>
    <col min="7425" max="7426" width="5.09765625" style="63" customWidth="1"/>
    <col min="7427" max="7427" width="9.09765625" style="63" bestFit="1" customWidth="1"/>
    <col min="7428" max="7680" width="10.59765625" style="63"/>
    <col min="7681" max="7682" width="5.09765625" style="63" customWidth="1"/>
    <col min="7683" max="7683" width="9.09765625" style="63" bestFit="1" customWidth="1"/>
    <col min="7684" max="7936" width="10.59765625" style="63"/>
    <col min="7937" max="7938" width="5.09765625" style="63" customWidth="1"/>
    <col min="7939" max="7939" width="9.09765625" style="63" bestFit="1" customWidth="1"/>
    <col min="7940" max="8192" width="10.59765625" style="63"/>
    <col min="8193" max="8194" width="5.09765625" style="63" customWidth="1"/>
    <col min="8195" max="8195" width="9.09765625" style="63" bestFit="1" customWidth="1"/>
    <col min="8196" max="8448" width="10.59765625" style="63"/>
    <col min="8449" max="8450" width="5.09765625" style="63" customWidth="1"/>
    <col min="8451" max="8451" width="9.09765625" style="63" bestFit="1" customWidth="1"/>
    <col min="8452" max="8704" width="10.59765625" style="63"/>
    <col min="8705" max="8706" width="5.09765625" style="63" customWidth="1"/>
    <col min="8707" max="8707" width="9.09765625" style="63" bestFit="1" customWidth="1"/>
    <col min="8708" max="8960" width="10.59765625" style="63"/>
    <col min="8961" max="8962" width="5.09765625" style="63" customWidth="1"/>
    <col min="8963" max="8963" width="9.09765625" style="63" bestFit="1" customWidth="1"/>
    <col min="8964" max="9216" width="10.59765625" style="63"/>
    <col min="9217" max="9218" width="5.09765625" style="63" customWidth="1"/>
    <col min="9219" max="9219" width="9.09765625" style="63" bestFit="1" customWidth="1"/>
    <col min="9220" max="9472" width="10.59765625" style="63"/>
    <col min="9473" max="9474" width="5.09765625" style="63" customWidth="1"/>
    <col min="9475" max="9475" width="9.09765625" style="63" bestFit="1" customWidth="1"/>
    <col min="9476" max="9728" width="10.59765625" style="63"/>
    <col min="9729" max="9730" width="5.09765625" style="63" customWidth="1"/>
    <col min="9731" max="9731" width="9.09765625" style="63" bestFit="1" customWidth="1"/>
    <col min="9732" max="9984" width="10.59765625" style="63"/>
    <col min="9985" max="9986" width="5.09765625" style="63" customWidth="1"/>
    <col min="9987" max="9987" width="9.09765625" style="63" bestFit="1" customWidth="1"/>
    <col min="9988" max="10240" width="10.59765625" style="63"/>
    <col min="10241" max="10242" width="5.09765625" style="63" customWidth="1"/>
    <col min="10243" max="10243" width="9.09765625" style="63" bestFit="1" customWidth="1"/>
    <col min="10244" max="10496" width="10.59765625" style="63"/>
    <col min="10497" max="10498" width="5.09765625" style="63" customWidth="1"/>
    <col min="10499" max="10499" width="9.09765625" style="63" bestFit="1" customWidth="1"/>
    <col min="10500" max="10752" width="10.59765625" style="63"/>
    <col min="10753" max="10754" width="5.09765625" style="63" customWidth="1"/>
    <col min="10755" max="10755" width="9.09765625" style="63" bestFit="1" customWidth="1"/>
    <col min="10756" max="11008" width="10.59765625" style="63"/>
    <col min="11009" max="11010" width="5.09765625" style="63" customWidth="1"/>
    <col min="11011" max="11011" width="9.09765625" style="63" bestFit="1" customWidth="1"/>
    <col min="11012" max="11264" width="10.59765625" style="63"/>
    <col min="11265" max="11266" width="5.09765625" style="63" customWidth="1"/>
    <col min="11267" max="11267" width="9.09765625" style="63" bestFit="1" customWidth="1"/>
    <col min="11268" max="11520" width="10.59765625" style="63"/>
    <col min="11521" max="11522" width="5.09765625" style="63" customWidth="1"/>
    <col min="11523" max="11523" width="9.09765625" style="63" bestFit="1" customWidth="1"/>
    <col min="11524" max="11776" width="10.59765625" style="63"/>
    <col min="11777" max="11778" width="5.09765625" style="63" customWidth="1"/>
    <col min="11779" max="11779" width="9.09765625" style="63" bestFit="1" customWidth="1"/>
    <col min="11780" max="12032" width="10.59765625" style="63"/>
    <col min="12033" max="12034" width="5.09765625" style="63" customWidth="1"/>
    <col min="12035" max="12035" width="9.09765625" style="63" bestFit="1" customWidth="1"/>
    <col min="12036" max="12288" width="10.59765625" style="63"/>
    <col min="12289" max="12290" width="5.09765625" style="63" customWidth="1"/>
    <col min="12291" max="12291" width="9.09765625" style="63" bestFit="1" customWidth="1"/>
    <col min="12292" max="12544" width="10.59765625" style="63"/>
    <col min="12545" max="12546" width="5.09765625" style="63" customWidth="1"/>
    <col min="12547" max="12547" width="9.09765625" style="63" bestFit="1" customWidth="1"/>
    <col min="12548" max="12800" width="10.59765625" style="63"/>
    <col min="12801" max="12802" width="5.09765625" style="63" customWidth="1"/>
    <col min="12803" max="12803" width="9.09765625" style="63" bestFit="1" customWidth="1"/>
    <col min="12804" max="13056" width="10.59765625" style="63"/>
    <col min="13057" max="13058" width="5.09765625" style="63" customWidth="1"/>
    <col min="13059" max="13059" width="9.09765625" style="63" bestFit="1" customWidth="1"/>
    <col min="13060" max="13312" width="10.59765625" style="63"/>
    <col min="13313" max="13314" width="5.09765625" style="63" customWidth="1"/>
    <col min="13315" max="13315" width="9.09765625" style="63" bestFit="1" customWidth="1"/>
    <col min="13316" max="13568" width="10.59765625" style="63"/>
    <col min="13569" max="13570" width="5.09765625" style="63" customWidth="1"/>
    <col min="13571" max="13571" width="9.09765625" style="63" bestFit="1" customWidth="1"/>
    <col min="13572" max="13824" width="10.59765625" style="63"/>
    <col min="13825" max="13826" width="5.09765625" style="63" customWidth="1"/>
    <col min="13827" max="13827" width="9.09765625" style="63" bestFit="1" customWidth="1"/>
    <col min="13828" max="14080" width="10.59765625" style="63"/>
    <col min="14081" max="14082" width="5.09765625" style="63" customWidth="1"/>
    <col min="14083" max="14083" width="9.09765625" style="63" bestFit="1" customWidth="1"/>
    <col min="14084" max="14336" width="10.59765625" style="63"/>
    <col min="14337" max="14338" width="5.09765625" style="63" customWidth="1"/>
    <col min="14339" max="14339" width="9.09765625" style="63" bestFit="1" customWidth="1"/>
    <col min="14340" max="14592" width="10.59765625" style="63"/>
    <col min="14593" max="14594" width="5.09765625" style="63" customWidth="1"/>
    <col min="14595" max="14595" width="9.09765625" style="63" bestFit="1" customWidth="1"/>
    <col min="14596" max="14848" width="10.59765625" style="63"/>
    <col min="14849" max="14850" width="5.09765625" style="63" customWidth="1"/>
    <col min="14851" max="14851" width="9.09765625" style="63" bestFit="1" customWidth="1"/>
    <col min="14852" max="15104" width="10.59765625" style="63"/>
    <col min="15105" max="15106" width="5.09765625" style="63" customWidth="1"/>
    <col min="15107" max="15107" width="9.09765625" style="63" bestFit="1" customWidth="1"/>
    <col min="15108" max="15360" width="10.59765625" style="63"/>
    <col min="15361" max="15362" width="5.09765625" style="63" customWidth="1"/>
    <col min="15363" max="15363" width="9.09765625" style="63" bestFit="1" customWidth="1"/>
    <col min="15364" max="15616" width="10.59765625" style="63"/>
    <col min="15617" max="15618" width="5.09765625" style="63" customWidth="1"/>
    <col min="15619" max="15619" width="9.09765625" style="63" bestFit="1" customWidth="1"/>
    <col min="15620" max="15872" width="10.59765625" style="63"/>
    <col min="15873" max="15874" width="5.09765625" style="63" customWidth="1"/>
    <col min="15875" max="15875" width="9.09765625" style="63" bestFit="1" customWidth="1"/>
    <col min="15876" max="16128" width="10.59765625" style="63"/>
    <col min="16129" max="16130" width="5.09765625" style="63" customWidth="1"/>
    <col min="16131" max="16131" width="9.09765625" style="63" bestFit="1" customWidth="1"/>
    <col min="16132" max="16384" width="10.59765625" style="63"/>
  </cols>
  <sheetData>
    <row r="1" spans="1:9" s="1" customFormat="1" ht="12" customHeight="1" x14ac:dyDescent="0.2">
      <c r="A1" s="41" t="s">
        <v>71</v>
      </c>
      <c r="B1" s="8"/>
      <c r="F1" s="31"/>
      <c r="G1" s="31"/>
      <c r="I1" s="23"/>
    </row>
    <row r="2" spans="1:9" s="1" customFormat="1" ht="12" customHeight="1" x14ac:dyDescent="0.2">
      <c r="A2" s="74" t="s">
        <v>84</v>
      </c>
      <c r="B2" s="8"/>
      <c r="F2" s="31"/>
      <c r="G2" s="31"/>
    </row>
    <row r="3" spans="1:9" s="1" customFormat="1" ht="12" customHeight="1" x14ac:dyDescent="0.2">
      <c r="A3" s="73" t="s">
        <v>70</v>
      </c>
      <c r="B3" s="8"/>
      <c r="F3" s="31"/>
      <c r="G3" s="31"/>
    </row>
    <row r="4" spans="1:9" s="1" customFormat="1" ht="12" customHeight="1" x14ac:dyDescent="0.2">
      <c r="A4" s="41" t="s">
        <v>143</v>
      </c>
      <c r="B4" s="8"/>
    </row>
    <row r="5" spans="1:9" s="1" customFormat="1" ht="12" customHeight="1" x14ac:dyDescent="0.2">
      <c r="A5" s="40" t="s">
        <v>3</v>
      </c>
      <c r="B5" s="72" t="s">
        <v>4</v>
      </c>
      <c r="C5" s="13"/>
      <c r="D5" s="13" t="s">
        <v>2</v>
      </c>
      <c r="E5" s="34" t="s">
        <v>5</v>
      </c>
      <c r="F5" s="39"/>
      <c r="G5" s="13" t="s">
        <v>7</v>
      </c>
    </row>
    <row r="6" spans="1:9" s="1" customFormat="1" ht="12" customHeight="1" x14ac:dyDescent="0.2">
      <c r="A6" s="38" t="s">
        <v>13</v>
      </c>
      <c r="B6" s="71" t="s">
        <v>14</v>
      </c>
      <c r="C6" s="16" t="s">
        <v>15</v>
      </c>
      <c r="D6" s="16"/>
      <c r="E6" s="16" t="s">
        <v>16</v>
      </c>
      <c r="F6" s="13" t="s">
        <v>6</v>
      </c>
      <c r="G6" s="16" t="s">
        <v>16</v>
      </c>
    </row>
    <row r="7" spans="1:9" s="1" customFormat="1" ht="12" customHeight="1" x14ac:dyDescent="0.2">
      <c r="A7" s="37" t="s">
        <v>19</v>
      </c>
      <c r="B7" s="70" t="s">
        <v>19</v>
      </c>
      <c r="C7" s="19"/>
      <c r="D7" s="19"/>
      <c r="E7" s="19"/>
      <c r="F7" s="19"/>
      <c r="G7" s="19"/>
    </row>
    <row r="8" spans="1:9" s="1" customFormat="1" ht="12" customHeight="1" x14ac:dyDescent="0.2">
      <c r="A8" s="36"/>
      <c r="B8" s="28"/>
      <c r="C8" s="22"/>
      <c r="D8" s="23" t="s">
        <v>20</v>
      </c>
      <c r="E8" s="23" t="s">
        <v>20</v>
      </c>
      <c r="F8" s="23" t="s">
        <v>20</v>
      </c>
      <c r="G8" s="23" t="s">
        <v>20</v>
      </c>
    </row>
    <row r="9" spans="1:9" ht="12" customHeight="1" x14ac:dyDescent="0.2">
      <c r="A9" s="57">
        <v>14</v>
      </c>
      <c r="B9" s="32">
        <v>100</v>
      </c>
      <c r="C9" s="32" t="s">
        <v>144</v>
      </c>
      <c r="D9" s="68">
        <v>2870</v>
      </c>
      <c r="E9" s="68">
        <v>160</v>
      </c>
      <c r="F9" s="68">
        <v>154</v>
      </c>
      <c r="G9" s="68">
        <v>2710</v>
      </c>
    </row>
    <row r="10" spans="1:9" ht="12" customHeight="1" x14ac:dyDescent="0.2">
      <c r="A10" s="57">
        <v>14</v>
      </c>
      <c r="B10" s="32">
        <v>130</v>
      </c>
      <c r="C10" s="32" t="s">
        <v>145</v>
      </c>
      <c r="D10" s="68">
        <v>573</v>
      </c>
      <c r="E10" s="68">
        <v>22</v>
      </c>
      <c r="F10" s="68">
        <v>21</v>
      </c>
      <c r="G10" s="68">
        <v>551</v>
      </c>
    </row>
    <row r="11" spans="1:9" ht="12" customHeight="1" x14ac:dyDescent="0.2">
      <c r="A11" s="57">
        <v>14</v>
      </c>
      <c r="B11" s="32">
        <v>150</v>
      </c>
      <c r="C11" s="32" t="s">
        <v>146</v>
      </c>
      <c r="D11" s="68">
        <v>1620</v>
      </c>
      <c r="E11" s="68">
        <v>122</v>
      </c>
      <c r="F11" s="68">
        <v>117</v>
      </c>
      <c r="G11" s="68">
        <v>1500</v>
      </c>
    </row>
    <row r="12" spans="1:9" ht="12" customHeight="1" x14ac:dyDescent="0.2">
      <c r="A12" s="57">
        <v>14</v>
      </c>
      <c r="B12" s="32">
        <v>201</v>
      </c>
      <c r="C12" s="32" t="s">
        <v>147</v>
      </c>
      <c r="D12" s="68">
        <v>537</v>
      </c>
      <c r="E12" s="68">
        <v>10</v>
      </c>
      <c r="F12" s="68">
        <v>10</v>
      </c>
      <c r="G12" s="68">
        <v>527</v>
      </c>
    </row>
    <row r="13" spans="1:9" ht="12" customHeight="1" x14ac:dyDescent="0.2">
      <c r="A13" s="57">
        <v>14</v>
      </c>
      <c r="B13" s="32">
        <v>203</v>
      </c>
      <c r="C13" s="32" t="s">
        <v>148</v>
      </c>
      <c r="D13" s="68">
        <v>1520</v>
      </c>
      <c r="E13" s="68">
        <v>765</v>
      </c>
      <c r="F13" s="68">
        <v>743</v>
      </c>
      <c r="G13" s="68">
        <v>752</v>
      </c>
    </row>
    <row r="14" spans="1:9" ht="12" customHeight="1" x14ac:dyDescent="0.2">
      <c r="A14" s="57">
        <v>14</v>
      </c>
      <c r="B14" s="32">
        <v>204</v>
      </c>
      <c r="C14" s="32" t="s">
        <v>149</v>
      </c>
      <c r="D14" s="68">
        <v>105</v>
      </c>
      <c r="E14" s="68">
        <v>1</v>
      </c>
      <c r="F14" s="68">
        <v>1</v>
      </c>
      <c r="G14" s="68">
        <v>104</v>
      </c>
    </row>
    <row r="15" spans="1:9" ht="12" customHeight="1" x14ac:dyDescent="0.2">
      <c r="A15" s="57">
        <v>14</v>
      </c>
      <c r="B15" s="32">
        <v>205</v>
      </c>
      <c r="C15" s="32" t="s">
        <v>150</v>
      </c>
      <c r="D15" s="68">
        <v>902</v>
      </c>
      <c r="E15" s="68">
        <v>137</v>
      </c>
      <c r="F15" s="68">
        <v>128</v>
      </c>
      <c r="G15" s="68">
        <v>765</v>
      </c>
    </row>
    <row r="16" spans="1:9" ht="12" customHeight="1" x14ac:dyDescent="0.2">
      <c r="A16" s="57">
        <v>14</v>
      </c>
      <c r="B16" s="32">
        <v>206</v>
      </c>
      <c r="C16" s="32" t="s">
        <v>151</v>
      </c>
      <c r="D16" s="68">
        <v>1850</v>
      </c>
      <c r="E16" s="68">
        <v>527</v>
      </c>
      <c r="F16" s="68">
        <v>506</v>
      </c>
      <c r="G16" s="68">
        <v>1320</v>
      </c>
    </row>
    <row r="17" spans="1:7" ht="12" customHeight="1" x14ac:dyDescent="0.2">
      <c r="A17" s="57">
        <v>14</v>
      </c>
      <c r="B17" s="32">
        <v>207</v>
      </c>
      <c r="C17" s="32" t="s">
        <v>152</v>
      </c>
      <c r="D17" s="68">
        <v>352</v>
      </c>
      <c r="E17" s="68">
        <v>46</v>
      </c>
      <c r="F17" s="68">
        <v>42</v>
      </c>
      <c r="G17" s="68">
        <v>306</v>
      </c>
    </row>
    <row r="18" spans="1:7" ht="12" customHeight="1" x14ac:dyDescent="0.2">
      <c r="A18" s="57">
        <v>14</v>
      </c>
      <c r="B18" s="32">
        <v>208</v>
      </c>
      <c r="C18" s="32" t="s">
        <v>153</v>
      </c>
      <c r="D18" s="68">
        <v>7</v>
      </c>
      <c r="E18" s="68">
        <v>0</v>
      </c>
      <c r="F18" s="68">
        <v>0</v>
      </c>
      <c r="G18" s="68">
        <v>7</v>
      </c>
    </row>
    <row r="19" spans="1:7" ht="12" customHeight="1" x14ac:dyDescent="0.2">
      <c r="A19" s="57">
        <v>14</v>
      </c>
      <c r="B19" s="32">
        <v>210</v>
      </c>
      <c r="C19" s="32" t="s">
        <v>154</v>
      </c>
      <c r="D19" s="68">
        <v>1200</v>
      </c>
      <c r="E19" s="68">
        <v>6</v>
      </c>
      <c r="F19" s="68">
        <v>6</v>
      </c>
      <c r="G19" s="68">
        <v>1190</v>
      </c>
    </row>
    <row r="20" spans="1:7" ht="12" customHeight="1" x14ac:dyDescent="0.2">
      <c r="A20" s="57">
        <v>14</v>
      </c>
      <c r="B20" s="32">
        <v>211</v>
      </c>
      <c r="C20" s="32" t="s">
        <v>155</v>
      </c>
      <c r="D20" s="68">
        <v>1150</v>
      </c>
      <c r="E20" s="68">
        <v>113</v>
      </c>
      <c r="F20" s="68">
        <v>98</v>
      </c>
      <c r="G20" s="68">
        <v>1030</v>
      </c>
    </row>
    <row r="21" spans="1:7" ht="12" customHeight="1" x14ac:dyDescent="0.2">
      <c r="A21" s="57">
        <v>14</v>
      </c>
      <c r="B21" s="32">
        <v>212</v>
      </c>
      <c r="C21" s="32" t="s">
        <v>156</v>
      </c>
      <c r="D21" s="68">
        <v>1150</v>
      </c>
      <c r="E21" s="68">
        <v>497</v>
      </c>
      <c r="F21" s="68">
        <v>478</v>
      </c>
      <c r="G21" s="68">
        <v>652</v>
      </c>
    </row>
    <row r="22" spans="1:7" ht="12" customHeight="1" x14ac:dyDescent="0.2">
      <c r="A22" s="57">
        <v>14</v>
      </c>
      <c r="B22" s="32">
        <v>213</v>
      </c>
      <c r="C22" s="32" t="s">
        <v>157</v>
      </c>
      <c r="D22" s="68">
        <v>215</v>
      </c>
      <c r="E22" s="68">
        <v>11</v>
      </c>
      <c r="F22" s="68">
        <v>11</v>
      </c>
      <c r="G22" s="68">
        <v>204</v>
      </c>
    </row>
    <row r="23" spans="1:7" ht="12" customHeight="1" x14ac:dyDescent="0.2">
      <c r="A23" s="57">
        <v>14</v>
      </c>
      <c r="B23" s="32">
        <v>214</v>
      </c>
      <c r="C23" s="32" t="s">
        <v>158</v>
      </c>
      <c r="D23" s="68">
        <v>1110</v>
      </c>
      <c r="E23" s="68">
        <v>405</v>
      </c>
      <c r="F23" s="68">
        <v>388</v>
      </c>
      <c r="G23" s="68">
        <v>704</v>
      </c>
    </row>
    <row r="24" spans="1:7" ht="12" customHeight="1" x14ac:dyDescent="0.2">
      <c r="A24" s="57">
        <v>14</v>
      </c>
      <c r="B24" s="32">
        <v>215</v>
      </c>
      <c r="C24" s="32" t="s">
        <v>159</v>
      </c>
      <c r="D24" s="68">
        <v>552</v>
      </c>
      <c r="E24" s="68">
        <v>257</v>
      </c>
      <c r="F24" s="68">
        <v>247</v>
      </c>
      <c r="G24" s="68">
        <v>295</v>
      </c>
    </row>
    <row r="25" spans="1:7" ht="12" customHeight="1" x14ac:dyDescent="0.2">
      <c r="A25" s="57">
        <v>14</v>
      </c>
      <c r="B25" s="32">
        <v>216</v>
      </c>
      <c r="C25" s="32" t="s">
        <v>160</v>
      </c>
      <c r="D25" s="68">
        <v>219</v>
      </c>
      <c r="E25" s="68">
        <v>89</v>
      </c>
      <c r="F25" s="68">
        <v>86</v>
      </c>
      <c r="G25" s="68">
        <v>130</v>
      </c>
    </row>
    <row r="26" spans="1:7" ht="12" customHeight="1" x14ac:dyDescent="0.2">
      <c r="A26" s="57">
        <v>14</v>
      </c>
      <c r="B26" s="32">
        <v>217</v>
      </c>
      <c r="C26" s="32" t="s">
        <v>161</v>
      </c>
      <c r="D26" s="68">
        <v>669</v>
      </c>
      <c r="E26" s="68">
        <v>175</v>
      </c>
      <c r="F26" s="68">
        <v>165</v>
      </c>
      <c r="G26" s="68">
        <v>494</v>
      </c>
    </row>
    <row r="27" spans="1:7" ht="12" customHeight="1" x14ac:dyDescent="0.2">
      <c r="A27" s="57">
        <v>14</v>
      </c>
      <c r="B27" s="32">
        <v>218</v>
      </c>
      <c r="C27" s="32" t="s">
        <v>162</v>
      </c>
      <c r="D27" s="68">
        <v>260</v>
      </c>
      <c r="E27" s="68">
        <v>15</v>
      </c>
      <c r="F27" s="68">
        <v>14</v>
      </c>
      <c r="G27" s="68">
        <v>245</v>
      </c>
    </row>
    <row r="28" spans="1:7" ht="12" customHeight="1" x14ac:dyDescent="0.2">
      <c r="A28" s="57">
        <v>14</v>
      </c>
      <c r="B28" s="32">
        <v>301</v>
      </c>
      <c r="C28" s="32" t="s">
        <v>163</v>
      </c>
      <c r="D28" s="68">
        <v>36</v>
      </c>
      <c r="E28" s="68">
        <v>3</v>
      </c>
      <c r="F28" s="68">
        <v>3</v>
      </c>
      <c r="G28" s="68">
        <v>33</v>
      </c>
    </row>
    <row r="29" spans="1:7" ht="12" customHeight="1" x14ac:dyDescent="0.2">
      <c r="A29" s="57">
        <v>14</v>
      </c>
      <c r="B29" s="32">
        <v>321</v>
      </c>
      <c r="C29" s="32" t="s">
        <v>164</v>
      </c>
      <c r="D29" s="68">
        <v>237</v>
      </c>
      <c r="E29" s="68">
        <v>71</v>
      </c>
      <c r="F29" s="68">
        <v>67</v>
      </c>
      <c r="G29" s="68">
        <v>166</v>
      </c>
    </row>
    <row r="30" spans="1:7" ht="12" customHeight="1" x14ac:dyDescent="0.2">
      <c r="A30" s="57">
        <v>14</v>
      </c>
      <c r="B30" s="32">
        <v>341</v>
      </c>
      <c r="C30" s="32" t="s">
        <v>165</v>
      </c>
      <c r="D30" s="68">
        <v>267</v>
      </c>
      <c r="E30" s="68">
        <v>23</v>
      </c>
      <c r="F30" s="68">
        <v>20</v>
      </c>
      <c r="G30" s="68">
        <v>244</v>
      </c>
    </row>
    <row r="31" spans="1:7" ht="12" customHeight="1" x14ac:dyDescent="0.2">
      <c r="A31" s="57">
        <v>14</v>
      </c>
      <c r="B31" s="32">
        <v>342</v>
      </c>
      <c r="C31" s="32" t="s">
        <v>166</v>
      </c>
      <c r="D31" s="68">
        <v>118</v>
      </c>
      <c r="E31" s="68">
        <v>0</v>
      </c>
      <c r="F31" s="68">
        <v>0</v>
      </c>
      <c r="G31" s="68">
        <v>118</v>
      </c>
    </row>
    <row r="32" spans="1:7" ht="12" customHeight="1" x14ac:dyDescent="0.2">
      <c r="A32" s="57">
        <v>14</v>
      </c>
      <c r="B32" s="32">
        <v>361</v>
      </c>
      <c r="C32" s="32" t="s">
        <v>167</v>
      </c>
      <c r="D32" s="68">
        <v>441</v>
      </c>
      <c r="E32" s="68">
        <v>29</v>
      </c>
      <c r="F32" s="68">
        <v>25</v>
      </c>
      <c r="G32" s="68">
        <v>412</v>
      </c>
    </row>
    <row r="33" spans="1:7" ht="12" customHeight="1" x14ac:dyDescent="0.2">
      <c r="A33" s="57">
        <v>14</v>
      </c>
      <c r="B33" s="32">
        <v>362</v>
      </c>
      <c r="C33" s="32" t="s">
        <v>168</v>
      </c>
      <c r="D33" s="68">
        <v>343</v>
      </c>
      <c r="E33" s="68">
        <v>111</v>
      </c>
      <c r="F33" s="68">
        <v>102</v>
      </c>
      <c r="G33" s="68">
        <v>232</v>
      </c>
    </row>
    <row r="34" spans="1:7" ht="12" customHeight="1" x14ac:dyDescent="0.2">
      <c r="A34" s="57">
        <v>14</v>
      </c>
      <c r="B34" s="32">
        <v>363</v>
      </c>
      <c r="C34" s="32" t="s">
        <v>169</v>
      </c>
      <c r="D34" s="68">
        <v>160</v>
      </c>
      <c r="E34" s="68">
        <v>10</v>
      </c>
      <c r="F34" s="68">
        <v>8</v>
      </c>
      <c r="G34" s="68">
        <v>150</v>
      </c>
    </row>
    <row r="35" spans="1:7" ht="12" customHeight="1" x14ac:dyDescent="0.2">
      <c r="A35" s="57">
        <v>14</v>
      </c>
      <c r="B35" s="32">
        <v>364</v>
      </c>
      <c r="C35" s="32" t="s">
        <v>170</v>
      </c>
      <c r="D35" s="68">
        <v>400</v>
      </c>
      <c r="E35" s="68">
        <v>34</v>
      </c>
      <c r="F35" s="68">
        <v>30</v>
      </c>
      <c r="G35" s="68">
        <v>366</v>
      </c>
    </row>
    <row r="36" spans="1:7" ht="12" customHeight="1" x14ac:dyDescent="0.2">
      <c r="A36" s="57">
        <v>14</v>
      </c>
      <c r="B36" s="32">
        <v>366</v>
      </c>
      <c r="C36" s="32" t="s">
        <v>171</v>
      </c>
      <c r="D36" s="68">
        <v>200</v>
      </c>
      <c r="E36" s="68">
        <v>169</v>
      </c>
      <c r="F36" s="68">
        <v>157</v>
      </c>
      <c r="G36" s="68">
        <v>31</v>
      </c>
    </row>
    <row r="37" spans="1:7" ht="12" customHeight="1" x14ac:dyDescent="0.2">
      <c r="A37" s="57">
        <v>14</v>
      </c>
      <c r="B37" s="32">
        <v>382</v>
      </c>
      <c r="C37" s="32" t="s">
        <v>172</v>
      </c>
      <c r="D37" s="68">
        <v>10</v>
      </c>
      <c r="E37" s="68">
        <v>2</v>
      </c>
      <c r="F37" s="68">
        <v>2</v>
      </c>
      <c r="G37" s="68">
        <v>8</v>
      </c>
    </row>
    <row r="38" spans="1:7" ht="12" customHeight="1" x14ac:dyDescent="0.2">
      <c r="A38" s="57">
        <v>14</v>
      </c>
      <c r="B38" s="32">
        <v>383</v>
      </c>
      <c r="C38" s="32" t="s">
        <v>173</v>
      </c>
      <c r="D38" s="68">
        <v>49</v>
      </c>
      <c r="E38" s="68" t="s">
        <v>177</v>
      </c>
      <c r="F38" s="68" t="s">
        <v>177</v>
      </c>
      <c r="G38" s="68">
        <v>49</v>
      </c>
    </row>
    <row r="39" spans="1:7" ht="12" customHeight="1" x14ac:dyDescent="0.2">
      <c r="A39" s="57">
        <v>14</v>
      </c>
      <c r="B39" s="32">
        <v>384</v>
      </c>
      <c r="C39" s="32" t="s">
        <v>174</v>
      </c>
      <c r="D39" s="68">
        <v>243</v>
      </c>
      <c r="E39" s="68" t="s">
        <v>177</v>
      </c>
      <c r="F39" s="68" t="s">
        <v>177</v>
      </c>
      <c r="G39" s="68">
        <v>243</v>
      </c>
    </row>
    <row r="40" spans="1:7" ht="12" customHeight="1" x14ac:dyDescent="0.2">
      <c r="A40" s="57">
        <v>14</v>
      </c>
      <c r="B40" s="32">
        <v>401</v>
      </c>
      <c r="C40" s="32" t="s">
        <v>175</v>
      </c>
      <c r="D40" s="68">
        <v>327</v>
      </c>
      <c r="E40" s="68">
        <v>73</v>
      </c>
      <c r="F40" s="68">
        <v>70</v>
      </c>
      <c r="G40" s="68">
        <v>254</v>
      </c>
    </row>
    <row r="41" spans="1:7" ht="12" customHeight="1" x14ac:dyDescent="0.2">
      <c r="A41" s="57">
        <v>14</v>
      </c>
      <c r="B41" s="32">
        <v>402</v>
      </c>
      <c r="C41" s="32" t="s">
        <v>176</v>
      </c>
      <c r="D41" s="68">
        <v>46</v>
      </c>
      <c r="E41" s="68">
        <v>7</v>
      </c>
      <c r="F41" s="68">
        <v>7</v>
      </c>
      <c r="G41" s="68">
        <v>39</v>
      </c>
    </row>
    <row r="42" spans="1:7" ht="12" customHeight="1" x14ac:dyDescent="0.2">
      <c r="A42" s="57"/>
      <c r="B42" s="32"/>
      <c r="C42" s="32"/>
      <c r="D42" s="68"/>
      <c r="E42" s="68"/>
      <c r="F42" s="68"/>
      <c r="G42" s="68"/>
    </row>
    <row r="43" spans="1:7" ht="12" customHeight="1" x14ac:dyDescent="0.2">
      <c r="A43" s="57"/>
      <c r="B43" s="32"/>
      <c r="C43" s="32" t="s">
        <v>85</v>
      </c>
      <c r="D43" s="68">
        <v>19700</v>
      </c>
      <c r="E43" s="68">
        <v>3890</v>
      </c>
      <c r="F43" s="68">
        <v>3710</v>
      </c>
      <c r="G43" s="68">
        <v>15800</v>
      </c>
    </row>
    <row r="44" spans="1:7" ht="12" customHeight="1" x14ac:dyDescent="0.2">
      <c r="A44" s="57"/>
      <c r="B44" s="32"/>
      <c r="C44" s="32"/>
      <c r="D44" s="68"/>
      <c r="E44" s="68"/>
      <c r="F44" s="68"/>
      <c r="G44" s="68"/>
    </row>
    <row r="45" spans="1:7" ht="12" customHeight="1" x14ac:dyDescent="0.2">
      <c r="A45" s="67" t="s">
        <v>54</v>
      </c>
    </row>
    <row r="46" spans="1:7" ht="12" customHeight="1" x14ac:dyDescent="0.2">
      <c r="A46" s="30" t="s">
        <v>73</v>
      </c>
    </row>
    <row r="47" spans="1:7" ht="12" customHeight="1" x14ac:dyDescent="0.2">
      <c r="A47" s="67" t="s">
        <v>82</v>
      </c>
    </row>
    <row r="48" spans="1:7" ht="12" customHeight="1" x14ac:dyDescent="0.2">
      <c r="A48" s="67" t="s">
        <v>75</v>
      </c>
    </row>
    <row r="49" spans="1:9" ht="12" customHeight="1" x14ac:dyDescent="0.2">
      <c r="A49" s="67" t="s">
        <v>76</v>
      </c>
    </row>
    <row r="50" spans="1:9" ht="12" customHeight="1" x14ac:dyDescent="0.2">
      <c r="A50" s="67" t="s">
        <v>77</v>
      </c>
    </row>
    <row r="51" spans="1:9" ht="12" customHeight="1" x14ac:dyDescent="0.2">
      <c r="A51" s="67" t="s">
        <v>78</v>
      </c>
    </row>
    <row r="52" spans="1:9" s="65" customFormat="1" ht="12" customHeight="1" x14ac:dyDescent="0.2">
      <c r="A52" s="67"/>
      <c r="D52" s="64"/>
      <c r="E52" s="64"/>
      <c r="F52" s="64"/>
      <c r="G52" s="64"/>
      <c r="H52" s="63"/>
      <c r="I52" s="63"/>
    </row>
    <row r="53" spans="1:9" s="65" customFormat="1" ht="12" customHeight="1" x14ac:dyDescent="0.2">
      <c r="A53" s="67"/>
      <c r="D53" s="64"/>
      <c r="E53" s="64"/>
      <c r="F53" s="64"/>
      <c r="G53" s="64"/>
      <c r="H53" s="63"/>
      <c r="I53" s="63"/>
    </row>
    <row r="54" spans="1:9" s="65" customFormat="1" ht="12" customHeight="1" x14ac:dyDescent="0.2">
      <c r="A54" s="67"/>
      <c r="D54" s="64"/>
      <c r="E54" s="64"/>
      <c r="F54" s="64"/>
      <c r="G54" s="64"/>
      <c r="H54" s="63"/>
      <c r="I54" s="63"/>
    </row>
    <row r="55" spans="1:9" s="65" customFormat="1" ht="12" customHeight="1" x14ac:dyDescent="0.2">
      <c r="A55" s="67"/>
      <c r="D55" s="64"/>
      <c r="E55" s="64"/>
      <c r="F55" s="64"/>
      <c r="G55" s="64"/>
      <c r="H55" s="63"/>
      <c r="I55" s="63"/>
    </row>
    <row r="56" spans="1:9" s="65" customFormat="1" ht="12" customHeight="1" x14ac:dyDescent="0.2">
      <c r="A56" s="67"/>
      <c r="D56" s="64"/>
      <c r="E56" s="64"/>
      <c r="F56" s="64"/>
      <c r="G56" s="64"/>
      <c r="H56" s="63"/>
      <c r="I56" s="63"/>
    </row>
    <row r="57" spans="1:9" s="65" customFormat="1" ht="12" customHeight="1" x14ac:dyDescent="0.2">
      <c r="A57" s="67"/>
      <c r="D57" s="64"/>
      <c r="E57" s="64"/>
      <c r="F57" s="64"/>
      <c r="G57" s="64"/>
      <c r="H57" s="63"/>
      <c r="I57" s="63"/>
    </row>
    <row r="58" spans="1:9" s="65" customFormat="1" ht="12" customHeight="1" x14ac:dyDescent="0.2">
      <c r="A58" s="67"/>
      <c r="D58" s="64"/>
      <c r="E58" s="64"/>
      <c r="F58" s="64"/>
      <c r="G58" s="64"/>
      <c r="H58" s="63"/>
      <c r="I58" s="63"/>
    </row>
    <row r="59" spans="1:9" s="65" customFormat="1" ht="12" customHeight="1" x14ac:dyDescent="0.2">
      <c r="A59" s="67"/>
      <c r="D59" s="64"/>
      <c r="E59" s="64"/>
      <c r="F59" s="64"/>
      <c r="G59" s="64"/>
      <c r="H59" s="63"/>
      <c r="I59" s="63"/>
    </row>
    <row r="60" spans="1:9" s="65" customFormat="1" ht="12" customHeight="1" x14ac:dyDescent="0.2">
      <c r="A60" s="67"/>
      <c r="D60" s="64"/>
      <c r="E60" s="64"/>
      <c r="F60" s="64"/>
      <c r="G60" s="64"/>
      <c r="H60" s="63"/>
      <c r="I60" s="63"/>
    </row>
    <row r="61" spans="1:9" s="65" customFormat="1" ht="12" customHeight="1" x14ac:dyDescent="0.2">
      <c r="A61" s="67"/>
      <c r="D61" s="64"/>
      <c r="E61" s="64"/>
      <c r="F61" s="64"/>
      <c r="G61" s="64"/>
      <c r="H61" s="63"/>
      <c r="I61" s="63"/>
    </row>
    <row r="62" spans="1:9" s="65" customFormat="1" ht="12" customHeight="1" x14ac:dyDescent="0.2">
      <c r="A62" s="67"/>
      <c r="D62" s="64"/>
      <c r="E62" s="64"/>
      <c r="F62" s="64"/>
      <c r="G62" s="64"/>
      <c r="H62" s="63"/>
      <c r="I62" s="63"/>
    </row>
    <row r="63" spans="1:9" s="65" customFormat="1" ht="12" customHeight="1" x14ac:dyDescent="0.2">
      <c r="A63" s="67"/>
      <c r="D63" s="64"/>
      <c r="E63" s="64"/>
      <c r="F63" s="64"/>
      <c r="G63" s="64"/>
      <c r="H63" s="63"/>
      <c r="I63" s="63"/>
    </row>
    <row r="64" spans="1:9" s="65" customFormat="1" ht="12" customHeight="1" x14ac:dyDescent="0.2">
      <c r="A64" s="67"/>
      <c r="D64" s="64"/>
      <c r="E64" s="64"/>
      <c r="F64" s="64"/>
      <c r="G64" s="64"/>
      <c r="H64" s="63"/>
      <c r="I64" s="63"/>
    </row>
    <row r="65" spans="1:9" s="65" customFormat="1" ht="12" customHeight="1" x14ac:dyDescent="0.2">
      <c r="A65" s="67"/>
      <c r="D65" s="64"/>
      <c r="E65" s="64"/>
      <c r="F65" s="64"/>
      <c r="G65" s="64"/>
      <c r="H65" s="63"/>
      <c r="I65" s="63"/>
    </row>
    <row r="66" spans="1:9" s="65" customFormat="1" ht="12" customHeight="1" x14ac:dyDescent="0.2">
      <c r="A66" s="67"/>
      <c r="D66" s="64"/>
      <c r="E66" s="64"/>
      <c r="F66" s="64"/>
      <c r="G66" s="64"/>
      <c r="H66" s="63"/>
      <c r="I66" s="63"/>
    </row>
    <row r="67" spans="1:9" s="65" customFormat="1" ht="12" customHeight="1" x14ac:dyDescent="0.2">
      <c r="A67" s="67"/>
      <c r="D67" s="64"/>
      <c r="E67" s="64"/>
      <c r="F67" s="64"/>
      <c r="G67" s="64"/>
      <c r="H67" s="63"/>
      <c r="I67" s="63"/>
    </row>
    <row r="68" spans="1:9" s="65" customFormat="1" ht="12" customHeight="1" x14ac:dyDescent="0.2">
      <c r="A68" s="67"/>
      <c r="D68" s="64"/>
      <c r="E68" s="64"/>
      <c r="F68" s="64"/>
      <c r="G68" s="64"/>
      <c r="H68" s="63"/>
      <c r="I68" s="63"/>
    </row>
    <row r="69" spans="1:9" s="65" customFormat="1" ht="12" customHeight="1" x14ac:dyDescent="0.2">
      <c r="A69" s="67"/>
      <c r="D69" s="64"/>
      <c r="E69" s="64"/>
      <c r="F69" s="64"/>
      <c r="G69" s="64"/>
      <c r="H69" s="63"/>
      <c r="I69" s="63"/>
    </row>
    <row r="70" spans="1:9" s="65" customFormat="1" ht="12" customHeight="1" x14ac:dyDescent="0.2">
      <c r="A70" s="67"/>
      <c r="D70" s="64"/>
      <c r="E70" s="64"/>
      <c r="F70" s="64"/>
      <c r="G70" s="64"/>
      <c r="H70" s="63"/>
      <c r="I70" s="63"/>
    </row>
    <row r="71" spans="1:9" s="65" customFormat="1" ht="12" customHeight="1" x14ac:dyDescent="0.2">
      <c r="A71" s="67"/>
      <c r="D71" s="64"/>
      <c r="E71" s="64"/>
      <c r="F71" s="64"/>
      <c r="G71" s="64"/>
      <c r="H71" s="63"/>
      <c r="I71" s="63"/>
    </row>
    <row r="72" spans="1:9" s="65" customFormat="1" ht="12" customHeight="1" x14ac:dyDescent="0.2">
      <c r="A72" s="67"/>
      <c r="D72" s="64"/>
      <c r="E72" s="64"/>
      <c r="F72" s="64"/>
      <c r="G72" s="64"/>
      <c r="H72" s="63"/>
      <c r="I72" s="63"/>
    </row>
    <row r="73" spans="1:9" s="65" customFormat="1" ht="12" customHeight="1" x14ac:dyDescent="0.2">
      <c r="A73" s="67"/>
      <c r="D73" s="64"/>
      <c r="E73" s="64"/>
      <c r="F73" s="64"/>
      <c r="G73" s="64"/>
      <c r="H73" s="63"/>
      <c r="I73" s="63"/>
    </row>
    <row r="74" spans="1:9" s="65" customFormat="1" ht="12" customHeight="1" x14ac:dyDescent="0.2">
      <c r="A74" s="67"/>
      <c r="D74" s="64"/>
      <c r="E74" s="64"/>
      <c r="F74" s="64"/>
      <c r="G74" s="64"/>
      <c r="H74" s="63"/>
      <c r="I74" s="63"/>
    </row>
    <row r="75" spans="1:9" s="65" customFormat="1" ht="12" customHeight="1" x14ac:dyDescent="0.2">
      <c r="A75" s="67"/>
      <c r="D75" s="64"/>
      <c r="E75" s="64"/>
      <c r="F75" s="64"/>
      <c r="G75" s="64"/>
      <c r="H75" s="63"/>
      <c r="I75" s="63"/>
    </row>
    <row r="76" spans="1:9" s="65" customFormat="1" ht="12" customHeight="1" x14ac:dyDescent="0.2">
      <c r="A76" s="67"/>
      <c r="D76" s="64"/>
      <c r="E76" s="64"/>
      <c r="F76" s="64"/>
      <c r="G76" s="64"/>
      <c r="H76" s="63"/>
      <c r="I76" s="63"/>
    </row>
    <row r="77" spans="1:9" s="65" customFormat="1" ht="12" customHeight="1" x14ac:dyDescent="0.2">
      <c r="A77" s="67"/>
      <c r="D77" s="64"/>
      <c r="E77" s="64"/>
      <c r="F77" s="64"/>
      <c r="G77" s="64"/>
      <c r="H77" s="63"/>
      <c r="I77" s="63"/>
    </row>
    <row r="78" spans="1:9" s="65" customFormat="1" ht="12" customHeight="1" x14ac:dyDescent="0.2">
      <c r="A78" s="67"/>
      <c r="D78" s="64"/>
      <c r="E78" s="64"/>
      <c r="F78" s="64"/>
      <c r="G78" s="64"/>
      <c r="H78" s="63"/>
      <c r="I78" s="63"/>
    </row>
    <row r="79" spans="1:9" s="65" customFormat="1" ht="12" customHeight="1" x14ac:dyDescent="0.2">
      <c r="A79" s="67"/>
      <c r="D79" s="64"/>
      <c r="E79" s="64"/>
      <c r="F79" s="64"/>
      <c r="G79" s="64"/>
      <c r="H79" s="63"/>
      <c r="I79" s="63"/>
    </row>
    <row r="80" spans="1:9" s="65" customFormat="1" ht="12" customHeight="1" x14ac:dyDescent="0.2">
      <c r="A80" s="67"/>
      <c r="D80" s="64"/>
      <c r="E80" s="64"/>
      <c r="F80" s="64"/>
      <c r="G80" s="64"/>
      <c r="H80" s="63"/>
      <c r="I80" s="63"/>
    </row>
    <row r="81" spans="1:9" s="65" customFormat="1" ht="12" customHeight="1" x14ac:dyDescent="0.2">
      <c r="A81" s="67"/>
      <c r="D81" s="64"/>
      <c r="E81" s="64"/>
      <c r="F81" s="64"/>
      <c r="G81" s="64"/>
      <c r="H81" s="63"/>
      <c r="I81" s="63"/>
    </row>
    <row r="82" spans="1:9" s="65" customFormat="1" ht="12" customHeight="1" x14ac:dyDescent="0.2">
      <c r="A82" s="67"/>
      <c r="D82" s="64"/>
      <c r="E82" s="64"/>
      <c r="F82" s="64"/>
      <c r="G82" s="64"/>
      <c r="H82" s="63"/>
      <c r="I82" s="63"/>
    </row>
    <row r="83" spans="1:9" s="65" customFormat="1" ht="12" customHeight="1" x14ac:dyDescent="0.2">
      <c r="A83" s="67"/>
      <c r="D83" s="64"/>
      <c r="E83" s="64"/>
      <c r="F83" s="64"/>
      <c r="G83" s="64"/>
      <c r="H83" s="63"/>
      <c r="I83" s="63"/>
    </row>
    <row r="84" spans="1:9" s="65" customFormat="1" ht="12" customHeight="1" x14ac:dyDescent="0.2">
      <c r="A84" s="67"/>
      <c r="D84" s="64"/>
      <c r="E84" s="64"/>
      <c r="F84" s="64"/>
      <c r="G84" s="64"/>
      <c r="H84" s="63"/>
      <c r="I84" s="63"/>
    </row>
    <row r="85" spans="1:9" s="65" customFormat="1" ht="12" customHeight="1" x14ac:dyDescent="0.2">
      <c r="A85" s="67"/>
      <c r="D85" s="64"/>
      <c r="E85" s="64"/>
      <c r="F85" s="64"/>
      <c r="G85" s="64"/>
      <c r="H85" s="63"/>
      <c r="I85" s="63"/>
    </row>
    <row r="86" spans="1:9" s="65" customFormat="1" ht="12" customHeight="1" x14ac:dyDescent="0.2">
      <c r="A86" s="67"/>
      <c r="D86" s="64"/>
      <c r="E86" s="64"/>
      <c r="F86" s="64"/>
      <c r="G86" s="64"/>
      <c r="H86" s="63"/>
      <c r="I86" s="63"/>
    </row>
    <row r="87" spans="1:9" s="65" customFormat="1" ht="12" customHeight="1" x14ac:dyDescent="0.2">
      <c r="A87" s="67"/>
      <c r="D87" s="64"/>
      <c r="E87" s="64"/>
      <c r="F87" s="64"/>
      <c r="G87" s="64"/>
      <c r="H87" s="63"/>
      <c r="I87" s="63"/>
    </row>
    <row r="88" spans="1:9" s="65" customFormat="1" ht="12" customHeight="1" x14ac:dyDescent="0.2">
      <c r="A88" s="67"/>
      <c r="D88" s="64"/>
      <c r="E88" s="64"/>
      <c r="F88" s="64"/>
      <c r="G88" s="64"/>
      <c r="H88" s="63"/>
      <c r="I88" s="63"/>
    </row>
    <row r="89" spans="1:9" s="65" customFormat="1" ht="12" customHeight="1" x14ac:dyDescent="0.2">
      <c r="A89" s="67"/>
      <c r="D89" s="64"/>
      <c r="E89" s="64"/>
      <c r="F89" s="64"/>
      <c r="G89" s="64"/>
      <c r="H89" s="63"/>
      <c r="I89" s="63"/>
    </row>
    <row r="90" spans="1:9" s="65" customFormat="1" ht="12" customHeight="1" x14ac:dyDescent="0.2">
      <c r="A90" s="67"/>
      <c r="D90" s="64"/>
      <c r="E90" s="64"/>
      <c r="F90" s="64"/>
      <c r="G90" s="64"/>
      <c r="H90" s="63"/>
      <c r="I90" s="63"/>
    </row>
    <row r="91" spans="1:9" s="65" customFormat="1" ht="12" customHeight="1" x14ac:dyDescent="0.2">
      <c r="A91" s="67"/>
      <c r="D91" s="64"/>
      <c r="E91" s="64"/>
      <c r="F91" s="64"/>
      <c r="G91" s="64"/>
      <c r="H91" s="63"/>
      <c r="I91" s="63"/>
    </row>
    <row r="92" spans="1:9" s="65" customFormat="1" ht="12" customHeight="1" x14ac:dyDescent="0.2">
      <c r="A92" s="67"/>
      <c r="D92" s="64"/>
      <c r="E92" s="64"/>
      <c r="F92" s="64"/>
      <c r="G92" s="64"/>
      <c r="H92" s="63"/>
      <c r="I92" s="63"/>
    </row>
    <row r="93" spans="1:9" s="65" customFormat="1" ht="12" customHeight="1" x14ac:dyDescent="0.2">
      <c r="A93" s="67"/>
      <c r="D93" s="64"/>
      <c r="E93" s="64"/>
      <c r="F93" s="64"/>
      <c r="G93" s="64"/>
      <c r="H93" s="63"/>
      <c r="I93" s="63"/>
    </row>
    <row r="94" spans="1:9" s="65" customFormat="1" ht="12" customHeight="1" x14ac:dyDescent="0.2">
      <c r="A94" s="67"/>
      <c r="D94" s="64"/>
      <c r="E94" s="64"/>
      <c r="F94" s="64"/>
      <c r="G94" s="64"/>
      <c r="H94" s="63"/>
      <c r="I94" s="63"/>
    </row>
    <row r="95" spans="1:9" s="65" customFormat="1" ht="12" customHeight="1" x14ac:dyDescent="0.2">
      <c r="A95" s="67"/>
      <c r="D95" s="64"/>
      <c r="E95" s="64"/>
      <c r="F95" s="64"/>
      <c r="G95" s="64"/>
      <c r="H95" s="63"/>
      <c r="I95" s="63"/>
    </row>
    <row r="96" spans="1:9" s="65" customFormat="1" ht="12" customHeight="1" x14ac:dyDescent="0.2">
      <c r="A96" s="67"/>
      <c r="D96" s="64"/>
      <c r="E96" s="64"/>
      <c r="F96" s="64"/>
      <c r="G96" s="64"/>
      <c r="H96" s="63"/>
      <c r="I96" s="63"/>
    </row>
    <row r="97" spans="1:9" s="65" customFormat="1" ht="12" customHeight="1" x14ac:dyDescent="0.2">
      <c r="A97" s="67"/>
      <c r="D97" s="64"/>
      <c r="E97" s="64"/>
      <c r="F97" s="64"/>
      <c r="G97" s="64"/>
      <c r="H97" s="63"/>
      <c r="I97" s="63"/>
    </row>
    <row r="98" spans="1:9" s="65" customFormat="1" ht="12" customHeight="1" x14ac:dyDescent="0.2">
      <c r="A98" s="67"/>
      <c r="D98" s="64"/>
      <c r="E98" s="64"/>
      <c r="F98" s="64"/>
      <c r="G98" s="64"/>
      <c r="H98" s="63"/>
      <c r="I98" s="63"/>
    </row>
    <row r="99" spans="1:9" s="65" customFormat="1" ht="12" customHeight="1" x14ac:dyDescent="0.2">
      <c r="A99" s="67"/>
      <c r="D99" s="64"/>
      <c r="E99" s="64"/>
      <c r="F99" s="64"/>
      <c r="G99" s="64"/>
      <c r="H99" s="63"/>
      <c r="I99" s="63"/>
    </row>
    <row r="100" spans="1:9" s="65" customFormat="1" ht="12" customHeight="1" x14ac:dyDescent="0.2">
      <c r="A100" s="67"/>
      <c r="D100" s="64"/>
      <c r="E100" s="64"/>
      <c r="F100" s="64"/>
      <c r="G100" s="64"/>
      <c r="H100" s="63"/>
      <c r="I100" s="63"/>
    </row>
    <row r="101" spans="1:9" s="65" customFormat="1" ht="12" customHeight="1" x14ac:dyDescent="0.2">
      <c r="A101" s="67"/>
      <c r="D101" s="64"/>
      <c r="E101" s="64"/>
      <c r="F101" s="64"/>
      <c r="G101" s="64"/>
      <c r="H101" s="63"/>
      <c r="I101" s="63"/>
    </row>
    <row r="102" spans="1:9" s="65" customFormat="1" ht="12" customHeight="1" x14ac:dyDescent="0.2">
      <c r="A102" s="67"/>
      <c r="D102" s="64"/>
      <c r="E102" s="64"/>
      <c r="F102" s="64"/>
      <c r="G102" s="64"/>
      <c r="H102" s="63"/>
      <c r="I102" s="63"/>
    </row>
    <row r="103" spans="1:9" s="65" customFormat="1" ht="12" customHeight="1" x14ac:dyDescent="0.2">
      <c r="A103" s="67"/>
      <c r="D103" s="64"/>
      <c r="E103" s="64"/>
      <c r="F103" s="64"/>
      <c r="G103" s="64"/>
      <c r="H103" s="63"/>
      <c r="I103" s="63"/>
    </row>
    <row r="104" spans="1:9" s="65" customFormat="1" ht="12" customHeight="1" x14ac:dyDescent="0.2">
      <c r="A104" s="67"/>
      <c r="D104" s="64"/>
      <c r="E104" s="64"/>
      <c r="F104" s="64"/>
      <c r="G104" s="64"/>
      <c r="H104" s="63"/>
      <c r="I104" s="63"/>
    </row>
    <row r="105" spans="1:9" s="65" customFormat="1" ht="12" customHeight="1" x14ac:dyDescent="0.2">
      <c r="A105" s="67"/>
      <c r="D105" s="64"/>
      <c r="E105" s="64"/>
      <c r="F105" s="64"/>
      <c r="G105" s="64"/>
      <c r="H105" s="63"/>
      <c r="I105" s="63"/>
    </row>
    <row r="106" spans="1:9" s="65" customFormat="1" ht="12" customHeight="1" x14ac:dyDescent="0.2">
      <c r="A106" s="67"/>
      <c r="D106" s="64"/>
      <c r="E106" s="64"/>
      <c r="F106" s="64"/>
      <c r="G106" s="64"/>
      <c r="H106" s="63"/>
      <c r="I106" s="63"/>
    </row>
    <row r="107" spans="1:9" s="65" customFormat="1" ht="12" customHeight="1" x14ac:dyDescent="0.2">
      <c r="A107" s="67"/>
      <c r="D107" s="64"/>
      <c r="E107" s="64"/>
      <c r="F107" s="64"/>
      <c r="G107" s="64"/>
      <c r="H107" s="63"/>
      <c r="I107" s="63"/>
    </row>
    <row r="108" spans="1:9" s="65" customFormat="1" ht="12" customHeight="1" x14ac:dyDescent="0.2">
      <c r="A108" s="67"/>
      <c r="D108" s="64"/>
      <c r="E108" s="64"/>
      <c r="F108" s="64"/>
      <c r="G108" s="64"/>
      <c r="H108" s="63"/>
      <c r="I108" s="63"/>
    </row>
    <row r="109" spans="1:9" s="65" customFormat="1" ht="12" customHeight="1" x14ac:dyDescent="0.2">
      <c r="A109" s="67"/>
      <c r="D109" s="64"/>
      <c r="E109" s="64"/>
      <c r="F109" s="64"/>
      <c r="G109" s="64"/>
      <c r="H109" s="63"/>
      <c r="I109" s="63"/>
    </row>
    <row r="110" spans="1:9" s="65" customFormat="1" ht="12" customHeight="1" x14ac:dyDescent="0.2">
      <c r="A110" s="67"/>
      <c r="D110" s="64"/>
      <c r="E110" s="64"/>
      <c r="F110" s="64"/>
      <c r="G110" s="64"/>
      <c r="H110" s="63"/>
      <c r="I110" s="63"/>
    </row>
    <row r="111" spans="1:9" s="65" customFormat="1" ht="12" customHeight="1" x14ac:dyDescent="0.2">
      <c r="A111" s="67"/>
      <c r="D111" s="64"/>
      <c r="E111" s="64"/>
      <c r="F111" s="64"/>
      <c r="G111" s="64"/>
      <c r="H111" s="63"/>
      <c r="I111" s="63"/>
    </row>
    <row r="112" spans="1:9" s="65" customFormat="1" ht="12" customHeight="1" x14ac:dyDescent="0.2">
      <c r="A112" s="67"/>
      <c r="D112" s="64"/>
      <c r="E112" s="64"/>
      <c r="F112" s="64"/>
      <c r="G112" s="64"/>
      <c r="H112" s="63"/>
      <c r="I112" s="63"/>
    </row>
    <row r="113" spans="1:9" s="65" customFormat="1" ht="12" customHeight="1" x14ac:dyDescent="0.2">
      <c r="A113" s="67"/>
      <c r="D113" s="64"/>
      <c r="E113" s="64"/>
      <c r="F113" s="64"/>
      <c r="G113" s="64"/>
      <c r="H113" s="63"/>
      <c r="I113" s="63"/>
    </row>
    <row r="114" spans="1:9" s="65" customFormat="1" ht="12" customHeight="1" x14ac:dyDescent="0.2">
      <c r="A114" s="67"/>
      <c r="D114" s="64"/>
      <c r="E114" s="64"/>
      <c r="F114" s="64"/>
      <c r="G114" s="64"/>
      <c r="H114" s="63"/>
      <c r="I114" s="63"/>
    </row>
    <row r="115" spans="1:9" s="65" customFormat="1" ht="12" customHeight="1" x14ac:dyDescent="0.2">
      <c r="A115" s="67"/>
      <c r="D115" s="64"/>
      <c r="E115" s="64"/>
      <c r="F115" s="64"/>
      <c r="G115" s="64"/>
      <c r="H115" s="63"/>
      <c r="I115" s="63"/>
    </row>
    <row r="116" spans="1:9" s="65" customFormat="1" ht="12" customHeight="1" x14ac:dyDescent="0.2">
      <c r="A116" s="67"/>
      <c r="D116" s="64"/>
      <c r="E116" s="64"/>
      <c r="F116" s="64"/>
      <c r="G116" s="64"/>
      <c r="H116" s="63"/>
      <c r="I116" s="63"/>
    </row>
    <row r="117" spans="1:9" s="65" customFormat="1" ht="12" customHeight="1" x14ac:dyDescent="0.2">
      <c r="A117" s="67"/>
      <c r="D117" s="64"/>
      <c r="E117" s="64"/>
      <c r="F117" s="64"/>
      <c r="G117" s="64"/>
      <c r="H117" s="63"/>
      <c r="I117" s="63"/>
    </row>
    <row r="118" spans="1:9" s="65" customFormat="1" ht="12" customHeight="1" x14ac:dyDescent="0.2">
      <c r="A118" s="67"/>
      <c r="D118" s="64"/>
      <c r="E118" s="64"/>
      <c r="F118" s="64"/>
      <c r="G118" s="64"/>
      <c r="H118" s="63"/>
      <c r="I118" s="63"/>
    </row>
    <row r="119" spans="1:9" s="65" customFormat="1" ht="12" customHeight="1" x14ac:dyDescent="0.2">
      <c r="A119" s="67"/>
      <c r="D119" s="64"/>
      <c r="E119" s="64"/>
      <c r="F119" s="64"/>
      <c r="G119" s="64"/>
      <c r="H119" s="63"/>
      <c r="I119" s="63"/>
    </row>
    <row r="120" spans="1:9" s="65" customFormat="1" ht="12" customHeight="1" x14ac:dyDescent="0.2">
      <c r="A120" s="67"/>
      <c r="D120" s="64"/>
      <c r="E120" s="64"/>
      <c r="F120" s="64"/>
      <c r="G120" s="64"/>
      <c r="H120" s="63"/>
      <c r="I120" s="63"/>
    </row>
    <row r="121" spans="1:9" s="65" customFormat="1" ht="12" customHeight="1" x14ac:dyDescent="0.2">
      <c r="A121" s="67"/>
      <c r="D121" s="64"/>
      <c r="E121" s="64"/>
      <c r="F121" s="64"/>
      <c r="G121" s="64"/>
      <c r="H121" s="63"/>
      <c r="I121" s="63"/>
    </row>
    <row r="122" spans="1:9" s="65" customFormat="1" ht="12" customHeight="1" x14ac:dyDescent="0.2">
      <c r="A122" s="67"/>
      <c r="D122" s="64"/>
      <c r="E122" s="64"/>
      <c r="F122" s="64"/>
      <c r="G122" s="64"/>
      <c r="H122" s="63"/>
      <c r="I122" s="63"/>
    </row>
    <row r="123" spans="1:9" s="65" customFormat="1" ht="12" customHeight="1" x14ac:dyDescent="0.2">
      <c r="A123" s="67"/>
      <c r="D123" s="64"/>
      <c r="E123" s="64"/>
      <c r="F123" s="64"/>
      <c r="G123" s="64"/>
      <c r="H123" s="63"/>
      <c r="I123" s="63"/>
    </row>
    <row r="124" spans="1:9" s="65" customFormat="1" ht="12" customHeight="1" x14ac:dyDescent="0.2">
      <c r="A124" s="67"/>
      <c r="D124" s="64"/>
      <c r="E124" s="64"/>
      <c r="F124" s="64"/>
      <c r="G124" s="64"/>
      <c r="H124" s="63"/>
      <c r="I124" s="63"/>
    </row>
    <row r="125" spans="1:9" s="65" customFormat="1" ht="12" customHeight="1" x14ac:dyDescent="0.2">
      <c r="A125" s="67"/>
      <c r="D125" s="64"/>
      <c r="E125" s="64"/>
      <c r="F125" s="64"/>
      <c r="G125" s="64"/>
      <c r="H125" s="63"/>
      <c r="I125" s="63"/>
    </row>
    <row r="126" spans="1:9" s="65" customFormat="1" ht="12" customHeight="1" x14ac:dyDescent="0.2">
      <c r="A126" s="67"/>
      <c r="D126" s="64"/>
      <c r="E126" s="64"/>
      <c r="F126" s="64"/>
      <c r="G126" s="64"/>
      <c r="H126" s="63"/>
      <c r="I126" s="63"/>
    </row>
    <row r="127" spans="1:9" s="65" customFormat="1" ht="12" customHeight="1" x14ac:dyDescent="0.2">
      <c r="A127" s="67"/>
      <c r="D127" s="64"/>
      <c r="E127" s="64"/>
      <c r="F127" s="64"/>
      <c r="G127" s="64"/>
      <c r="H127" s="63"/>
      <c r="I127" s="63"/>
    </row>
    <row r="128" spans="1:9" s="65" customFormat="1" ht="12" customHeight="1" x14ac:dyDescent="0.2">
      <c r="A128" s="67"/>
      <c r="D128" s="64"/>
      <c r="E128" s="64"/>
      <c r="F128" s="64"/>
      <c r="G128" s="64"/>
      <c r="H128" s="63"/>
      <c r="I128" s="63"/>
    </row>
    <row r="129" spans="1:9" s="65" customFormat="1" ht="12" customHeight="1" x14ac:dyDescent="0.2">
      <c r="A129" s="67"/>
      <c r="D129" s="64"/>
      <c r="E129" s="64"/>
      <c r="F129" s="64"/>
      <c r="G129" s="64"/>
      <c r="H129" s="63"/>
      <c r="I129" s="63"/>
    </row>
    <row r="130" spans="1:9" s="65" customFormat="1" ht="12" customHeight="1" x14ac:dyDescent="0.2">
      <c r="A130" s="67"/>
      <c r="D130" s="64"/>
      <c r="E130" s="64"/>
      <c r="F130" s="64"/>
      <c r="G130" s="64"/>
      <c r="H130" s="63"/>
      <c r="I130" s="63"/>
    </row>
    <row r="131" spans="1:9" s="65" customFormat="1" ht="12" customHeight="1" x14ac:dyDescent="0.2">
      <c r="A131" s="67"/>
      <c r="D131" s="64"/>
      <c r="E131" s="64"/>
      <c r="F131" s="64"/>
      <c r="G131" s="64"/>
      <c r="H131" s="63"/>
      <c r="I131" s="63"/>
    </row>
    <row r="132" spans="1:9" s="65" customFormat="1" ht="12" customHeight="1" x14ac:dyDescent="0.2">
      <c r="A132" s="67"/>
      <c r="D132" s="64"/>
      <c r="E132" s="64"/>
      <c r="F132" s="64"/>
      <c r="G132" s="64"/>
      <c r="H132" s="63"/>
      <c r="I132" s="63"/>
    </row>
    <row r="133" spans="1:9" s="65" customFormat="1" ht="12" customHeight="1" x14ac:dyDescent="0.2">
      <c r="A133" s="67"/>
      <c r="D133" s="64"/>
      <c r="E133" s="64"/>
      <c r="F133" s="64"/>
      <c r="G133" s="64"/>
      <c r="H133" s="63"/>
      <c r="I133" s="63"/>
    </row>
    <row r="134" spans="1:9" s="65" customFormat="1" ht="12" customHeight="1" x14ac:dyDescent="0.2">
      <c r="A134" s="67"/>
      <c r="D134" s="64"/>
      <c r="E134" s="64"/>
      <c r="F134" s="64"/>
      <c r="G134" s="64"/>
      <c r="H134" s="63"/>
      <c r="I134" s="63"/>
    </row>
    <row r="135" spans="1:9" s="65" customFormat="1" ht="12" customHeight="1" x14ac:dyDescent="0.2">
      <c r="A135" s="67"/>
      <c r="D135" s="64"/>
      <c r="E135" s="64"/>
      <c r="F135" s="64"/>
      <c r="G135" s="64"/>
      <c r="H135" s="63"/>
      <c r="I135" s="63"/>
    </row>
    <row r="136" spans="1:9" s="65" customFormat="1" ht="12" customHeight="1" x14ac:dyDescent="0.2">
      <c r="A136" s="67"/>
      <c r="D136" s="64"/>
      <c r="E136" s="64"/>
      <c r="F136" s="64"/>
      <c r="G136" s="64"/>
      <c r="H136" s="63"/>
      <c r="I136" s="63"/>
    </row>
    <row r="137" spans="1:9" s="65" customFormat="1" ht="12" customHeight="1" x14ac:dyDescent="0.2">
      <c r="A137" s="67"/>
      <c r="D137" s="64"/>
      <c r="E137" s="64"/>
      <c r="F137" s="64"/>
      <c r="G137" s="64"/>
      <c r="H137" s="63"/>
      <c r="I137" s="63"/>
    </row>
    <row r="138" spans="1:9" s="65" customFormat="1" ht="12" customHeight="1" x14ac:dyDescent="0.2">
      <c r="A138" s="67"/>
      <c r="D138" s="64"/>
      <c r="E138" s="64"/>
      <c r="F138" s="64"/>
      <c r="G138" s="64"/>
      <c r="H138" s="63"/>
      <c r="I138" s="63"/>
    </row>
    <row r="139" spans="1:9" s="65" customFormat="1" ht="12" customHeight="1" x14ac:dyDescent="0.2">
      <c r="A139" s="67"/>
      <c r="D139" s="64"/>
      <c r="E139" s="64"/>
      <c r="F139" s="64"/>
      <c r="G139" s="64"/>
      <c r="H139" s="63"/>
      <c r="I139" s="63"/>
    </row>
    <row r="140" spans="1:9" s="65" customFormat="1" ht="12" customHeight="1" x14ac:dyDescent="0.2">
      <c r="A140" s="67"/>
      <c r="D140" s="64"/>
      <c r="E140" s="64"/>
      <c r="F140" s="64"/>
      <c r="G140" s="64"/>
      <c r="H140" s="63"/>
      <c r="I140" s="63"/>
    </row>
    <row r="141" spans="1:9" s="65" customFormat="1" ht="12" customHeight="1" x14ac:dyDescent="0.2">
      <c r="A141" s="67"/>
      <c r="D141" s="64"/>
      <c r="E141" s="64"/>
      <c r="F141" s="64"/>
      <c r="G141" s="64"/>
      <c r="H141" s="63"/>
      <c r="I141" s="63"/>
    </row>
    <row r="142" spans="1:9" s="65" customFormat="1" ht="12" customHeight="1" x14ac:dyDescent="0.2">
      <c r="A142" s="67"/>
      <c r="D142" s="64"/>
      <c r="E142" s="64"/>
      <c r="F142" s="64"/>
      <c r="G142" s="64"/>
      <c r="H142" s="63"/>
      <c r="I142" s="63"/>
    </row>
    <row r="143" spans="1:9" s="65" customFormat="1" ht="12" customHeight="1" x14ac:dyDescent="0.2">
      <c r="A143" s="67"/>
      <c r="D143" s="64"/>
      <c r="E143" s="64"/>
      <c r="F143" s="64"/>
      <c r="G143" s="64"/>
      <c r="H143" s="63"/>
      <c r="I143" s="63"/>
    </row>
    <row r="144" spans="1:9" s="65" customFormat="1" ht="12" customHeight="1" x14ac:dyDescent="0.2">
      <c r="A144" s="67"/>
      <c r="D144" s="64"/>
      <c r="E144" s="64"/>
      <c r="F144" s="64"/>
      <c r="G144" s="64"/>
      <c r="H144" s="63"/>
      <c r="I144" s="63"/>
    </row>
    <row r="145" spans="1:9" s="65" customFormat="1" ht="12" customHeight="1" x14ac:dyDescent="0.2">
      <c r="A145" s="67"/>
      <c r="D145" s="64"/>
      <c r="E145" s="64"/>
      <c r="F145" s="64"/>
      <c r="G145" s="64"/>
      <c r="H145" s="63"/>
      <c r="I145" s="63"/>
    </row>
    <row r="146" spans="1:9" s="65" customFormat="1" ht="12" customHeight="1" x14ac:dyDescent="0.2">
      <c r="A146" s="67"/>
      <c r="D146" s="64"/>
      <c r="E146" s="64"/>
      <c r="F146" s="64"/>
      <c r="G146" s="64"/>
      <c r="H146" s="63"/>
      <c r="I146" s="63"/>
    </row>
    <row r="147" spans="1:9" s="65" customFormat="1" ht="12" customHeight="1" x14ac:dyDescent="0.2">
      <c r="A147" s="67"/>
      <c r="D147" s="64"/>
      <c r="E147" s="64"/>
      <c r="F147" s="64"/>
      <c r="G147" s="64"/>
      <c r="H147" s="63"/>
      <c r="I147" s="63"/>
    </row>
    <row r="148" spans="1:9" s="65" customFormat="1" ht="12" customHeight="1" x14ac:dyDescent="0.2">
      <c r="A148" s="67"/>
      <c r="D148" s="64"/>
      <c r="E148" s="64"/>
      <c r="F148" s="64"/>
      <c r="G148" s="64"/>
      <c r="H148" s="63"/>
      <c r="I148" s="63"/>
    </row>
    <row r="150" spans="1:9" s="65" customFormat="1" ht="12" customHeight="1" x14ac:dyDescent="0.2">
      <c r="A150" s="35"/>
      <c r="D150" s="64"/>
      <c r="E150" s="64"/>
      <c r="F150" s="64"/>
      <c r="G150" s="64"/>
      <c r="H150" s="63"/>
      <c r="I150" s="63"/>
    </row>
    <row r="151" spans="1:9" s="65" customFormat="1" ht="12" customHeight="1" x14ac:dyDescent="0.2">
      <c r="A151" s="35"/>
      <c r="D151" s="64"/>
      <c r="E151" s="64"/>
      <c r="F151" s="64"/>
      <c r="G151" s="64"/>
      <c r="H151" s="63"/>
      <c r="I151" s="63"/>
    </row>
    <row r="152" spans="1:9" s="65" customFormat="1" ht="12" customHeight="1" x14ac:dyDescent="0.2">
      <c r="A152" s="35"/>
      <c r="D152" s="64"/>
      <c r="E152" s="64"/>
      <c r="F152" s="64"/>
      <c r="G152" s="64"/>
      <c r="H152" s="63"/>
      <c r="I152" s="63"/>
    </row>
    <row r="153" spans="1:9" s="65" customFormat="1" ht="12" customHeight="1" x14ac:dyDescent="0.2">
      <c r="A153" s="35"/>
      <c r="D153" s="64"/>
      <c r="E153" s="64"/>
      <c r="F153" s="64"/>
      <c r="G153" s="64"/>
      <c r="H153" s="63"/>
      <c r="I153" s="63"/>
    </row>
    <row r="154" spans="1:9" s="65" customFormat="1" ht="12" customHeight="1" x14ac:dyDescent="0.2">
      <c r="A154" s="35"/>
      <c r="D154" s="64"/>
      <c r="E154" s="64"/>
      <c r="F154" s="64"/>
      <c r="G154" s="64"/>
      <c r="H154" s="63"/>
      <c r="I154" s="63"/>
    </row>
    <row r="155" spans="1:9" s="65" customFormat="1" ht="12" customHeight="1" x14ac:dyDescent="0.2">
      <c r="A155" s="35"/>
      <c r="D155" s="64"/>
      <c r="E155" s="64"/>
      <c r="F155" s="64"/>
      <c r="G155" s="64"/>
      <c r="H155" s="63"/>
      <c r="I155" s="63"/>
    </row>
    <row r="156" spans="1:9" s="65" customFormat="1" ht="12" customHeight="1" x14ac:dyDescent="0.2">
      <c r="A156" s="35"/>
      <c r="D156" s="64"/>
      <c r="E156" s="64"/>
      <c r="F156" s="64"/>
      <c r="G156" s="64"/>
      <c r="H156" s="63"/>
      <c r="I156" s="63"/>
    </row>
  </sheetData>
  <phoneticPr fontId="3"/>
  <pageMargins left="0.59055118110236227" right="0.59055118110236227" top="0.59055118110236227" bottom="0.59055118110236227" header="0.31496062992125984" footer="0.31496062992125984"/>
  <pageSetup paperSize="9" scale="80" orientation="portrait" horizontalDpi="4294967292" r:id="rId1"/>
  <headerFooter scaleWithDoc="0"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DB3DBE-CB34-49A4-B461-A47B6EF7F42B}">
  <dimension ref="A1:I156"/>
  <sheetViews>
    <sheetView workbookViewId="0"/>
  </sheetViews>
  <sheetFormatPr defaultColWidth="10.59765625" defaultRowHeight="12" customHeight="1" x14ac:dyDescent="0.2"/>
  <cols>
    <col min="1" max="1" width="5.09765625" style="66" customWidth="1"/>
    <col min="2" max="2" width="5.09765625" style="65" customWidth="1"/>
    <col min="3" max="3" width="8.8984375" style="65" bestFit="1" customWidth="1"/>
    <col min="4" max="7" width="10.59765625" style="64" customWidth="1"/>
    <col min="8" max="8" width="10.59765625" style="63" customWidth="1"/>
    <col min="9" max="256" width="10.59765625" style="63"/>
    <col min="257" max="258" width="5.09765625" style="63" customWidth="1"/>
    <col min="259" max="259" width="8.8984375" style="63" bestFit="1" customWidth="1"/>
    <col min="260" max="512" width="10.59765625" style="63"/>
    <col min="513" max="514" width="5.09765625" style="63" customWidth="1"/>
    <col min="515" max="515" width="8.8984375" style="63" bestFit="1" customWidth="1"/>
    <col min="516" max="768" width="10.59765625" style="63"/>
    <col min="769" max="770" width="5.09765625" style="63" customWidth="1"/>
    <col min="771" max="771" width="8.8984375" style="63" bestFit="1" customWidth="1"/>
    <col min="772" max="1024" width="10.59765625" style="63"/>
    <col min="1025" max="1026" width="5.09765625" style="63" customWidth="1"/>
    <col min="1027" max="1027" width="8.8984375" style="63" bestFit="1" customWidth="1"/>
    <col min="1028" max="1280" width="10.59765625" style="63"/>
    <col min="1281" max="1282" width="5.09765625" style="63" customWidth="1"/>
    <col min="1283" max="1283" width="8.8984375" style="63" bestFit="1" customWidth="1"/>
    <col min="1284" max="1536" width="10.59765625" style="63"/>
    <col min="1537" max="1538" width="5.09765625" style="63" customWidth="1"/>
    <col min="1539" max="1539" width="8.8984375" style="63" bestFit="1" customWidth="1"/>
    <col min="1540" max="1792" width="10.59765625" style="63"/>
    <col min="1793" max="1794" width="5.09765625" style="63" customWidth="1"/>
    <col min="1795" max="1795" width="8.8984375" style="63" bestFit="1" customWidth="1"/>
    <col min="1796" max="2048" width="10.59765625" style="63"/>
    <col min="2049" max="2050" width="5.09765625" style="63" customWidth="1"/>
    <col min="2051" max="2051" width="8.8984375" style="63" bestFit="1" customWidth="1"/>
    <col min="2052" max="2304" width="10.59765625" style="63"/>
    <col min="2305" max="2306" width="5.09765625" style="63" customWidth="1"/>
    <col min="2307" max="2307" width="8.8984375" style="63" bestFit="1" customWidth="1"/>
    <col min="2308" max="2560" width="10.59765625" style="63"/>
    <col min="2561" max="2562" width="5.09765625" style="63" customWidth="1"/>
    <col min="2563" max="2563" width="8.8984375" style="63" bestFit="1" customWidth="1"/>
    <col min="2564" max="2816" width="10.59765625" style="63"/>
    <col min="2817" max="2818" width="5.09765625" style="63" customWidth="1"/>
    <col min="2819" max="2819" width="8.8984375" style="63" bestFit="1" customWidth="1"/>
    <col min="2820" max="3072" width="10.59765625" style="63"/>
    <col min="3073" max="3074" width="5.09765625" style="63" customWidth="1"/>
    <col min="3075" max="3075" width="8.8984375" style="63" bestFit="1" customWidth="1"/>
    <col min="3076" max="3328" width="10.59765625" style="63"/>
    <col min="3329" max="3330" width="5.09765625" style="63" customWidth="1"/>
    <col min="3331" max="3331" width="8.8984375" style="63" bestFit="1" customWidth="1"/>
    <col min="3332" max="3584" width="10.59765625" style="63"/>
    <col min="3585" max="3586" width="5.09765625" style="63" customWidth="1"/>
    <col min="3587" max="3587" width="8.8984375" style="63" bestFit="1" customWidth="1"/>
    <col min="3588" max="3840" width="10.59765625" style="63"/>
    <col min="3841" max="3842" width="5.09765625" style="63" customWidth="1"/>
    <col min="3843" max="3843" width="8.8984375" style="63" bestFit="1" customWidth="1"/>
    <col min="3844" max="4096" width="10.59765625" style="63"/>
    <col min="4097" max="4098" width="5.09765625" style="63" customWidth="1"/>
    <col min="4099" max="4099" width="8.8984375" style="63" bestFit="1" customWidth="1"/>
    <col min="4100" max="4352" width="10.59765625" style="63"/>
    <col min="4353" max="4354" width="5.09765625" style="63" customWidth="1"/>
    <col min="4355" max="4355" width="8.8984375" style="63" bestFit="1" customWidth="1"/>
    <col min="4356" max="4608" width="10.59765625" style="63"/>
    <col min="4609" max="4610" width="5.09765625" style="63" customWidth="1"/>
    <col min="4611" max="4611" width="8.8984375" style="63" bestFit="1" customWidth="1"/>
    <col min="4612" max="4864" width="10.59765625" style="63"/>
    <col min="4865" max="4866" width="5.09765625" style="63" customWidth="1"/>
    <col min="4867" max="4867" width="8.8984375" style="63" bestFit="1" customWidth="1"/>
    <col min="4868" max="5120" width="10.59765625" style="63"/>
    <col min="5121" max="5122" width="5.09765625" style="63" customWidth="1"/>
    <col min="5123" max="5123" width="8.8984375" style="63" bestFit="1" customWidth="1"/>
    <col min="5124" max="5376" width="10.59765625" style="63"/>
    <col min="5377" max="5378" width="5.09765625" style="63" customWidth="1"/>
    <col min="5379" max="5379" width="8.8984375" style="63" bestFit="1" customWidth="1"/>
    <col min="5380" max="5632" width="10.59765625" style="63"/>
    <col min="5633" max="5634" width="5.09765625" style="63" customWidth="1"/>
    <col min="5635" max="5635" width="8.8984375" style="63" bestFit="1" customWidth="1"/>
    <col min="5636" max="5888" width="10.59765625" style="63"/>
    <col min="5889" max="5890" width="5.09765625" style="63" customWidth="1"/>
    <col min="5891" max="5891" width="8.8984375" style="63" bestFit="1" customWidth="1"/>
    <col min="5892" max="6144" width="10.59765625" style="63"/>
    <col min="6145" max="6146" width="5.09765625" style="63" customWidth="1"/>
    <col min="6147" max="6147" width="8.8984375" style="63" bestFit="1" customWidth="1"/>
    <col min="6148" max="6400" width="10.59765625" style="63"/>
    <col min="6401" max="6402" width="5.09765625" style="63" customWidth="1"/>
    <col min="6403" max="6403" width="8.8984375" style="63" bestFit="1" customWidth="1"/>
    <col min="6404" max="6656" width="10.59765625" style="63"/>
    <col min="6657" max="6658" width="5.09765625" style="63" customWidth="1"/>
    <col min="6659" max="6659" width="8.8984375" style="63" bestFit="1" customWidth="1"/>
    <col min="6660" max="6912" width="10.59765625" style="63"/>
    <col min="6913" max="6914" width="5.09765625" style="63" customWidth="1"/>
    <col min="6915" max="6915" width="8.8984375" style="63" bestFit="1" customWidth="1"/>
    <col min="6916" max="7168" width="10.59765625" style="63"/>
    <col min="7169" max="7170" width="5.09765625" style="63" customWidth="1"/>
    <col min="7171" max="7171" width="8.8984375" style="63" bestFit="1" customWidth="1"/>
    <col min="7172" max="7424" width="10.59765625" style="63"/>
    <col min="7425" max="7426" width="5.09765625" style="63" customWidth="1"/>
    <col min="7427" max="7427" width="8.8984375" style="63" bestFit="1" customWidth="1"/>
    <col min="7428" max="7680" width="10.59765625" style="63"/>
    <col min="7681" max="7682" width="5.09765625" style="63" customWidth="1"/>
    <col min="7683" max="7683" width="8.8984375" style="63" bestFit="1" customWidth="1"/>
    <col min="7684" max="7936" width="10.59765625" style="63"/>
    <col min="7937" max="7938" width="5.09765625" style="63" customWidth="1"/>
    <col min="7939" max="7939" width="8.8984375" style="63" bestFit="1" customWidth="1"/>
    <col min="7940" max="8192" width="10.59765625" style="63"/>
    <col min="8193" max="8194" width="5.09765625" style="63" customWidth="1"/>
    <col min="8195" max="8195" width="8.8984375" style="63" bestFit="1" customWidth="1"/>
    <col min="8196" max="8448" width="10.59765625" style="63"/>
    <col min="8449" max="8450" width="5.09765625" style="63" customWidth="1"/>
    <col min="8451" max="8451" width="8.8984375" style="63" bestFit="1" customWidth="1"/>
    <col min="8452" max="8704" width="10.59765625" style="63"/>
    <col min="8705" max="8706" width="5.09765625" style="63" customWidth="1"/>
    <col min="8707" max="8707" width="8.8984375" style="63" bestFit="1" customWidth="1"/>
    <col min="8708" max="8960" width="10.59765625" style="63"/>
    <col min="8961" max="8962" width="5.09765625" style="63" customWidth="1"/>
    <col min="8963" max="8963" width="8.8984375" style="63" bestFit="1" customWidth="1"/>
    <col min="8964" max="9216" width="10.59765625" style="63"/>
    <col min="9217" max="9218" width="5.09765625" style="63" customWidth="1"/>
    <col min="9219" max="9219" width="8.8984375" style="63" bestFit="1" customWidth="1"/>
    <col min="9220" max="9472" width="10.59765625" style="63"/>
    <col min="9473" max="9474" width="5.09765625" style="63" customWidth="1"/>
    <col min="9475" max="9475" width="8.8984375" style="63" bestFit="1" customWidth="1"/>
    <col min="9476" max="9728" width="10.59765625" style="63"/>
    <col min="9729" max="9730" width="5.09765625" style="63" customWidth="1"/>
    <col min="9731" max="9731" width="8.8984375" style="63" bestFit="1" customWidth="1"/>
    <col min="9732" max="9984" width="10.59765625" style="63"/>
    <col min="9985" max="9986" width="5.09765625" style="63" customWidth="1"/>
    <col min="9987" max="9987" width="8.8984375" style="63" bestFit="1" customWidth="1"/>
    <col min="9988" max="10240" width="10.59765625" style="63"/>
    <col min="10241" max="10242" width="5.09765625" style="63" customWidth="1"/>
    <col min="10243" max="10243" width="8.8984375" style="63" bestFit="1" customWidth="1"/>
    <col min="10244" max="10496" width="10.59765625" style="63"/>
    <col min="10497" max="10498" width="5.09765625" style="63" customWidth="1"/>
    <col min="10499" max="10499" width="8.8984375" style="63" bestFit="1" customWidth="1"/>
    <col min="10500" max="10752" width="10.59765625" style="63"/>
    <col min="10753" max="10754" width="5.09765625" style="63" customWidth="1"/>
    <col min="10755" max="10755" width="8.8984375" style="63" bestFit="1" customWidth="1"/>
    <col min="10756" max="11008" width="10.59765625" style="63"/>
    <col min="11009" max="11010" width="5.09765625" style="63" customWidth="1"/>
    <col min="11011" max="11011" width="8.8984375" style="63" bestFit="1" customWidth="1"/>
    <col min="11012" max="11264" width="10.59765625" style="63"/>
    <col min="11265" max="11266" width="5.09765625" style="63" customWidth="1"/>
    <col min="11267" max="11267" width="8.8984375" style="63" bestFit="1" customWidth="1"/>
    <col min="11268" max="11520" width="10.59765625" style="63"/>
    <col min="11521" max="11522" width="5.09765625" style="63" customWidth="1"/>
    <col min="11523" max="11523" width="8.8984375" style="63" bestFit="1" customWidth="1"/>
    <col min="11524" max="11776" width="10.59765625" style="63"/>
    <col min="11777" max="11778" width="5.09765625" style="63" customWidth="1"/>
    <col min="11779" max="11779" width="8.8984375" style="63" bestFit="1" customWidth="1"/>
    <col min="11780" max="12032" width="10.59765625" style="63"/>
    <col min="12033" max="12034" width="5.09765625" style="63" customWidth="1"/>
    <col min="12035" max="12035" width="8.8984375" style="63" bestFit="1" customWidth="1"/>
    <col min="12036" max="12288" width="10.59765625" style="63"/>
    <col min="12289" max="12290" width="5.09765625" style="63" customWidth="1"/>
    <col min="12291" max="12291" width="8.8984375" style="63" bestFit="1" customWidth="1"/>
    <col min="12292" max="12544" width="10.59765625" style="63"/>
    <col min="12545" max="12546" width="5.09765625" style="63" customWidth="1"/>
    <col min="12547" max="12547" width="8.8984375" style="63" bestFit="1" customWidth="1"/>
    <col min="12548" max="12800" width="10.59765625" style="63"/>
    <col min="12801" max="12802" width="5.09765625" style="63" customWidth="1"/>
    <col min="12803" max="12803" width="8.8984375" style="63" bestFit="1" customWidth="1"/>
    <col min="12804" max="13056" width="10.59765625" style="63"/>
    <col min="13057" max="13058" width="5.09765625" style="63" customWidth="1"/>
    <col min="13059" max="13059" width="8.8984375" style="63" bestFit="1" customWidth="1"/>
    <col min="13060" max="13312" width="10.59765625" style="63"/>
    <col min="13313" max="13314" width="5.09765625" style="63" customWidth="1"/>
    <col min="13315" max="13315" width="8.8984375" style="63" bestFit="1" customWidth="1"/>
    <col min="13316" max="13568" width="10.59765625" style="63"/>
    <col min="13569" max="13570" width="5.09765625" style="63" customWidth="1"/>
    <col min="13571" max="13571" width="8.8984375" style="63" bestFit="1" customWidth="1"/>
    <col min="13572" max="13824" width="10.59765625" style="63"/>
    <col min="13825" max="13826" width="5.09765625" style="63" customWidth="1"/>
    <col min="13827" max="13827" width="8.8984375" style="63" bestFit="1" customWidth="1"/>
    <col min="13828" max="14080" width="10.59765625" style="63"/>
    <col min="14081" max="14082" width="5.09765625" style="63" customWidth="1"/>
    <col min="14083" max="14083" width="8.8984375" style="63" bestFit="1" customWidth="1"/>
    <col min="14084" max="14336" width="10.59765625" style="63"/>
    <col min="14337" max="14338" width="5.09765625" style="63" customWidth="1"/>
    <col min="14339" max="14339" width="8.8984375" style="63" bestFit="1" customWidth="1"/>
    <col min="14340" max="14592" width="10.59765625" style="63"/>
    <col min="14593" max="14594" width="5.09765625" style="63" customWidth="1"/>
    <col min="14595" max="14595" width="8.8984375" style="63" bestFit="1" customWidth="1"/>
    <col min="14596" max="14848" width="10.59765625" style="63"/>
    <col min="14849" max="14850" width="5.09765625" style="63" customWidth="1"/>
    <col min="14851" max="14851" width="8.8984375" style="63" bestFit="1" customWidth="1"/>
    <col min="14852" max="15104" width="10.59765625" style="63"/>
    <col min="15105" max="15106" width="5.09765625" style="63" customWidth="1"/>
    <col min="15107" max="15107" width="8.8984375" style="63" bestFit="1" customWidth="1"/>
    <col min="15108" max="15360" width="10.59765625" style="63"/>
    <col min="15361" max="15362" width="5.09765625" style="63" customWidth="1"/>
    <col min="15363" max="15363" width="8.8984375" style="63" bestFit="1" customWidth="1"/>
    <col min="15364" max="15616" width="10.59765625" style="63"/>
    <col min="15617" max="15618" width="5.09765625" style="63" customWidth="1"/>
    <col min="15619" max="15619" width="8.8984375" style="63" bestFit="1" customWidth="1"/>
    <col min="15620" max="15872" width="10.59765625" style="63"/>
    <col min="15873" max="15874" width="5.09765625" style="63" customWidth="1"/>
    <col min="15875" max="15875" width="8.8984375" style="63" bestFit="1" customWidth="1"/>
    <col min="15876" max="16128" width="10.59765625" style="63"/>
    <col min="16129" max="16130" width="5.09765625" style="63" customWidth="1"/>
    <col min="16131" max="16131" width="8.8984375" style="63" bestFit="1" customWidth="1"/>
    <col min="16132" max="16384" width="10.59765625" style="63"/>
  </cols>
  <sheetData>
    <row r="1" spans="1:9" s="1" customFormat="1" ht="12" customHeight="1" x14ac:dyDescent="0.2">
      <c r="A1" s="41" t="s">
        <v>71</v>
      </c>
      <c r="B1" s="8"/>
      <c r="F1" s="31"/>
      <c r="G1" s="31"/>
      <c r="I1" s="23"/>
    </row>
    <row r="2" spans="1:9" s="1" customFormat="1" ht="12" customHeight="1" x14ac:dyDescent="0.2">
      <c r="A2" s="74" t="s">
        <v>86</v>
      </c>
      <c r="B2" s="8"/>
      <c r="F2" s="31"/>
      <c r="G2" s="31"/>
    </row>
    <row r="3" spans="1:9" s="1" customFormat="1" ht="12" customHeight="1" x14ac:dyDescent="0.2">
      <c r="A3" s="73" t="s">
        <v>70</v>
      </c>
      <c r="B3" s="8"/>
      <c r="F3" s="31"/>
      <c r="G3" s="31"/>
    </row>
    <row r="4" spans="1:9" s="1" customFormat="1" ht="12" customHeight="1" x14ac:dyDescent="0.2">
      <c r="A4" s="41" t="s">
        <v>143</v>
      </c>
      <c r="B4" s="8"/>
    </row>
    <row r="5" spans="1:9" s="1" customFormat="1" ht="12" customHeight="1" x14ac:dyDescent="0.2">
      <c r="A5" s="40" t="s">
        <v>3</v>
      </c>
      <c r="B5" s="72" t="s">
        <v>4</v>
      </c>
      <c r="C5" s="13"/>
      <c r="D5" s="13" t="s">
        <v>2</v>
      </c>
      <c r="E5" s="34" t="s">
        <v>5</v>
      </c>
      <c r="F5" s="39"/>
      <c r="G5" s="13" t="s">
        <v>7</v>
      </c>
    </row>
    <row r="6" spans="1:9" s="1" customFormat="1" ht="12" customHeight="1" x14ac:dyDescent="0.2">
      <c r="A6" s="38" t="s">
        <v>13</v>
      </c>
      <c r="B6" s="71" t="s">
        <v>14</v>
      </c>
      <c r="C6" s="16" t="s">
        <v>15</v>
      </c>
      <c r="D6" s="16"/>
      <c r="E6" s="16" t="s">
        <v>16</v>
      </c>
      <c r="F6" s="13" t="s">
        <v>6</v>
      </c>
      <c r="G6" s="16" t="s">
        <v>16</v>
      </c>
    </row>
    <row r="7" spans="1:9" s="1" customFormat="1" ht="12" customHeight="1" x14ac:dyDescent="0.2">
      <c r="A7" s="37" t="s">
        <v>19</v>
      </c>
      <c r="B7" s="70" t="s">
        <v>19</v>
      </c>
      <c r="C7" s="19"/>
      <c r="D7" s="19"/>
      <c r="E7" s="19"/>
      <c r="F7" s="19"/>
      <c r="G7" s="19"/>
    </row>
    <row r="8" spans="1:9" s="1" customFormat="1" ht="12" customHeight="1" x14ac:dyDescent="0.2">
      <c r="A8" s="36"/>
      <c r="B8" s="28"/>
      <c r="C8" s="22"/>
      <c r="D8" s="23" t="s">
        <v>20</v>
      </c>
      <c r="E8" s="23" t="s">
        <v>20</v>
      </c>
      <c r="F8" s="23" t="s">
        <v>20</v>
      </c>
      <c r="G8" s="23" t="s">
        <v>20</v>
      </c>
    </row>
    <row r="9" spans="1:9" ht="12" customHeight="1" x14ac:dyDescent="0.2">
      <c r="A9" s="57">
        <v>14</v>
      </c>
      <c r="B9" s="32">
        <v>100</v>
      </c>
      <c r="C9" s="32" t="s">
        <v>144</v>
      </c>
      <c r="D9" s="68">
        <v>2850</v>
      </c>
      <c r="E9" s="68">
        <v>155</v>
      </c>
      <c r="F9" s="68">
        <v>149</v>
      </c>
      <c r="G9" s="68">
        <v>2690</v>
      </c>
    </row>
    <row r="10" spans="1:9" ht="12" customHeight="1" x14ac:dyDescent="0.2">
      <c r="A10" s="57">
        <v>14</v>
      </c>
      <c r="B10" s="32">
        <v>130</v>
      </c>
      <c r="C10" s="32" t="s">
        <v>145</v>
      </c>
      <c r="D10" s="68">
        <v>571</v>
      </c>
      <c r="E10" s="68">
        <v>21</v>
      </c>
      <c r="F10" s="68">
        <v>20</v>
      </c>
      <c r="G10" s="68">
        <v>550</v>
      </c>
    </row>
    <row r="11" spans="1:9" ht="12" customHeight="1" x14ac:dyDescent="0.2">
      <c r="A11" s="57">
        <v>14</v>
      </c>
      <c r="B11" s="32">
        <v>150</v>
      </c>
      <c r="C11" s="32" t="s">
        <v>146</v>
      </c>
      <c r="D11" s="68">
        <v>1610</v>
      </c>
      <c r="E11" s="68">
        <v>122</v>
      </c>
      <c r="F11" s="68">
        <v>117</v>
      </c>
      <c r="G11" s="68">
        <v>1490</v>
      </c>
    </row>
    <row r="12" spans="1:9" ht="12" customHeight="1" x14ac:dyDescent="0.2">
      <c r="A12" s="57">
        <v>14</v>
      </c>
      <c r="B12" s="32">
        <v>201</v>
      </c>
      <c r="C12" s="32" t="s">
        <v>147</v>
      </c>
      <c r="D12" s="68">
        <v>533</v>
      </c>
      <c r="E12" s="68">
        <v>9</v>
      </c>
      <c r="F12" s="68">
        <v>9</v>
      </c>
      <c r="G12" s="68">
        <v>524</v>
      </c>
    </row>
    <row r="13" spans="1:9" ht="12" customHeight="1" x14ac:dyDescent="0.2">
      <c r="A13" s="57">
        <v>14</v>
      </c>
      <c r="B13" s="32">
        <v>203</v>
      </c>
      <c r="C13" s="32" t="s">
        <v>148</v>
      </c>
      <c r="D13" s="68">
        <v>1510</v>
      </c>
      <c r="E13" s="68">
        <v>761</v>
      </c>
      <c r="F13" s="68">
        <v>739</v>
      </c>
      <c r="G13" s="68">
        <v>749</v>
      </c>
    </row>
    <row r="14" spans="1:9" ht="12" customHeight="1" x14ac:dyDescent="0.2">
      <c r="A14" s="57">
        <v>14</v>
      </c>
      <c r="B14" s="32">
        <v>204</v>
      </c>
      <c r="C14" s="32" t="s">
        <v>149</v>
      </c>
      <c r="D14" s="68">
        <v>105</v>
      </c>
      <c r="E14" s="68">
        <v>1</v>
      </c>
      <c r="F14" s="68">
        <v>1</v>
      </c>
      <c r="G14" s="68">
        <v>104</v>
      </c>
    </row>
    <row r="15" spans="1:9" ht="12" customHeight="1" x14ac:dyDescent="0.2">
      <c r="A15" s="57">
        <v>14</v>
      </c>
      <c r="B15" s="32">
        <v>205</v>
      </c>
      <c r="C15" s="32" t="s">
        <v>150</v>
      </c>
      <c r="D15" s="68">
        <v>901</v>
      </c>
      <c r="E15" s="68">
        <v>136</v>
      </c>
      <c r="F15" s="68">
        <v>127</v>
      </c>
      <c r="G15" s="68">
        <v>765</v>
      </c>
    </row>
    <row r="16" spans="1:9" ht="12" customHeight="1" x14ac:dyDescent="0.2">
      <c r="A16" s="57">
        <v>14</v>
      </c>
      <c r="B16" s="32">
        <v>206</v>
      </c>
      <c r="C16" s="32" t="s">
        <v>151</v>
      </c>
      <c r="D16" s="68">
        <v>1840</v>
      </c>
      <c r="E16" s="68">
        <v>521</v>
      </c>
      <c r="F16" s="68">
        <v>500</v>
      </c>
      <c r="G16" s="68">
        <v>1320</v>
      </c>
    </row>
    <row r="17" spans="1:7" ht="12" customHeight="1" x14ac:dyDescent="0.2">
      <c r="A17" s="57">
        <v>14</v>
      </c>
      <c r="B17" s="32">
        <v>207</v>
      </c>
      <c r="C17" s="32" t="s">
        <v>152</v>
      </c>
      <c r="D17" s="68">
        <v>349</v>
      </c>
      <c r="E17" s="68">
        <v>43</v>
      </c>
      <c r="F17" s="68">
        <v>40</v>
      </c>
      <c r="G17" s="68">
        <v>306</v>
      </c>
    </row>
    <row r="18" spans="1:7" ht="12" customHeight="1" x14ac:dyDescent="0.2">
      <c r="A18" s="57">
        <v>14</v>
      </c>
      <c r="B18" s="32">
        <v>208</v>
      </c>
      <c r="C18" s="32" t="s">
        <v>153</v>
      </c>
      <c r="D18" s="68">
        <v>7</v>
      </c>
      <c r="E18" s="68">
        <v>0</v>
      </c>
      <c r="F18" s="68">
        <v>0</v>
      </c>
      <c r="G18" s="68">
        <v>7</v>
      </c>
    </row>
    <row r="19" spans="1:7" ht="12" customHeight="1" x14ac:dyDescent="0.2">
      <c r="A19" s="57">
        <v>14</v>
      </c>
      <c r="B19" s="32">
        <v>210</v>
      </c>
      <c r="C19" s="32" t="s">
        <v>154</v>
      </c>
      <c r="D19" s="68">
        <v>1190</v>
      </c>
      <c r="E19" s="68">
        <v>5</v>
      </c>
      <c r="F19" s="68">
        <v>5</v>
      </c>
      <c r="G19" s="68">
        <v>1190</v>
      </c>
    </row>
    <row r="20" spans="1:7" ht="12" customHeight="1" x14ac:dyDescent="0.2">
      <c r="A20" s="57">
        <v>14</v>
      </c>
      <c r="B20" s="32">
        <v>211</v>
      </c>
      <c r="C20" s="32" t="s">
        <v>155</v>
      </c>
      <c r="D20" s="68">
        <v>1130</v>
      </c>
      <c r="E20" s="68">
        <v>112</v>
      </c>
      <c r="F20" s="68">
        <v>97</v>
      </c>
      <c r="G20" s="68">
        <v>1020</v>
      </c>
    </row>
    <row r="21" spans="1:7" ht="12" customHeight="1" x14ac:dyDescent="0.2">
      <c r="A21" s="57">
        <v>14</v>
      </c>
      <c r="B21" s="32">
        <v>212</v>
      </c>
      <c r="C21" s="32" t="s">
        <v>156</v>
      </c>
      <c r="D21" s="68">
        <v>1140</v>
      </c>
      <c r="E21" s="68">
        <v>493</v>
      </c>
      <c r="F21" s="68">
        <v>474</v>
      </c>
      <c r="G21" s="68">
        <v>648</v>
      </c>
    </row>
    <row r="22" spans="1:7" ht="12" customHeight="1" x14ac:dyDescent="0.2">
      <c r="A22" s="57">
        <v>14</v>
      </c>
      <c r="B22" s="32">
        <v>213</v>
      </c>
      <c r="C22" s="32" t="s">
        <v>157</v>
      </c>
      <c r="D22" s="68">
        <v>213</v>
      </c>
      <c r="E22" s="68">
        <v>11</v>
      </c>
      <c r="F22" s="68">
        <v>11</v>
      </c>
      <c r="G22" s="68">
        <v>202</v>
      </c>
    </row>
    <row r="23" spans="1:7" ht="12" customHeight="1" x14ac:dyDescent="0.2">
      <c r="A23" s="57">
        <v>14</v>
      </c>
      <c r="B23" s="32">
        <v>214</v>
      </c>
      <c r="C23" s="32" t="s">
        <v>158</v>
      </c>
      <c r="D23" s="68">
        <v>1110</v>
      </c>
      <c r="E23" s="68">
        <v>404</v>
      </c>
      <c r="F23" s="68">
        <v>387</v>
      </c>
      <c r="G23" s="68">
        <v>701</v>
      </c>
    </row>
    <row r="24" spans="1:7" ht="12" customHeight="1" x14ac:dyDescent="0.2">
      <c r="A24" s="57">
        <v>14</v>
      </c>
      <c r="B24" s="32">
        <v>215</v>
      </c>
      <c r="C24" s="32" t="s">
        <v>159</v>
      </c>
      <c r="D24" s="68">
        <v>545</v>
      </c>
      <c r="E24" s="68">
        <v>252</v>
      </c>
      <c r="F24" s="68">
        <v>243</v>
      </c>
      <c r="G24" s="68">
        <v>293</v>
      </c>
    </row>
    <row r="25" spans="1:7" ht="12" customHeight="1" x14ac:dyDescent="0.2">
      <c r="A25" s="57">
        <v>14</v>
      </c>
      <c r="B25" s="32">
        <v>216</v>
      </c>
      <c r="C25" s="32" t="s">
        <v>160</v>
      </c>
      <c r="D25" s="68">
        <v>218</v>
      </c>
      <c r="E25" s="68">
        <v>89</v>
      </c>
      <c r="F25" s="68">
        <v>86</v>
      </c>
      <c r="G25" s="68">
        <v>129</v>
      </c>
    </row>
    <row r="26" spans="1:7" ht="12" customHeight="1" x14ac:dyDescent="0.2">
      <c r="A26" s="57">
        <v>14</v>
      </c>
      <c r="B26" s="32">
        <v>217</v>
      </c>
      <c r="C26" s="32" t="s">
        <v>161</v>
      </c>
      <c r="D26" s="68">
        <v>660</v>
      </c>
      <c r="E26" s="68">
        <v>170</v>
      </c>
      <c r="F26" s="68">
        <v>160</v>
      </c>
      <c r="G26" s="68">
        <v>490</v>
      </c>
    </row>
    <row r="27" spans="1:7" ht="12" customHeight="1" x14ac:dyDescent="0.2">
      <c r="A27" s="57">
        <v>14</v>
      </c>
      <c r="B27" s="32">
        <v>218</v>
      </c>
      <c r="C27" s="32" t="s">
        <v>162</v>
      </c>
      <c r="D27" s="68">
        <v>259</v>
      </c>
      <c r="E27" s="68">
        <v>15</v>
      </c>
      <c r="F27" s="68">
        <v>14</v>
      </c>
      <c r="G27" s="68">
        <v>244</v>
      </c>
    </row>
    <row r="28" spans="1:7" ht="12" customHeight="1" x14ac:dyDescent="0.2">
      <c r="A28" s="57">
        <v>14</v>
      </c>
      <c r="B28" s="32">
        <v>301</v>
      </c>
      <c r="C28" s="32" t="s">
        <v>163</v>
      </c>
      <c r="D28" s="68">
        <v>36</v>
      </c>
      <c r="E28" s="68">
        <v>3</v>
      </c>
      <c r="F28" s="68">
        <v>3</v>
      </c>
      <c r="G28" s="68">
        <v>33</v>
      </c>
    </row>
    <row r="29" spans="1:7" ht="12" customHeight="1" x14ac:dyDescent="0.2">
      <c r="A29" s="57">
        <v>14</v>
      </c>
      <c r="B29" s="32">
        <v>321</v>
      </c>
      <c r="C29" s="32" t="s">
        <v>164</v>
      </c>
      <c r="D29" s="68">
        <v>236</v>
      </c>
      <c r="E29" s="68">
        <v>71</v>
      </c>
      <c r="F29" s="68">
        <v>67</v>
      </c>
      <c r="G29" s="68">
        <v>165</v>
      </c>
    </row>
    <row r="30" spans="1:7" ht="12" customHeight="1" x14ac:dyDescent="0.2">
      <c r="A30" s="57">
        <v>14</v>
      </c>
      <c r="B30" s="32">
        <v>341</v>
      </c>
      <c r="C30" s="32" t="s">
        <v>165</v>
      </c>
      <c r="D30" s="68">
        <v>267</v>
      </c>
      <c r="E30" s="68">
        <v>23</v>
      </c>
      <c r="F30" s="68">
        <v>20</v>
      </c>
      <c r="G30" s="68">
        <v>244</v>
      </c>
    </row>
    <row r="31" spans="1:7" ht="12" customHeight="1" x14ac:dyDescent="0.2">
      <c r="A31" s="57">
        <v>14</v>
      </c>
      <c r="B31" s="32">
        <v>342</v>
      </c>
      <c r="C31" s="32" t="s">
        <v>166</v>
      </c>
      <c r="D31" s="68">
        <v>118</v>
      </c>
      <c r="E31" s="68">
        <v>0</v>
      </c>
      <c r="F31" s="68">
        <v>0</v>
      </c>
      <c r="G31" s="68">
        <v>118</v>
      </c>
    </row>
    <row r="32" spans="1:7" ht="12" customHeight="1" x14ac:dyDescent="0.2">
      <c r="A32" s="57">
        <v>14</v>
      </c>
      <c r="B32" s="32">
        <v>361</v>
      </c>
      <c r="C32" s="32" t="s">
        <v>167</v>
      </c>
      <c r="D32" s="68">
        <v>437</v>
      </c>
      <c r="E32" s="68">
        <v>28</v>
      </c>
      <c r="F32" s="68">
        <v>24</v>
      </c>
      <c r="G32" s="68">
        <v>409</v>
      </c>
    </row>
    <row r="33" spans="1:7" ht="12" customHeight="1" x14ac:dyDescent="0.2">
      <c r="A33" s="57">
        <v>14</v>
      </c>
      <c r="B33" s="32">
        <v>362</v>
      </c>
      <c r="C33" s="32" t="s">
        <v>168</v>
      </c>
      <c r="D33" s="68">
        <v>341</v>
      </c>
      <c r="E33" s="68">
        <v>111</v>
      </c>
      <c r="F33" s="68">
        <v>102</v>
      </c>
      <c r="G33" s="68">
        <v>230</v>
      </c>
    </row>
    <row r="34" spans="1:7" ht="12" customHeight="1" x14ac:dyDescent="0.2">
      <c r="A34" s="57">
        <v>14</v>
      </c>
      <c r="B34" s="32">
        <v>363</v>
      </c>
      <c r="C34" s="32" t="s">
        <v>169</v>
      </c>
      <c r="D34" s="68">
        <v>160</v>
      </c>
      <c r="E34" s="68">
        <v>10</v>
      </c>
      <c r="F34" s="68">
        <v>8</v>
      </c>
      <c r="G34" s="68">
        <v>150</v>
      </c>
    </row>
    <row r="35" spans="1:7" ht="12" customHeight="1" x14ac:dyDescent="0.2">
      <c r="A35" s="57">
        <v>14</v>
      </c>
      <c r="B35" s="32">
        <v>364</v>
      </c>
      <c r="C35" s="32" t="s">
        <v>170</v>
      </c>
      <c r="D35" s="68">
        <v>397</v>
      </c>
      <c r="E35" s="68">
        <v>33</v>
      </c>
      <c r="F35" s="68">
        <v>29</v>
      </c>
      <c r="G35" s="68">
        <v>364</v>
      </c>
    </row>
    <row r="36" spans="1:7" ht="12" customHeight="1" x14ac:dyDescent="0.2">
      <c r="A36" s="57">
        <v>14</v>
      </c>
      <c r="B36" s="32">
        <v>366</v>
      </c>
      <c r="C36" s="32" t="s">
        <v>171</v>
      </c>
      <c r="D36" s="68">
        <v>199</v>
      </c>
      <c r="E36" s="68">
        <v>168</v>
      </c>
      <c r="F36" s="68">
        <v>156</v>
      </c>
      <c r="G36" s="68">
        <v>31</v>
      </c>
    </row>
    <row r="37" spans="1:7" ht="12" customHeight="1" x14ac:dyDescent="0.2">
      <c r="A37" s="57">
        <v>14</v>
      </c>
      <c r="B37" s="32">
        <v>382</v>
      </c>
      <c r="C37" s="32" t="s">
        <v>172</v>
      </c>
      <c r="D37" s="68">
        <v>9</v>
      </c>
      <c r="E37" s="68">
        <v>2</v>
      </c>
      <c r="F37" s="68">
        <v>2</v>
      </c>
      <c r="G37" s="68">
        <v>7</v>
      </c>
    </row>
    <row r="38" spans="1:7" ht="12" customHeight="1" x14ac:dyDescent="0.2">
      <c r="A38" s="57">
        <v>14</v>
      </c>
      <c r="B38" s="32">
        <v>383</v>
      </c>
      <c r="C38" s="32" t="s">
        <v>173</v>
      </c>
      <c r="D38" s="68">
        <v>49</v>
      </c>
      <c r="E38" s="68" t="s">
        <v>177</v>
      </c>
      <c r="F38" s="68" t="s">
        <v>177</v>
      </c>
      <c r="G38" s="68">
        <v>49</v>
      </c>
    </row>
    <row r="39" spans="1:7" ht="12" customHeight="1" x14ac:dyDescent="0.2">
      <c r="A39" s="57">
        <v>14</v>
      </c>
      <c r="B39" s="32">
        <v>384</v>
      </c>
      <c r="C39" s="32" t="s">
        <v>174</v>
      </c>
      <c r="D39" s="68">
        <v>242</v>
      </c>
      <c r="E39" s="68" t="s">
        <v>177</v>
      </c>
      <c r="F39" s="68" t="s">
        <v>177</v>
      </c>
      <c r="G39" s="68">
        <v>242</v>
      </c>
    </row>
    <row r="40" spans="1:7" ht="12" customHeight="1" x14ac:dyDescent="0.2">
      <c r="A40" s="57">
        <v>14</v>
      </c>
      <c r="B40" s="32">
        <v>401</v>
      </c>
      <c r="C40" s="32" t="s">
        <v>175</v>
      </c>
      <c r="D40" s="68">
        <v>313</v>
      </c>
      <c r="E40" s="68">
        <v>70</v>
      </c>
      <c r="F40" s="68">
        <v>67</v>
      </c>
      <c r="G40" s="68">
        <v>243</v>
      </c>
    </row>
    <row r="41" spans="1:7" ht="12" customHeight="1" x14ac:dyDescent="0.2">
      <c r="A41" s="57">
        <v>14</v>
      </c>
      <c r="B41" s="32">
        <v>402</v>
      </c>
      <c r="C41" s="32" t="s">
        <v>176</v>
      </c>
      <c r="D41" s="68">
        <v>46</v>
      </c>
      <c r="E41" s="68">
        <v>7</v>
      </c>
      <c r="F41" s="68">
        <v>7</v>
      </c>
      <c r="G41" s="68">
        <v>39</v>
      </c>
    </row>
    <row r="42" spans="1:7" ht="12" customHeight="1" x14ac:dyDescent="0.2">
      <c r="A42" s="57"/>
      <c r="B42" s="32"/>
      <c r="C42" s="32"/>
      <c r="D42" s="68"/>
      <c r="E42" s="68"/>
      <c r="F42" s="68"/>
      <c r="G42" s="68"/>
    </row>
    <row r="43" spans="1:7" ht="12" customHeight="1" x14ac:dyDescent="0.2">
      <c r="A43" s="57"/>
      <c r="B43" s="32"/>
      <c r="C43" s="32" t="s">
        <v>85</v>
      </c>
      <c r="D43" s="68">
        <v>19600</v>
      </c>
      <c r="E43" s="68">
        <v>3850</v>
      </c>
      <c r="F43" s="68">
        <v>3660</v>
      </c>
      <c r="G43" s="68">
        <v>15700</v>
      </c>
    </row>
    <row r="44" spans="1:7" ht="12" customHeight="1" x14ac:dyDescent="0.2">
      <c r="A44" s="57"/>
      <c r="B44" s="32"/>
      <c r="C44" s="32"/>
      <c r="D44" s="68"/>
      <c r="E44" s="68"/>
      <c r="F44" s="68"/>
      <c r="G44" s="68"/>
    </row>
    <row r="45" spans="1:7" ht="12" customHeight="1" x14ac:dyDescent="0.2">
      <c r="A45" s="67" t="s">
        <v>54</v>
      </c>
    </row>
    <row r="46" spans="1:7" ht="12" customHeight="1" x14ac:dyDescent="0.2">
      <c r="A46" s="30" t="s">
        <v>73</v>
      </c>
    </row>
    <row r="47" spans="1:7" ht="12" customHeight="1" x14ac:dyDescent="0.2">
      <c r="A47" s="67" t="s">
        <v>74</v>
      </c>
    </row>
    <row r="48" spans="1:7" ht="12" customHeight="1" x14ac:dyDescent="0.2">
      <c r="A48" s="67" t="s">
        <v>75</v>
      </c>
    </row>
    <row r="49" spans="1:9" ht="12" customHeight="1" x14ac:dyDescent="0.2">
      <c r="A49" s="67" t="s">
        <v>76</v>
      </c>
    </row>
    <row r="50" spans="1:9" ht="12" customHeight="1" x14ac:dyDescent="0.2">
      <c r="A50" s="67" t="s">
        <v>77</v>
      </c>
    </row>
    <row r="51" spans="1:9" ht="12" customHeight="1" x14ac:dyDescent="0.2">
      <c r="A51" s="67" t="s">
        <v>78</v>
      </c>
    </row>
    <row r="52" spans="1:9" s="65" customFormat="1" ht="12" customHeight="1" x14ac:dyDescent="0.2">
      <c r="A52" s="67"/>
      <c r="D52" s="64"/>
      <c r="E52" s="64"/>
      <c r="F52" s="64"/>
      <c r="G52" s="64"/>
      <c r="H52" s="63"/>
      <c r="I52" s="63"/>
    </row>
    <row r="53" spans="1:9" s="65" customFormat="1" ht="12" customHeight="1" x14ac:dyDescent="0.2">
      <c r="A53" s="67"/>
      <c r="D53" s="64"/>
      <c r="E53" s="64"/>
      <c r="F53" s="64"/>
      <c r="G53" s="64"/>
      <c r="H53" s="63"/>
      <c r="I53" s="63"/>
    </row>
    <row r="54" spans="1:9" s="65" customFormat="1" ht="12" customHeight="1" x14ac:dyDescent="0.2">
      <c r="A54" s="67"/>
      <c r="D54" s="64"/>
      <c r="E54" s="64"/>
      <c r="F54" s="64"/>
      <c r="G54" s="64"/>
      <c r="H54" s="63"/>
      <c r="I54" s="63"/>
    </row>
    <row r="55" spans="1:9" s="65" customFormat="1" ht="12" customHeight="1" x14ac:dyDescent="0.2">
      <c r="A55" s="67"/>
      <c r="D55" s="64"/>
      <c r="E55" s="64"/>
      <c r="F55" s="64"/>
      <c r="G55" s="64"/>
      <c r="H55" s="63"/>
      <c r="I55" s="63"/>
    </row>
    <row r="56" spans="1:9" s="65" customFormat="1" ht="12" customHeight="1" x14ac:dyDescent="0.2">
      <c r="A56" s="67"/>
      <c r="D56" s="64"/>
      <c r="E56" s="64"/>
      <c r="F56" s="64"/>
      <c r="G56" s="64"/>
      <c r="H56" s="63"/>
      <c r="I56" s="63"/>
    </row>
    <row r="57" spans="1:9" s="65" customFormat="1" ht="12" customHeight="1" x14ac:dyDescent="0.2">
      <c r="A57" s="67"/>
      <c r="D57" s="64"/>
      <c r="E57" s="64"/>
      <c r="F57" s="64"/>
      <c r="G57" s="64"/>
      <c r="H57" s="63"/>
      <c r="I57" s="63"/>
    </row>
    <row r="58" spans="1:9" s="65" customFormat="1" ht="12" customHeight="1" x14ac:dyDescent="0.2">
      <c r="A58" s="67"/>
      <c r="D58" s="64"/>
      <c r="E58" s="64"/>
      <c r="F58" s="64"/>
      <c r="G58" s="64"/>
      <c r="H58" s="63"/>
      <c r="I58" s="63"/>
    </row>
    <row r="59" spans="1:9" s="65" customFormat="1" ht="12" customHeight="1" x14ac:dyDescent="0.2">
      <c r="A59" s="67"/>
      <c r="D59" s="64"/>
      <c r="E59" s="64"/>
      <c r="F59" s="64"/>
      <c r="G59" s="64"/>
      <c r="H59" s="63"/>
      <c r="I59" s="63"/>
    </row>
    <row r="60" spans="1:9" s="65" customFormat="1" ht="12" customHeight="1" x14ac:dyDescent="0.2">
      <c r="A60" s="67"/>
      <c r="D60" s="64"/>
      <c r="E60" s="64"/>
      <c r="F60" s="64"/>
      <c r="G60" s="64"/>
      <c r="H60" s="63"/>
      <c r="I60" s="63"/>
    </row>
    <row r="61" spans="1:9" s="65" customFormat="1" ht="12" customHeight="1" x14ac:dyDescent="0.2">
      <c r="A61" s="67"/>
      <c r="D61" s="64"/>
      <c r="E61" s="64"/>
      <c r="F61" s="64"/>
      <c r="G61" s="64"/>
      <c r="H61" s="63"/>
      <c r="I61" s="63"/>
    </row>
    <row r="62" spans="1:9" s="65" customFormat="1" ht="12" customHeight="1" x14ac:dyDescent="0.2">
      <c r="A62" s="67"/>
      <c r="D62" s="64"/>
      <c r="E62" s="64"/>
      <c r="F62" s="64"/>
      <c r="G62" s="64"/>
      <c r="H62" s="63"/>
      <c r="I62" s="63"/>
    </row>
    <row r="63" spans="1:9" s="65" customFormat="1" ht="12" customHeight="1" x14ac:dyDescent="0.2">
      <c r="A63" s="67"/>
      <c r="D63" s="64"/>
      <c r="E63" s="64"/>
      <c r="F63" s="64"/>
      <c r="G63" s="64"/>
      <c r="H63" s="63"/>
      <c r="I63" s="63"/>
    </row>
    <row r="64" spans="1:9" s="65" customFormat="1" ht="12" customHeight="1" x14ac:dyDescent="0.2">
      <c r="A64" s="67"/>
      <c r="D64" s="64"/>
      <c r="E64" s="64"/>
      <c r="F64" s="64"/>
      <c r="G64" s="64"/>
      <c r="H64" s="63"/>
      <c r="I64" s="63"/>
    </row>
    <row r="65" spans="1:9" s="65" customFormat="1" ht="12" customHeight="1" x14ac:dyDescent="0.2">
      <c r="A65" s="67"/>
      <c r="D65" s="64"/>
      <c r="E65" s="64"/>
      <c r="F65" s="64"/>
      <c r="G65" s="64"/>
      <c r="H65" s="63"/>
      <c r="I65" s="63"/>
    </row>
    <row r="66" spans="1:9" s="65" customFormat="1" ht="12" customHeight="1" x14ac:dyDescent="0.2">
      <c r="A66" s="67"/>
      <c r="D66" s="64"/>
      <c r="E66" s="64"/>
      <c r="F66" s="64"/>
      <c r="G66" s="64"/>
      <c r="H66" s="63"/>
      <c r="I66" s="63"/>
    </row>
    <row r="67" spans="1:9" s="65" customFormat="1" ht="12" customHeight="1" x14ac:dyDescent="0.2">
      <c r="A67" s="67"/>
      <c r="D67" s="64"/>
      <c r="E67" s="64"/>
      <c r="F67" s="64"/>
      <c r="G67" s="64"/>
      <c r="H67" s="63"/>
      <c r="I67" s="63"/>
    </row>
    <row r="68" spans="1:9" s="65" customFormat="1" ht="12" customHeight="1" x14ac:dyDescent="0.2">
      <c r="A68" s="67"/>
      <c r="D68" s="64"/>
      <c r="E68" s="64"/>
      <c r="F68" s="64"/>
      <c r="G68" s="64"/>
      <c r="H68" s="63"/>
      <c r="I68" s="63"/>
    </row>
    <row r="69" spans="1:9" s="65" customFormat="1" ht="12" customHeight="1" x14ac:dyDescent="0.2">
      <c r="A69" s="67"/>
      <c r="D69" s="64"/>
      <c r="E69" s="64"/>
      <c r="F69" s="64"/>
      <c r="G69" s="64"/>
      <c r="H69" s="63"/>
      <c r="I69" s="63"/>
    </row>
    <row r="70" spans="1:9" s="65" customFormat="1" ht="12" customHeight="1" x14ac:dyDescent="0.2">
      <c r="A70" s="67"/>
      <c r="D70" s="64"/>
      <c r="E70" s="64"/>
      <c r="F70" s="64"/>
      <c r="G70" s="64"/>
      <c r="H70" s="63"/>
      <c r="I70" s="63"/>
    </row>
    <row r="71" spans="1:9" s="65" customFormat="1" ht="12" customHeight="1" x14ac:dyDescent="0.2">
      <c r="A71" s="67"/>
      <c r="D71" s="64"/>
      <c r="E71" s="64"/>
      <c r="F71" s="64"/>
      <c r="G71" s="64"/>
      <c r="H71" s="63"/>
      <c r="I71" s="63"/>
    </row>
    <row r="72" spans="1:9" s="65" customFormat="1" ht="12" customHeight="1" x14ac:dyDescent="0.2">
      <c r="A72" s="67"/>
      <c r="D72" s="64"/>
      <c r="E72" s="64"/>
      <c r="F72" s="64"/>
      <c r="G72" s="64"/>
      <c r="H72" s="63"/>
      <c r="I72" s="63"/>
    </row>
    <row r="73" spans="1:9" s="65" customFormat="1" ht="12" customHeight="1" x14ac:dyDescent="0.2">
      <c r="A73" s="67"/>
      <c r="D73" s="64"/>
      <c r="E73" s="64"/>
      <c r="F73" s="64"/>
      <c r="G73" s="64"/>
      <c r="H73" s="63"/>
      <c r="I73" s="63"/>
    </row>
    <row r="74" spans="1:9" s="65" customFormat="1" ht="12" customHeight="1" x14ac:dyDescent="0.2">
      <c r="A74" s="67"/>
      <c r="D74" s="64"/>
      <c r="E74" s="64"/>
      <c r="F74" s="64"/>
      <c r="G74" s="64"/>
      <c r="H74" s="63"/>
      <c r="I74" s="63"/>
    </row>
    <row r="75" spans="1:9" s="65" customFormat="1" ht="12" customHeight="1" x14ac:dyDescent="0.2">
      <c r="A75" s="67"/>
      <c r="D75" s="64"/>
      <c r="E75" s="64"/>
      <c r="F75" s="64"/>
      <c r="G75" s="64"/>
      <c r="H75" s="63"/>
      <c r="I75" s="63"/>
    </row>
    <row r="76" spans="1:9" s="65" customFormat="1" ht="12" customHeight="1" x14ac:dyDescent="0.2">
      <c r="A76" s="67"/>
      <c r="D76" s="64"/>
      <c r="E76" s="64"/>
      <c r="F76" s="64"/>
      <c r="G76" s="64"/>
      <c r="H76" s="63"/>
      <c r="I76" s="63"/>
    </row>
    <row r="77" spans="1:9" s="65" customFormat="1" ht="12" customHeight="1" x14ac:dyDescent="0.2">
      <c r="A77" s="67"/>
      <c r="D77" s="64"/>
      <c r="E77" s="64"/>
      <c r="F77" s="64"/>
      <c r="G77" s="64"/>
      <c r="H77" s="63"/>
      <c r="I77" s="63"/>
    </row>
    <row r="78" spans="1:9" s="65" customFormat="1" ht="12" customHeight="1" x14ac:dyDescent="0.2">
      <c r="A78" s="67"/>
      <c r="D78" s="64"/>
      <c r="E78" s="64"/>
      <c r="F78" s="64"/>
      <c r="G78" s="64"/>
      <c r="H78" s="63"/>
      <c r="I78" s="63"/>
    </row>
    <row r="79" spans="1:9" s="65" customFormat="1" ht="12" customHeight="1" x14ac:dyDescent="0.2">
      <c r="A79" s="67"/>
      <c r="D79" s="64"/>
      <c r="E79" s="64"/>
      <c r="F79" s="64"/>
      <c r="G79" s="64"/>
      <c r="H79" s="63"/>
      <c r="I79" s="63"/>
    </row>
    <row r="80" spans="1:9" s="65" customFormat="1" ht="12" customHeight="1" x14ac:dyDescent="0.2">
      <c r="A80" s="67"/>
      <c r="D80" s="64"/>
      <c r="E80" s="64"/>
      <c r="F80" s="64"/>
      <c r="G80" s="64"/>
      <c r="H80" s="63"/>
      <c r="I80" s="63"/>
    </row>
    <row r="81" spans="1:9" s="65" customFormat="1" ht="12" customHeight="1" x14ac:dyDescent="0.2">
      <c r="A81" s="67"/>
      <c r="D81" s="64"/>
      <c r="E81" s="64"/>
      <c r="F81" s="64"/>
      <c r="G81" s="64"/>
      <c r="H81" s="63"/>
      <c r="I81" s="63"/>
    </row>
    <row r="82" spans="1:9" s="65" customFormat="1" ht="12" customHeight="1" x14ac:dyDescent="0.2">
      <c r="A82" s="67"/>
      <c r="D82" s="64"/>
      <c r="E82" s="64"/>
      <c r="F82" s="64"/>
      <c r="G82" s="64"/>
      <c r="H82" s="63"/>
      <c r="I82" s="63"/>
    </row>
    <row r="83" spans="1:9" s="65" customFormat="1" ht="12" customHeight="1" x14ac:dyDescent="0.2">
      <c r="A83" s="67"/>
      <c r="D83" s="64"/>
      <c r="E83" s="64"/>
      <c r="F83" s="64"/>
      <c r="G83" s="64"/>
      <c r="H83" s="63"/>
      <c r="I83" s="63"/>
    </row>
    <row r="84" spans="1:9" s="65" customFormat="1" ht="12" customHeight="1" x14ac:dyDescent="0.2">
      <c r="A84" s="67"/>
      <c r="D84" s="64"/>
      <c r="E84" s="64"/>
      <c r="F84" s="64"/>
      <c r="G84" s="64"/>
      <c r="H84" s="63"/>
      <c r="I84" s="63"/>
    </row>
    <row r="85" spans="1:9" s="65" customFormat="1" ht="12" customHeight="1" x14ac:dyDescent="0.2">
      <c r="A85" s="67"/>
      <c r="D85" s="64"/>
      <c r="E85" s="64"/>
      <c r="F85" s="64"/>
      <c r="G85" s="64"/>
      <c r="H85" s="63"/>
      <c r="I85" s="63"/>
    </row>
    <row r="86" spans="1:9" s="65" customFormat="1" ht="12" customHeight="1" x14ac:dyDescent="0.2">
      <c r="A86" s="67"/>
      <c r="D86" s="64"/>
      <c r="E86" s="64"/>
      <c r="F86" s="64"/>
      <c r="G86" s="64"/>
      <c r="H86" s="63"/>
      <c r="I86" s="63"/>
    </row>
    <row r="87" spans="1:9" s="65" customFormat="1" ht="12" customHeight="1" x14ac:dyDescent="0.2">
      <c r="A87" s="67"/>
      <c r="D87" s="64"/>
      <c r="E87" s="64"/>
      <c r="F87" s="64"/>
      <c r="G87" s="64"/>
      <c r="H87" s="63"/>
      <c r="I87" s="63"/>
    </row>
    <row r="88" spans="1:9" s="65" customFormat="1" ht="12" customHeight="1" x14ac:dyDescent="0.2">
      <c r="A88" s="67"/>
      <c r="D88" s="64"/>
      <c r="E88" s="64"/>
      <c r="F88" s="64"/>
      <c r="G88" s="64"/>
      <c r="H88" s="63"/>
      <c r="I88" s="63"/>
    </row>
    <row r="89" spans="1:9" s="65" customFormat="1" ht="12" customHeight="1" x14ac:dyDescent="0.2">
      <c r="A89" s="67"/>
      <c r="D89" s="64"/>
      <c r="E89" s="64"/>
      <c r="F89" s="64"/>
      <c r="G89" s="64"/>
      <c r="H89" s="63"/>
      <c r="I89" s="63"/>
    </row>
    <row r="90" spans="1:9" s="65" customFormat="1" ht="12" customHeight="1" x14ac:dyDescent="0.2">
      <c r="A90" s="67"/>
      <c r="D90" s="64"/>
      <c r="E90" s="64"/>
      <c r="F90" s="64"/>
      <c r="G90" s="64"/>
      <c r="H90" s="63"/>
      <c r="I90" s="63"/>
    </row>
    <row r="91" spans="1:9" s="65" customFormat="1" ht="12" customHeight="1" x14ac:dyDescent="0.2">
      <c r="A91" s="67"/>
      <c r="D91" s="64"/>
      <c r="E91" s="64"/>
      <c r="F91" s="64"/>
      <c r="G91" s="64"/>
      <c r="H91" s="63"/>
      <c r="I91" s="63"/>
    </row>
    <row r="92" spans="1:9" s="65" customFormat="1" ht="12" customHeight="1" x14ac:dyDescent="0.2">
      <c r="A92" s="67"/>
      <c r="D92" s="64"/>
      <c r="E92" s="64"/>
      <c r="F92" s="64"/>
      <c r="G92" s="64"/>
      <c r="H92" s="63"/>
      <c r="I92" s="63"/>
    </row>
    <row r="93" spans="1:9" s="65" customFormat="1" ht="12" customHeight="1" x14ac:dyDescent="0.2">
      <c r="A93" s="67"/>
      <c r="D93" s="64"/>
      <c r="E93" s="64"/>
      <c r="F93" s="64"/>
      <c r="G93" s="64"/>
      <c r="H93" s="63"/>
      <c r="I93" s="63"/>
    </row>
    <row r="94" spans="1:9" s="65" customFormat="1" ht="12" customHeight="1" x14ac:dyDescent="0.2">
      <c r="A94" s="67"/>
      <c r="D94" s="64"/>
      <c r="E94" s="64"/>
      <c r="F94" s="64"/>
      <c r="G94" s="64"/>
      <c r="H94" s="63"/>
      <c r="I94" s="63"/>
    </row>
    <row r="95" spans="1:9" s="65" customFormat="1" ht="12" customHeight="1" x14ac:dyDescent="0.2">
      <c r="A95" s="67"/>
      <c r="D95" s="64"/>
      <c r="E95" s="64"/>
      <c r="F95" s="64"/>
      <c r="G95" s="64"/>
      <c r="H95" s="63"/>
      <c r="I95" s="63"/>
    </row>
    <row r="96" spans="1:9" s="65" customFormat="1" ht="12" customHeight="1" x14ac:dyDescent="0.2">
      <c r="A96" s="67"/>
      <c r="D96" s="64"/>
      <c r="E96" s="64"/>
      <c r="F96" s="64"/>
      <c r="G96" s="64"/>
      <c r="H96" s="63"/>
      <c r="I96" s="63"/>
    </row>
    <row r="97" spans="1:9" s="65" customFormat="1" ht="12" customHeight="1" x14ac:dyDescent="0.2">
      <c r="A97" s="67"/>
      <c r="D97" s="64"/>
      <c r="E97" s="64"/>
      <c r="F97" s="64"/>
      <c r="G97" s="64"/>
      <c r="H97" s="63"/>
      <c r="I97" s="63"/>
    </row>
    <row r="98" spans="1:9" s="65" customFormat="1" ht="12" customHeight="1" x14ac:dyDescent="0.2">
      <c r="A98" s="67"/>
      <c r="D98" s="64"/>
      <c r="E98" s="64"/>
      <c r="F98" s="64"/>
      <c r="G98" s="64"/>
      <c r="H98" s="63"/>
      <c r="I98" s="63"/>
    </row>
    <row r="99" spans="1:9" s="65" customFormat="1" ht="12" customHeight="1" x14ac:dyDescent="0.2">
      <c r="A99" s="67"/>
      <c r="D99" s="64"/>
      <c r="E99" s="64"/>
      <c r="F99" s="64"/>
      <c r="G99" s="64"/>
      <c r="H99" s="63"/>
      <c r="I99" s="63"/>
    </row>
    <row r="100" spans="1:9" s="65" customFormat="1" ht="12" customHeight="1" x14ac:dyDescent="0.2">
      <c r="A100" s="67"/>
      <c r="D100" s="64"/>
      <c r="E100" s="64"/>
      <c r="F100" s="64"/>
      <c r="G100" s="64"/>
      <c r="H100" s="63"/>
      <c r="I100" s="63"/>
    </row>
    <row r="101" spans="1:9" s="65" customFormat="1" ht="12" customHeight="1" x14ac:dyDescent="0.2">
      <c r="A101" s="67"/>
      <c r="D101" s="64"/>
      <c r="E101" s="64"/>
      <c r="F101" s="64"/>
      <c r="G101" s="64"/>
      <c r="H101" s="63"/>
      <c r="I101" s="63"/>
    </row>
    <row r="102" spans="1:9" s="65" customFormat="1" ht="12" customHeight="1" x14ac:dyDescent="0.2">
      <c r="A102" s="67"/>
      <c r="D102" s="64"/>
      <c r="E102" s="64"/>
      <c r="F102" s="64"/>
      <c r="G102" s="64"/>
      <c r="H102" s="63"/>
      <c r="I102" s="63"/>
    </row>
    <row r="103" spans="1:9" s="65" customFormat="1" ht="12" customHeight="1" x14ac:dyDescent="0.2">
      <c r="A103" s="67"/>
      <c r="D103" s="64"/>
      <c r="E103" s="64"/>
      <c r="F103" s="64"/>
      <c r="G103" s="64"/>
      <c r="H103" s="63"/>
      <c r="I103" s="63"/>
    </row>
    <row r="104" spans="1:9" s="65" customFormat="1" ht="12" customHeight="1" x14ac:dyDescent="0.2">
      <c r="A104" s="67"/>
      <c r="D104" s="64"/>
      <c r="E104" s="64"/>
      <c r="F104" s="64"/>
      <c r="G104" s="64"/>
      <c r="H104" s="63"/>
      <c r="I104" s="63"/>
    </row>
    <row r="105" spans="1:9" s="65" customFormat="1" ht="12" customHeight="1" x14ac:dyDescent="0.2">
      <c r="A105" s="67"/>
      <c r="D105" s="64"/>
      <c r="E105" s="64"/>
      <c r="F105" s="64"/>
      <c r="G105" s="64"/>
      <c r="H105" s="63"/>
      <c r="I105" s="63"/>
    </row>
    <row r="106" spans="1:9" s="65" customFormat="1" ht="12" customHeight="1" x14ac:dyDescent="0.2">
      <c r="A106" s="67"/>
      <c r="D106" s="64"/>
      <c r="E106" s="64"/>
      <c r="F106" s="64"/>
      <c r="G106" s="64"/>
      <c r="H106" s="63"/>
      <c r="I106" s="63"/>
    </row>
    <row r="107" spans="1:9" s="65" customFormat="1" ht="12" customHeight="1" x14ac:dyDescent="0.2">
      <c r="A107" s="67"/>
      <c r="D107" s="64"/>
      <c r="E107" s="64"/>
      <c r="F107" s="64"/>
      <c r="G107" s="64"/>
      <c r="H107" s="63"/>
      <c r="I107" s="63"/>
    </row>
    <row r="108" spans="1:9" s="65" customFormat="1" ht="12" customHeight="1" x14ac:dyDescent="0.2">
      <c r="A108" s="67"/>
      <c r="D108" s="64"/>
      <c r="E108" s="64"/>
      <c r="F108" s="64"/>
      <c r="G108" s="64"/>
      <c r="H108" s="63"/>
      <c r="I108" s="63"/>
    </row>
    <row r="109" spans="1:9" s="65" customFormat="1" ht="12" customHeight="1" x14ac:dyDescent="0.2">
      <c r="A109" s="67"/>
      <c r="D109" s="64"/>
      <c r="E109" s="64"/>
      <c r="F109" s="64"/>
      <c r="G109" s="64"/>
      <c r="H109" s="63"/>
      <c r="I109" s="63"/>
    </row>
    <row r="110" spans="1:9" s="65" customFormat="1" ht="12" customHeight="1" x14ac:dyDescent="0.2">
      <c r="A110" s="67"/>
      <c r="D110" s="64"/>
      <c r="E110" s="64"/>
      <c r="F110" s="64"/>
      <c r="G110" s="64"/>
      <c r="H110" s="63"/>
      <c r="I110" s="63"/>
    </row>
    <row r="111" spans="1:9" s="65" customFormat="1" ht="12" customHeight="1" x14ac:dyDescent="0.2">
      <c r="A111" s="67"/>
      <c r="D111" s="64"/>
      <c r="E111" s="64"/>
      <c r="F111" s="64"/>
      <c r="G111" s="64"/>
      <c r="H111" s="63"/>
      <c r="I111" s="63"/>
    </row>
    <row r="112" spans="1:9" s="65" customFormat="1" ht="12" customHeight="1" x14ac:dyDescent="0.2">
      <c r="A112" s="67"/>
      <c r="D112" s="64"/>
      <c r="E112" s="64"/>
      <c r="F112" s="64"/>
      <c r="G112" s="64"/>
      <c r="H112" s="63"/>
      <c r="I112" s="63"/>
    </row>
    <row r="113" spans="1:9" s="65" customFormat="1" ht="12" customHeight="1" x14ac:dyDescent="0.2">
      <c r="A113" s="67"/>
      <c r="D113" s="64"/>
      <c r="E113" s="64"/>
      <c r="F113" s="64"/>
      <c r="G113" s="64"/>
      <c r="H113" s="63"/>
      <c r="I113" s="63"/>
    </row>
    <row r="114" spans="1:9" s="65" customFormat="1" ht="12" customHeight="1" x14ac:dyDescent="0.2">
      <c r="A114" s="67"/>
      <c r="D114" s="64"/>
      <c r="E114" s="64"/>
      <c r="F114" s="64"/>
      <c r="G114" s="64"/>
      <c r="H114" s="63"/>
      <c r="I114" s="63"/>
    </row>
    <row r="115" spans="1:9" s="65" customFormat="1" ht="12" customHeight="1" x14ac:dyDescent="0.2">
      <c r="A115" s="67"/>
      <c r="D115" s="64"/>
      <c r="E115" s="64"/>
      <c r="F115" s="64"/>
      <c r="G115" s="64"/>
      <c r="H115" s="63"/>
      <c r="I115" s="63"/>
    </row>
    <row r="116" spans="1:9" s="65" customFormat="1" ht="12" customHeight="1" x14ac:dyDescent="0.2">
      <c r="A116" s="67"/>
      <c r="D116" s="64"/>
      <c r="E116" s="64"/>
      <c r="F116" s="64"/>
      <c r="G116" s="64"/>
      <c r="H116" s="63"/>
      <c r="I116" s="63"/>
    </row>
    <row r="117" spans="1:9" s="65" customFormat="1" ht="12" customHeight="1" x14ac:dyDescent="0.2">
      <c r="A117" s="67"/>
      <c r="D117" s="64"/>
      <c r="E117" s="64"/>
      <c r="F117" s="64"/>
      <c r="G117" s="64"/>
      <c r="H117" s="63"/>
      <c r="I117" s="63"/>
    </row>
    <row r="118" spans="1:9" s="65" customFormat="1" ht="12" customHeight="1" x14ac:dyDescent="0.2">
      <c r="A118" s="67"/>
      <c r="D118" s="64"/>
      <c r="E118" s="64"/>
      <c r="F118" s="64"/>
      <c r="G118" s="64"/>
      <c r="H118" s="63"/>
      <c r="I118" s="63"/>
    </row>
    <row r="119" spans="1:9" s="65" customFormat="1" ht="12" customHeight="1" x14ac:dyDescent="0.2">
      <c r="A119" s="67"/>
      <c r="D119" s="64"/>
      <c r="E119" s="64"/>
      <c r="F119" s="64"/>
      <c r="G119" s="64"/>
      <c r="H119" s="63"/>
      <c r="I119" s="63"/>
    </row>
    <row r="120" spans="1:9" s="65" customFormat="1" ht="12" customHeight="1" x14ac:dyDescent="0.2">
      <c r="A120" s="67"/>
      <c r="D120" s="64"/>
      <c r="E120" s="64"/>
      <c r="F120" s="64"/>
      <c r="G120" s="64"/>
      <c r="H120" s="63"/>
      <c r="I120" s="63"/>
    </row>
    <row r="121" spans="1:9" s="65" customFormat="1" ht="12" customHeight="1" x14ac:dyDescent="0.2">
      <c r="A121" s="67"/>
      <c r="D121" s="64"/>
      <c r="E121" s="64"/>
      <c r="F121" s="64"/>
      <c r="G121" s="64"/>
      <c r="H121" s="63"/>
      <c r="I121" s="63"/>
    </row>
    <row r="122" spans="1:9" s="65" customFormat="1" ht="12" customHeight="1" x14ac:dyDescent="0.2">
      <c r="A122" s="67"/>
      <c r="D122" s="64"/>
      <c r="E122" s="64"/>
      <c r="F122" s="64"/>
      <c r="G122" s="64"/>
      <c r="H122" s="63"/>
      <c r="I122" s="63"/>
    </row>
    <row r="123" spans="1:9" s="65" customFormat="1" ht="12" customHeight="1" x14ac:dyDescent="0.2">
      <c r="A123" s="67"/>
      <c r="D123" s="64"/>
      <c r="E123" s="64"/>
      <c r="F123" s="64"/>
      <c r="G123" s="64"/>
      <c r="H123" s="63"/>
      <c r="I123" s="63"/>
    </row>
    <row r="124" spans="1:9" s="65" customFormat="1" ht="12" customHeight="1" x14ac:dyDescent="0.2">
      <c r="A124" s="67"/>
      <c r="D124" s="64"/>
      <c r="E124" s="64"/>
      <c r="F124" s="64"/>
      <c r="G124" s="64"/>
      <c r="H124" s="63"/>
      <c r="I124" s="63"/>
    </row>
    <row r="125" spans="1:9" s="65" customFormat="1" ht="12" customHeight="1" x14ac:dyDescent="0.2">
      <c r="A125" s="67"/>
      <c r="D125" s="64"/>
      <c r="E125" s="64"/>
      <c r="F125" s="64"/>
      <c r="G125" s="64"/>
      <c r="H125" s="63"/>
      <c r="I125" s="63"/>
    </row>
    <row r="126" spans="1:9" s="65" customFormat="1" ht="12" customHeight="1" x14ac:dyDescent="0.2">
      <c r="A126" s="67"/>
      <c r="D126" s="64"/>
      <c r="E126" s="64"/>
      <c r="F126" s="64"/>
      <c r="G126" s="64"/>
      <c r="H126" s="63"/>
      <c r="I126" s="63"/>
    </row>
    <row r="127" spans="1:9" s="65" customFormat="1" ht="12" customHeight="1" x14ac:dyDescent="0.2">
      <c r="A127" s="67"/>
      <c r="D127" s="64"/>
      <c r="E127" s="64"/>
      <c r="F127" s="64"/>
      <c r="G127" s="64"/>
      <c r="H127" s="63"/>
      <c r="I127" s="63"/>
    </row>
    <row r="128" spans="1:9" s="65" customFormat="1" ht="12" customHeight="1" x14ac:dyDescent="0.2">
      <c r="A128" s="67"/>
      <c r="D128" s="64"/>
      <c r="E128" s="64"/>
      <c r="F128" s="64"/>
      <c r="G128" s="64"/>
      <c r="H128" s="63"/>
      <c r="I128" s="63"/>
    </row>
    <row r="129" spans="1:9" s="65" customFormat="1" ht="12" customHeight="1" x14ac:dyDescent="0.2">
      <c r="A129" s="67"/>
      <c r="D129" s="64"/>
      <c r="E129" s="64"/>
      <c r="F129" s="64"/>
      <c r="G129" s="64"/>
      <c r="H129" s="63"/>
      <c r="I129" s="63"/>
    </row>
    <row r="130" spans="1:9" s="65" customFormat="1" ht="12" customHeight="1" x14ac:dyDescent="0.2">
      <c r="A130" s="67"/>
      <c r="D130" s="64"/>
      <c r="E130" s="64"/>
      <c r="F130" s="64"/>
      <c r="G130" s="64"/>
      <c r="H130" s="63"/>
      <c r="I130" s="63"/>
    </row>
    <row r="131" spans="1:9" s="65" customFormat="1" ht="12" customHeight="1" x14ac:dyDescent="0.2">
      <c r="A131" s="67"/>
      <c r="D131" s="64"/>
      <c r="E131" s="64"/>
      <c r="F131" s="64"/>
      <c r="G131" s="64"/>
      <c r="H131" s="63"/>
      <c r="I131" s="63"/>
    </row>
    <row r="132" spans="1:9" s="65" customFormat="1" ht="12" customHeight="1" x14ac:dyDescent="0.2">
      <c r="A132" s="67"/>
      <c r="D132" s="64"/>
      <c r="E132" s="64"/>
      <c r="F132" s="64"/>
      <c r="G132" s="64"/>
      <c r="H132" s="63"/>
      <c r="I132" s="63"/>
    </row>
    <row r="133" spans="1:9" s="65" customFormat="1" ht="12" customHeight="1" x14ac:dyDescent="0.2">
      <c r="A133" s="67"/>
      <c r="D133" s="64"/>
      <c r="E133" s="64"/>
      <c r="F133" s="64"/>
      <c r="G133" s="64"/>
      <c r="H133" s="63"/>
      <c r="I133" s="63"/>
    </row>
    <row r="134" spans="1:9" s="65" customFormat="1" ht="12" customHeight="1" x14ac:dyDescent="0.2">
      <c r="A134" s="67"/>
      <c r="D134" s="64"/>
      <c r="E134" s="64"/>
      <c r="F134" s="64"/>
      <c r="G134" s="64"/>
      <c r="H134" s="63"/>
      <c r="I134" s="63"/>
    </row>
    <row r="135" spans="1:9" s="65" customFormat="1" ht="12" customHeight="1" x14ac:dyDescent="0.2">
      <c r="A135" s="67"/>
      <c r="D135" s="64"/>
      <c r="E135" s="64"/>
      <c r="F135" s="64"/>
      <c r="G135" s="64"/>
      <c r="H135" s="63"/>
      <c r="I135" s="63"/>
    </row>
    <row r="136" spans="1:9" s="65" customFormat="1" ht="12" customHeight="1" x14ac:dyDescent="0.2">
      <c r="A136" s="67"/>
      <c r="D136" s="64"/>
      <c r="E136" s="64"/>
      <c r="F136" s="64"/>
      <c r="G136" s="64"/>
      <c r="H136" s="63"/>
      <c r="I136" s="63"/>
    </row>
    <row r="137" spans="1:9" s="65" customFormat="1" ht="12" customHeight="1" x14ac:dyDescent="0.2">
      <c r="A137" s="67"/>
      <c r="D137" s="64"/>
      <c r="E137" s="64"/>
      <c r="F137" s="64"/>
      <c r="G137" s="64"/>
      <c r="H137" s="63"/>
      <c r="I137" s="63"/>
    </row>
    <row r="138" spans="1:9" s="65" customFormat="1" ht="12" customHeight="1" x14ac:dyDescent="0.2">
      <c r="A138" s="67"/>
      <c r="D138" s="64"/>
      <c r="E138" s="64"/>
      <c r="F138" s="64"/>
      <c r="G138" s="64"/>
      <c r="H138" s="63"/>
      <c r="I138" s="63"/>
    </row>
    <row r="139" spans="1:9" s="65" customFormat="1" ht="12" customHeight="1" x14ac:dyDescent="0.2">
      <c r="A139" s="67"/>
      <c r="D139" s="64"/>
      <c r="E139" s="64"/>
      <c r="F139" s="64"/>
      <c r="G139" s="64"/>
      <c r="H139" s="63"/>
      <c r="I139" s="63"/>
    </row>
    <row r="140" spans="1:9" s="65" customFormat="1" ht="12" customHeight="1" x14ac:dyDescent="0.2">
      <c r="A140" s="67"/>
      <c r="D140" s="64"/>
      <c r="E140" s="64"/>
      <c r="F140" s="64"/>
      <c r="G140" s="64"/>
      <c r="H140" s="63"/>
      <c r="I140" s="63"/>
    </row>
    <row r="141" spans="1:9" s="65" customFormat="1" ht="12" customHeight="1" x14ac:dyDescent="0.2">
      <c r="A141" s="67"/>
      <c r="D141" s="64"/>
      <c r="E141" s="64"/>
      <c r="F141" s="64"/>
      <c r="G141" s="64"/>
      <c r="H141" s="63"/>
      <c r="I141" s="63"/>
    </row>
    <row r="142" spans="1:9" s="65" customFormat="1" ht="12" customHeight="1" x14ac:dyDescent="0.2">
      <c r="A142" s="67"/>
      <c r="D142" s="64"/>
      <c r="E142" s="64"/>
      <c r="F142" s="64"/>
      <c r="G142" s="64"/>
      <c r="H142" s="63"/>
      <c r="I142" s="63"/>
    </row>
    <row r="143" spans="1:9" s="65" customFormat="1" ht="12" customHeight="1" x14ac:dyDescent="0.2">
      <c r="A143" s="67"/>
      <c r="D143" s="64"/>
      <c r="E143" s="64"/>
      <c r="F143" s="64"/>
      <c r="G143" s="64"/>
      <c r="H143" s="63"/>
      <c r="I143" s="63"/>
    </row>
    <row r="144" spans="1:9" s="65" customFormat="1" ht="12" customHeight="1" x14ac:dyDescent="0.2">
      <c r="A144" s="67"/>
      <c r="D144" s="64"/>
      <c r="E144" s="64"/>
      <c r="F144" s="64"/>
      <c r="G144" s="64"/>
      <c r="H144" s="63"/>
      <c r="I144" s="63"/>
    </row>
    <row r="145" spans="1:9" s="65" customFormat="1" ht="12" customHeight="1" x14ac:dyDescent="0.2">
      <c r="A145" s="67"/>
      <c r="D145" s="64"/>
      <c r="E145" s="64"/>
      <c r="F145" s="64"/>
      <c r="G145" s="64"/>
      <c r="H145" s="63"/>
      <c r="I145" s="63"/>
    </row>
    <row r="146" spans="1:9" s="65" customFormat="1" ht="12" customHeight="1" x14ac:dyDescent="0.2">
      <c r="A146" s="67"/>
      <c r="D146" s="64"/>
      <c r="E146" s="64"/>
      <c r="F146" s="64"/>
      <c r="G146" s="64"/>
      <c r="H146" s="63"/>
      <c r="I146" s="63"/>
    </row>
    <row r="147" spans="1:9" s="65" customFormat="1" ht="12" customHeight="1" x14ac:dyDescent="0.2">
      <c r="A147" s="67"/>
      <c r="D147" s="64"/>
      <c r="E147" s="64"/>
      <c r="F147" s="64"/>
      <c r="G147" s="64"/>
      <c r="H147" s="63"/>
      <c r="I147" s="63"/>
    </row>
    <row r="148" spans="1:9" s="65" customFormat="1" ht="12" customHeight="1" x14ac:dyDescent="0.2">
      <c r="A148" s="67"/>
      <c r="D148" s="64"/>
      <c r="E148" s="64"/>
      <c r="F148" s="64"/>
      <c r="G148" s="64"/>
      <c r="H148" s="63"/>
      <c r="I148" s="63"/>
    </row>
    <row r="150" spans="1:9" s="65" customFormat="1" ht="12" customHeight="1" x14ac:dyDescent="0.2">
      <c r="A150" s="35"/>
      <c r="D150" s="64"/>
      <c r="E150" s="64"/>
      <c r="F150" s="64"/>
      <c r="G150" s="64"/>
      <c r="H150" s="63"/>
      <c r="I150" s="63"/>
    </row>
    <row r="151" spans="1:9" s="65" customFormat="1" ht="12" customHeight="1" x14ac:dyDescent="0.2">
      <c r="A151" s="35"/>
      <c r="D151" s="64"/>
      <c r="E151" s="64"/>
      <c r="F151" s="64"/>
      <c r="G151" s="64"/>
      <c r="H151" s="63"/>
      <c r="I151" s="63"/>
    </row>
    <row r="152" spans="1:9" s="65" customFormat="1" ht="12" customHeight="1" x14ac:dyDescent="0.2">
      <c r="A152" s="35"/>
      <c r="D152" s="64"/>
      <c r="E152" s="64"/>
      <c r="F152" s="64"/>
      <c r="G152" s="64"/>
      <c r="H152" s="63"/>
      <c r="I152" s="63"/>
    </row>
    <row r="153" spans="1:9" s="65" customFormat="1" ht="12" customHeight="1" x14ac:dyDescent="0.2">
      <c r="A153" s="35"/>
      <c r="D153" s="64"/>
      <c r="E153" s="64"/>
      <c r="F153" s="64"/>
      <c r="G153" s="64"/>
      <c r="H153" s="63"/>
      <c r="I153" s="63"/>
    </row>
    <row r="154" spans="1:9" s="65" customFormat="1" ht="12" customHeight="1" x14ac:dyDescent="0.2">
      <c r="A154" s="35"/>
      <c r="D154" s="64"/>
      <c r="E154" s="64"/>
      <c r="F154" s="64"/>
      <c r="G154" s="64"/>
      <c r="H154" s="63"/>
      <c r="I154" s="63"/>
    </row>
    <row r="155" spans="1:9" s="65" customFormat="1" ht="12" customHeight="1" x14ac:dyDescent="0.2">
      <c r="A155" s="35"/>
      <c r="D155" s="64"/>
      <c r="E155" s="64"/>
      <c r="F155" s="64"/>
      <c r="G155" s="64"/>
      <c r="H155" s="63"/>
      <c r="I155" s="63"/>
    </row>
    <row r="156" spans="1:9" s="65" customFormat="1" ht="12" customHeight="1" x14ac:dyDescent="0.2">
      <c r="A156" s="35"/>
      <c r="D156" s="64"/>
      <c r="E156" s="64"/>
      <c r="F156" s="64"/>
      <c r="G156" s="64"/>
      <c r="H156" s="63"/>
      <c r="I156" s="63"/>
    </row>
  </sheetData>
  <phoneticPr fontId="3"/>
  <pageMargins left="0.59055118110236227" right="0.59055118110236227" top="0.59055118110236227" bottom="0.59055118110236227" header="0.31496062992125984" footer="0.31496062992125984"/>
  <pageSetup paperSize="9" scale="80" orientation="portrait" horizontalDpi="429496729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E68FF3-A551-42E9-BA0C-0D53B65AF8B7}">
  <dimension ref="A1:I156"/>
  <sheetViews>
    <sheetView workbookViewId="0"/>
  </sheetViews>
  <sheetFormatPr defaultColWidth="10.59765625" defaultRowHeight="12" customHeight="1" x14ac:dyDescent="0.2"/>
  <cols>
    <col min="1" max="1" width="5.09765625" style="66" customWidth="1"/>
    <col min="2" max="2" width="5.09765625" style="65" customWidth="1"/>
    <col min="3" max="3" width="8.8984375" style="65" bestFit="1" customWidth="1"/>
    <col min="4" max="7" width="10.59765625" style="64" customWidth="1"/>
    <col min="8" max="8" width="10.59765625" style="63" customWidth="1"/>
    <col min="9" max="256" width="10.59765625" style="63"/>
    <col min="257" max="258" width="5.09765625" style="63" customWidth="1"/>
    <col min="259" max="259" width="8.8984375" style="63" bestFit="1" customWidth="1"/>
    <col min="260" max="512" width="10.59765625" style="63"/>
    <col min="513" max="514" width="5.09765625" style="63" customWidth="1"/>
    <col min="515" max="515" width="8.8984375" style="63" bestFit="1" customWidth="1"/>
    <col min="516" max="768" width="10.59765625" style="63"/>
    <col min="769" max="770" width="5.09765625" style="63" customWidth="1"/>
    <col min="771" max="771" width="8.8984375" style="63" bestFit="1" customWidth="1"/>
    <col min="772" max="1024" width="10.59765625" style="63"/>
    <col min="1025" max="1026" width="5.09765625" style="63" customWidth="1"/>
    <col min="1027" max="1027" width="8.8984375" style="63" bestFit="1" customWidth="1"/>
    <col min="1028" max="1280" width="10.59765625" style="63"/>
    <col min="1281" max="1282" width="5.09765625" style="63" customWidth="1"/>
    <col min="1283" max="1283" width="8.8984375" style="63" bestFit="1" customWidth="1"/>
    <col min="1284" max="1536" width="10.59765625" style="63"/>
    <col min="1537" max="1538" width="5.09765625" style="63" customWidth="1"/>
    <col min="1539" max="1539" width="8.8984375" style="63" bestFit="1" customWidth="1"/>
    <col min="1540" max="1792" width="10.59765625" style="63"/>
    <col min="1793" max="1794" width="5.09765625" style="63" customWidth="1"/>
    <col min="1795" max="1795" width="8.8984375" style="63" bestFit="1" customWidth="1"/>
    <col min="1796" max="2048" width="10.59765625" style="63"/>
    <col min="2049" max="2050" width="5.09765625" style="63" customWidth="1"/>
    <col min="2051" max="2051" width="8.8984375" style="63" bestFit="1" customWidth="1"/>
    <col min="2052" max="2304" width="10.59765625" style="63"/>
    <col min="2305" max="2306" width="5.09765625" style="63" customWidth="1"/>
    <col min="2307" max="2307" width="8.8984375" style="63" bestFit="1" customWidth="1"/>
    <col min="2308" max="2560" width="10.59765625" style="63"/>
    <col min="2561" max="2562" width="5.09765625" style="63" customWidth="1"/>
    <col min="2563" max="2563" width="8.8984375" style="63" bestFit="1" customWidth="1"/>
    <col min="2564" max="2816" width="10.59765625" style="63"/>
    <col min="2817" max="2818" width="5.09765625" style="63" customWidth="1"/>
    <col min="2819" max="2819" width="8.8984375" style="63" bestFit="1" customWidth="1"/>
    <col min="2820" max="3072" width="10.59765625" style="63"/>
    <col min="3073" max="3074" width="5.09765625" style="63" customWidth="1"/>
    <col min="3075" max="3075" width="8.8984375" style="63" bestFit="1" customWidth="1"/>
    <col min="3076" max="3328" width="10.59765625" style="63"/>
    <col min="3329" max="3330" width="5.09765625" style="63" customWidth="1"/>
    <col min="3331" max="3331" width="8.8984375" style="63" bestFit="1" customWidth="1"/>
    <col min="3332" max="3584" width="10.59765625" style="63"/>
    <col min="3585" max="3586" width="5.09765625" style="63" customWidth="1"/>
    <col min="3587" max="3587" width="8.8984375" style="63" bestFit="1" customWidth="1"/>
    <col min="3588" max="3840" width="10.59765625" style="63"/>
    <col min="3841" max="3842" width="5.09765625" style="63" customWidth="1"/>
    <col min="3843" max="3843" width="8.8984375" style="63" bestFit="1" customWidth="1"/>
    <col min="3844" max="4096" width="10.59765625" style="63"/>
    <col min="4097" max="4098" width="5.09765625" style="63" customWidth="1"/>
    <col min="4099" max="4099" width="8.8984375" style="63" bestFit="1" customWidth="1"/>
    <col min="4100" max="4352" width="10.59765625" style="63"/>
    <col min="4353" max="4354" width="5.09765625" style="63" customWidth="1"/>
    <col min="4355" max="4355" width="8.8984375" style="63" bestFit="1" customWidth="1"/>
    <col min="4356" max="4608" width="10.59765625" style="63"/>
    <col min="4609" max="4610" width="5.09765625" style="63" customWidth="1"/>
    <col min="4611" max="4611" width="8.8984375" style="63" bestFit="1" customWidth="1"/>
    <col min="4612" max="4864" width="10.59765625" style="63"/>
    <col min="4865" max="4866" width="5.09765625" style="63" customWidth="1"/>
    <col min="4867" max="4867" width="8.8984375" style="63" bestFit="1" customWidth="1"/>
    <col min="4868" max="5120" width="10.59765625" style="63"/>
    <col min="5121" max="5122" width="5.09765625" style="63" customWidth="1"/>
    <col min="5123" max="5123" width="8.8984375" style="63" bestFit="1" customWidth="1"/>
    <col min="5124" max="5376" width="10.59765625" style="63"/>
    <col min="5377" max="5378" width="5.09765625" style="63" customWidth="1"/>
    <col min="5379" max="5379" width="8.8984375" style="63" bestFit="1" customWidth="1"/>
    <col min="5380" max="5632" width="10.59765625" style="63"/>
    <col min="5633" max="5634" width="5.09765625" style="63" customWidth="1"/>
    <col min="5635" max="5635" width="8.8984375" style="63" bestFit="1" customWidth="1"/>
    <col min="5636" max="5888" width="10.59765625" style="63"/>
    <col min="5889" max="5890" width="5.09765625" style="63" customWidth="1"/>
    <col min="5891" max="5891" width="8.8984375" style="63" bestFit="1" customWidth="1"/>
    <col min="5892" max="6144" width="10.59765625" style="63"/>
    <col min="6145" max="6146" width="5.09765625" style="63" customWidth="1"/>
    <col min="6147" max="6147" width="8.8984375" style="63" bestFit="1" customWidth="1"/>
    <col min="6148" max="6400" width="10.59765625" style="63"/>
    <col min="6401" max="6402" width="5.09765625" style="63" customWidth="1"/>
    <col min="6403" max="6403" width="8.8984375" style="63" bestFit="1" customWidth="1"/>
    <col min="6404" max="6656" width="10.59765625" style="63"/>
    <col min="6657" max="6658" width="5.09765625" style="63" customWidth="1"/>
    <col min="6659" max="6659" width="8.8984375" style="63" bestFit="1" customWidth="1"/>
    <col min="6660" max="6912" width="10.59765625" style="63"/>
    <col min="6913" max="6914" width="5.09765625" style="63" customWidth="1"/>
    <col min="6915" max="6915" width="8.8984375" style="63" bestFit="1" customWidth="1"/>
    <col min="6916" max="7168" width="10.59765625" style="63"/>
    <col min="7169" max="7170" width="5.09765625" style="63" customWidth="1"/>
    <col min="7171" max="7171" width="8.8984375" style="63" bestFit="1" customWidth="1"/>
    <col min="7172" max="7424" width="10.59765625" style="63"/>
    <col min="7425" max="7426" width="5.09765625" style="63" customWidth="1"/>
    <col min="7427" max="7427" width="8.8984375" style="63" bestFit="1" customWidth="1"/>
    <col min="7428" max="7680" width="10.59765625" style="63"/>
    <col min="7681" max="7682" width="5.09765625" style="63" customWidth="1"/>
    <col min="7683" max="7683" width="8.8984375" style="63" bestFit="1" customWidth="1"/>
    <col min="7684" max="7936" width="10.59765625" style="63"/>
    <col min="7937" max="7938" width="5.09765625" style="63" customWidth="1"/>
    <col min="7939" max="7939" width="8.8984375" style="63" bestFit="1" customWidth="1"/>
    <col min="7940" max="8192" width="10.59765625" style="63"/>
    <col min="8193" max="8194" width="5.09765625" style="63" customWidth="1"/>
    <col min="8195" max="8195" width="8.8984375" style="63" bestFit="1" customWidth="1"/>
    <col min="8196" max="8448" width="10.59765625" style="63"/>
    <col min="8449" max="8450" width="5.09765625" style="63" customWidth="1"/>
    <col min="8451" max="8451" width="8.8984375" style="63" bestFit="1" customWidth="1"/>
    <col min="8452" max="8704" width="10.59765625" style="63"/>
    <col min="8705" max="8706" width="5.09765625" style="63" customWidth="1"/>
    <col min="8707" max="8707" width="8.8984375" style="63" bestFit="1" customWidth="1"/>
    <col min="8708" max="8960" width="10.59765625" style="63"/>
    <col min="8961" max="8962" width="5.09765625" style="63" customWidth="1"/>
    <col min="8963" max="8963" width="8.8984375" style="63" bestFit="1" customWidth="1"/>
    <col min="8964" max="9216" width="10.59765625" style="63"/>
    <col min="9217" max="9218" width="5.09765625" style="63" customWidth="1"/>
    <col min="9219" max="9219" width="8.8984375" style="63" bestFit="1" customWidth="1"/>
    <col min="9220" max="9472" width="10.59765625" style="63"/>
    <col min="9473" max="9474" width="5.09765625" style="63" customWidth="1"/>
    <col min="9475" max="9475" width="8.8984375" style="63" bestFit="1" customWidth="1"/>
    <col min="9476" max="9728" width="10.59765625" style="63"/>
    <col min="9729" max="9730" width="5.09765625" style="63" customWidth="1"/>
    <col min="9731" max="9731" width="8.8984375" style="63" bestFit="1" customWidth="1"/>
    <col min="9732" max="9984" width="10.59765625" style="63"/>
    <col min="9985" max="9986" width="5.09765625" style="63" customWidth="1"/>
    <col min="9987" max="9987" width="8.8984375" style="63" bestFit="1" customWidth="1"/>
    <col min="9988" max="10240" width="10.59765625" style="63"/>
    <col min="10241" max="10242" width="5.09765625" style="63" customWidth="1"/>
    <col min="10243" max="10243" width="8.8984375" style="63" bestFit="1" customWidth="1"/>
    <col min="10244" max="10496" width="10.59765625" style="63"/>
    <col min="10497" max="10498" width="5.09765625" style="63" customWidth="1"/>
    <col min="10499" max="10499" width="8.8984375" style="63" bestFit="1" customWidth="1"/>
    <col min="10500" max="10752" width="10.59765625" style="63"/>
    <col min="10753" max="10754" width="5.09765625" style="63" customWidth="1"/>
    <col min="10755" max="10755" width="8.8984375" style="63" bestFit="1" customWidth="1"/>
    <col min="10756" max="11008" width="10.59765625" style="63"/>
    <col min="11009" max="11010" width="5.09765625" style="63" customWidth="1"/>
    <col min="11011" max="11011" width="8.8984375" style="63" bestFit="1" customWidth="1"/>
    <col min="11012" max="11264" width="10.59765625" style="63"/>
    <col min="11265" max="11266" width="5.09765625" style="63" customWidth="1"/>
    <col min="11267" max="11267" width="8.8984375" style="63" bestFit="1" customWidth="1"/>
    <col min="11268" max="11520" width="10.59765625" style="63"/>
    <col min="11521" max="11522" width="5.09765625" style="63" customWidth="1"/>
    <col min="11523" max="11523" width="8.8984375" style="63" bestFit="1" customWidth="1"/>
    <col min="11524" max="11776" width="10.59765625" style="63"/>
    <col min="11777" max="11778" width="5.09765625" style="63" customWidth="1"/>
    <col min="11779" max="11779" width="8.8984375" style="63" bestFit="1" customWidth="1"/>
    <col min="11780" max="12032" width="10.59765625" style="63"/>
    <col min="12033" max="12034" width="5.09765625" style="63" customWidth="1"/>
    <col min="12035" max="12035" width="8.8984375" style="63" bestFit="1" customWidth="1"/>
    <col min="12036" max="12288" width="10.59765625" style="63"/>
    <col min="12289" max="12290" width="5.09765625" style="63" customWidth="1"/>
    <col min="12291" max="12291" width="8.8984375" style="63" bestFit="1" customWidth="1"/>
    <col min="12292" max="12544" width="10.59765625" style="63"/>
    <col min="12545" max="12546" width="5.09765625" style="63" customWidth="1"/>
    <col min="12547" max="12547" width="8.8984375" style="63" bestFit="1" customWidth="1"/>
    <col min="12548" max="12800" width="10.59765625" style="63"/>
    <col min="12801" max="12802" width="5.09765625" style="63" customWidth="1"/>
    <col min="12803" max="12803" width="8.8984375" style="63" bestFit="1" customWidth="1"/>
    <col min="12804" max="13056" width="10.59765625" style="63"/>
    <col min="13057" max="13058" width="5.09765625" style="63" customWidth="1"/>
    <col min="13059" max="13059" width="8.8984375" style="63" bestFit="1" customWidth="1"/>
    <col min="13060" max="13312" width="10.59765625" style="63"/>
    <col min="13313" max="13314" width="5.09765625" style="63" customWidth="1"/>
    <col min="13315" max="13315" width="8.8984375" style="63" bestFit="1" customWidth="1"/>
    <col min="13316" max="13568" width="10.59765625" style="63"/>
    <col min="13569" max="13570" width="5.09765625" style="63" customWidth="1"/>
    <col min="13571" max="13571" width="8.8984375" style="63" bestFit="1" customWidth="1"/>
    <col min="13572" max="13824" width="10.59765625" style="63"/>
    <col min="13825" max="13826" width="5.09765625" style="63" customWidth="1"/>
    <col min="13827" max="13827" width="8.8984375" style="63" bestFit="1" customWidth="1"/>
    <col min="13828" max="14080" width="10.59765625" style="63"/>
    <col min="14081" max="14082" width="5.09765625" style="63" customWidth="1"/>
    <col min="14083" max="14083" width="8.8984375" style="63" bestFit="1" customWidth="1"/>
    <col min="14084" max="14336" width="10.59765625" style="63"/>
    <col min="14337" max="14338" width="5.09765625" style="63" customWidth="1"/>
    <col min="14339" max="14339" width="8.8984375" style="63" bestFit="1" customWidth="1"/>
    <col min="14340" max="14592" width="10.59765625" style="63"/>
    <col min="14593" max="14594" width="5.09765625" style="63" customWidth="1"/>
    <col min="14595" max="14595" width="8.8984375" style="63" bestFit="1" customWidth="1"/>
    <col min="14596" max="14848" width="10.59765625" style="63"/>
    <col min="14849" max="14850" width="5.09765625" style="63" customWidth="1"/>
    <col min="14851" max="14851" width="8.8984375" style="63" bestFit="1" customWidth="1"/>
    <col min="14852" max="15104" width="10.59765625" style="63"/>
    <col min="15105" max="15106" width="5.09765625" style="63" customWidth="1"/>
    <col min="15107" max="15107" width="8.8984375" style="63" bestFit="1" customWidth="1"/>
    <col min="15108" max="15360" width="10.59765625" style="63"/>
    <col min="15361" max="15362" width="5.09765625" style="63" customWidth="1"/>
    <col min="15363" max="15363" width="8.8984375" style="63" bestFit="1" customWidth="1"/>
    <col min="15364" max="15616" width="10.59765625" style="63"/>
    <col min="15617" max="15618" width="5.09765625" style="63" customWidth="1"/>
    <col min="15619" max="15619" width="8.8984375" style="63" bestFit="1" customWidth="1"/>
    <col min="15620" max="15872" width="10.59765625" style="63"/>
    <col min="15873" max="15874" width="5.09765625" style="63" customWidth="1"/>
    <col min="15875" max="15875" width="8.8984375" style="63" bestFit="1" customWidth="1"/>
    <col min="15876" max="16128" width="10.59765625" style="63"/>
    <col min="16129" max="16130" width="5.09765625" style="63" customWidth="1"/>
    <col min="16131" max="16131" width="8.8984375" style="63" bestFit="1" customWidth="1"/>
    <col min="16132" max="16384" width="10.59765625" style="63"/>
  </cols>
  <sheetData>
    <row r="1" spans="1:9" s="1" customFormat="1" ht="12" customHeight="1" x14ac:dyDescent="0.2">
      <c r="A1" s="41" t="s">
        <v>71</v>
      </c>
      <c r="B1" s="8"/>
      <c r="F1" s="31"/>
      <c r="G1" s="31"/>
      <c r="I1" s="23"/>
    </row>
    <row r="2" spans="1:9" s="1" customFormat="1" ht="12" customHeight="1" x14ac:dyDescent="0.2">
      <c r="A2" s="74" t="s">
        <v>87</v>
      </c>
      <c r="B2" s="8"/>
      <c r="F2" s="31"/>
      <c r="G2" s="31"/>
    </row>
    <row r="3" spans="1:9" s="1" customFormat="1" ht="12" customHeight="1" x14ac:dyDescent="0.2">
      <c r="A3" s="73" t="s">
        <v>70</v>
      </c>
      <c r="B3" s="8"/>
      <c r="F3" s="31"/>
      <c r="G3" s="31"/>
    </row>
    <row r="4" spans="1:9" s="1" customFormat="1" ht="12" customHeight="1" x14ac:dyDescent="0.2">
      <c r="A4" s="41" t="s">
        <v>143</v>
      </c>
      <c r="B4" s="8"/>
    </row>
    <row r="5" spans="1:9" s="1" customFormat="1" ht="12" customHeight="1" x14ac:dyDescent="0.2">
      <c r="A5" s="40" t="s">
        <v>3</v>
      </c>
      <c r="B5" s="72" t="s">
        <v>4</v>
      </c>
      <c r="C5" s="13"/>
      <c r="D5" s="13" t="s">
        <v>2</v>
      </c>
      <c r="E5" s="34" t="s">
        <v>5</v>
      </c>
      <c r="F5" s="39"/>
      <c r="G5" s="13" t="s">
        <v>7</v>
      </c>
    </row>
    <row r="6" spans="1:9" s="1" customFormat="1" ht="12" customHeight="1" x14ac:dyDescent="0.2">
      <c r="A6" s="38" t="s">
        <v>13</v>
      </c>
      <c r="B6" s="71" t="s">
        <v>14</v>
      </c>
      <c r="C6" s="16" t="s">
        <v>15</v>
      </c>
      <c r="D6" s="16"/>
      <c r="E6" s="16" t="s">
        <v>16</v>
      </c>
      <c r="F6" s="13" t="s">
        <v>6</v>
      </c>
      <c r="G6" s="16" t="s">
        <v>16</v>
      </c>
    </row>
    <row r="7" spans="1:9" s="1" customFormat="1" ht="12" customHeight="1" x14ac:dyDescent="0.2">
      <c r="A7" s="37" t="s">
        <v>19</v>
      </c>
      <c r="B7" s="70" t="s">
        <v>19</v>
      </c>
      <c r="C7" s="19"/>
      <c r="D7" s="19"/>
      <c r="E7" s="19"/>
      <c r="F7" s="19"/>
      <c r="G7" s="19"/>
    </row>
    <row r="8" spans="1:9" s="1" customFormat="1" ht="12" customHeight="1" x14ac:dyDescent="0.2">
      <c r="A8" s="36"/>
      <c r="B8" s="28"/>
      <c r="C8" s="22"/>
      <c r="D8" s="23" t="s">
        <v>20</v>
      </c>
      <c r="E8" s="23" t="s">
        <v>20</v>
      </c>
      <c r="F8" s="23" t="s">
        <v>20</v>
      </c>
      <c r="G8" s="23" t="s">
        <v>20</v>
      </c>
    </row>
    <row r="9" spans="1:9" ht="12" customHeight="1" x14ac:dyDescent="0.2">
      <c r="A9" s="57">
        <v>14</v>
      </c>
      <c r="B9" s="32">
        <v>100</v>
      </c>
      <c r="C9" s="32" t="s">
        <v>144</v>
      </c>
      <c r="D9" s="68">
        <v>2820</v>
      </c>
      <c r="E9" s="68">
        <v>149</v>
      </c>
      <c r="F9" s="68">
        <v>143</v>
      </c>
      <c r="G9" s="68">
        <v>2680</v>
      </c>
    </row>
    <row r="10" spans="1:9" ht="12" customHeight="1" x14ac:dyDescent="0.2">
      <c r="A10" s="57">
        <v>14</v>
      </c>
      <c r="B10" s="32">
        <v>130</v>
      </c>
      <c r="C10" s="32" t="s">
        <v>145</v>
      </c>
      <c r="D10" s="68">
        <v>570</v>
      </c>
      <c r="E10" s="68">
        <v>21</v>
      </c>
      <c r="F10" s="68">
        <v>20</v>
      </c>
      <c r="G10" s="68">
        <v>549</v>
      </c>
    </row>
    <row r="11" spans="1:9" ht="12" customHeight="1" x14ac:dyDescent="0.2">
      <c r="A11" s="57">
        <v>14</v>
      </c>
      <c r="B11" s="32">
        <v>150</v>
      </c>
      <c r="C11" s="32" t="s">
        <v>146</v>
      </c>
      <c r="D11" s="68">
        <v>1580</v>
      </c>
      <c r="E11" s="68">
        <v>111</v>
      </c>
      <c r="F11" s="68">
        <v>107</v>
      </c>
      <c r="G11" s="68">
        <v>1470</v>
      </c>
    </row>
    <row r="12" spans="1:9" ht="12" customHeight="1" x14ac:dyDescent="0.2">
      <c r="A12" s="57">
        <v>14</v>
      </c>
      <c r="B12" s="32">
        <v>201</v>
      </c>
      <c r="C12" s="32" t="s">
        <v>147</v>
      </c>
      <c r="D12" s="68">
        <v>533</v>
      </c>
      <c r="E12" s="68">
        <v>9</v>
      </c>
      <c r="F12" s="68">
        <v>9</v>
      </c>
      <c r="G12" s="68">
        <v>524</v>
      </c>
    </row>
    <row r="13" spans="1:9" ht="12" customHeight="1" x14ac:dyDescent="0.2">
      <c r="A13" s="57">
        <v>14</v>
      </c>
      <c r="B13" s="32">
        <v>203</v>
      </c>
      <c r="C13" s="32" t="s">
        <v>148</v>
      </c>
      <c r="D13" s="68">
        <v>1480</v>
      </c>
      <c r="E13" s="68">
        <v>739</v>
      </c>
      <c r="F13" s="68">
        <v>718</v>
      </c>
      <c r="G13" s="68">
        <v>740</v>
      </c>
    </row>
    <row r="14" spans="1:9" ht="12" customHeight="1" x14ac:dyDescent="0.2">
      <c r="A14" s="57">
        <v>14</v>
      </c>
      <c r="B14" s="32">
        <v>204</v>
      </c>
      <c r="C14" s="32" t="s">
        <v>149</v>
      </c>
      <c r="D14" s="68">
        <v>104</v>
      </c>
      <c r="E14" s="68">
        <v>1</v>
      </c>
      <c r="F14" s="68">
        <v>1</v>
      </c>
      <c r="G14" s="68">
        <v>103</v>
      </c>
    </row>
    <row r="15" spans="1:9" ht="12" customHeight="1" x14ac:dyDescent="0.2">
      <c r="A15" s="57">
        <v>14</v>
      </c>
      <c r="B15" s="32">
        <v>205</v>
      </c>
      <c r="C15" s="32" t="s">
        <v>150</v>
      </c>
      <c r="D15" s="68">
        <v>900</v>
      </c>
      <c r="E15" s="68">
        <v>135</v>
      </c>
      <c r="F15" s="68">
        <v>126</v>
      </c>
      <c r="G15" s="68">
        <v>765</v>
      </c>
    </row>
    <row r="16" spans="1:9" ht="12" customHeight="1" x14ac:dyDescent="0.2">
      <c r="A16" s="57">
        <v>14</v>
      </c>
      <c r="B16" s="32">
        <v>206</v>
      </c>
      <c r="C16" s="32" t="s">
        <v>151</v>
      </c>
      <c r="D16" s="68">
        <v>1830</v>
      </c>
      <c r="E16" s="68">
        <v>521</v>
      </c>
      <c r="F16" s="68">
        <v>500</v>
      </c>
      <c r="G16" s="68">
        <v>1310</v>
      </c>
    </row>
    <row r="17" spans="1:7" ht="12" customHeight="1" x14ac:dyDescent="0.2">
      <c r="A17" s="57">
        <v>14</v>
      </c>
      <c r="B17" s="32">
        <v>207</v>
      </c>
      <c r="C17" s="32" t="s">
        <v>152</v>
      </c>
      <c r="D17" s="68">
        <v>349</v>
      </c>
      <c r="E17" s="68">
        <v>43</v>
      </c>
      <c r="F17" s="68">
        <v>39</v>
      </c>
      <c r="G17" s="68">
        <v>306</v>
      </c>
    </row>
    <row r="18" spans="1:7" ht="12" customHeight="1" x14ac:dyDescent="0.2">
      <c r="A18" s="57">
        <v>14</v>
      </c>
      <c r="B18" s="32">
        <v>208</v>
      </c>
      <c r="C18" s="32" t="s">
        <v>153</v>
      </c>
      <c r="D18" s="68">
        <v>7</v>
      </c>
      <c r="E18" s="68">
        <v>0</v>
      </c>
      <c r="F18" s="68">
        <v>0</v>
      </c>
      <c r="G18" s="68">
        <v>7</v>
      </c>
    </row>
    <row r="19" spans="1:7" ht="12" customHeight="1" x14ac:dyDescent="0.2">
      <c r="A19" s="57">
        <v>14</v>
      </c>
      <c r="B19" s="32">
        <v>210</v>
      </c>
      <c r="C19" s="32" t="s">
        <v>154</v>
      </c>
      <c r="D19" s="68">
        <v>1190</v>
      </c>
      <c r="E19" s="68">
        <v>5</v>
      </c>
      <c r="F19" s="68">
        <v>5</v>
      </c>
      <c r="G19" s="68">
        <v>1190</v>
      </c>
    </row>
    <row r="20" spans="1:7" ht="12" customHeight="1" x14ac:dyDescent="0.2">
      <c r="A20" s="57">
        <v>14</v>
      </c>
      <c r="B20" s="32">
        <v>211</v>
      </c>
      <c r="C20" s="32" t="s">
        <v>155</v>
      </c>
      <c r="D20" s="68">
        <v>1120</v>
      </c>
      <c r="E20" s="68">
        <v>109</v>
      </c>
      <c r="F20" s="68">
        <v>95</v>
      </c>
      <c r="G20" s="68">
        <v>1010</v>
      </c>
    </row>
    <row r="21" spans="1:7" ht="12" customHeight="1" x14ac:dyDescent="0.2">
      <c r="A21" s="57">
        <v>14</v>
      </c>
      <c r="B21" s="32">
        <v>212</v>
      </c>
      <c r="C21" s="32" t="s">
        <v>156</v>
      </c>
      <c r="D21" s="68">
        <v>1140</v>
      </c>
      <c r="E21" s="68">
        <v>493</v>
      </c>
      <c r="F21" s="68">
        <v>474</v>
      </c>
      <c r="G21" s="68">
        <v>645</v>
      </c>
    </row>
    <row r="22" spans="1:7" ht="12" customHeight="1" x14ac:dyDescent="0.2">
      <c r="A22" s="57">
        <v>14</v>
      </c>
      <c r="B22" s="32">
        <v>213</v>
      </c>
      <c r="C22" s="32" t="s">
        <v>157</v>
      </c>
      <c r="D22" s="68">
        <v>211</v>
      </c>
      <c r="E22" s="68">
        <v>11</v>
      </c>
      <c r="F22" s="68">
        <v>11</v>
      </c>
      <c r="G22" s="68">
        <v>200</v>
      </c>
    </row>
    <row r="23" spans="1:7" ht="12" customHeight="1" x14ac:dyDescent="0.2">
      <c r="A23" s="57">
        <v>14</v>
      </c>
      <c r="B23" s="32">
        <v>214</v>
      </c>
      <c r="C23" s="32" t="s">
        <v>158</v>
      </c>
      <c r="D23" s="68">
        <v>1100</v>
      </c>
      <c r="E23" s="68">
        <v>402</v>
      </c>
      <c r="F23" s="68">
        <v>385</v>
      </c>
      <c r="G23" s="68">
        <v>696</v>
      </c>
    </row>
    <row r="24" spans="1:7" ht="12" customHeight="1" x14ac:dyDescent="0.2">
      <c r="A24" s="57">
        <v>14</v>
      </c>
      <c r="B24" s="32">
        <v>215</v>
      </c>
      <c r="C24" s="32" t="s">
        <v>159</v>
      </c>
      <c r="D24" s="68">
        <v>541</v>
      </c>
      <c r="E24" s="68">
        <v>248</v>
      </c>
      <c r="F24" s="68">
        <v>239</v>
      </c>
      <c r="G24" s="68">
        <v>293</v>
      </c>
    </row>
    <row r="25" spans="1:7" ht="12" customHeight="1" x14ac:dyDescent="0.2">
      <c r="A25" s="57">
        <v>14</v>
      </c>
      <c r="B25" s="32">
        <v>216</v>
      </c>
      <c r="C25" s="32" t="s">
        <v>160</v>
      </c>
      <c r="D25" s="68">
        <v>217</v>
      </c>
      <c r="E25" s="68">
        <v>89</v>
      </c>
      <c r="F25" s="68">
        <v>86</v>
      </c>
      <c r="G25" s="68">
        <v>128</v>
      </c>
    </row>
    <row r="26" spans="1:7" ht="12" customHeight="1" x14ac:dyDescent="0.2">
      <c r="A26" s="57">
        <v>14</v>
      </c>
      <c r="B26" s="32">
        <v>217</v>
      </c>
      <c r="C26" s="32" t="s">
        <v>161</v>
      </c>
      <c r="D26" s="68">
        <v>660</v>
      </c>
      <c r="E26" s="68">
        <v>170</v>
      </c>
      <c r="F26" s="68">
        <v>160</v>
      </c>
      <c r="G26" s="68">
        <v>490</v>
      </c>
    </row>
    <row r="27" spans="1:7" ht="12" customHeight="1" x14ac:dyDescent="0.2">
      <c r="A27" s="57">
        <v>14</v>
      </c>
      <c r="B27" s="32">
        <v>218</v>
      </c>
      <c r="C27" s="32" t="s">
        <v>162</v>
      </c>
      <c r="D27" s="68">
        <v>251</v>
      </c>
      <c r="E27" s="68">
        <v>15</v>
      </c>
      <c r="F27" s="68">
        <v>14</v>
      </c>
      <c r="G27" s="68">
        <v>236</v>
      </c>
    </row>
    <row r="28" spans="1:7" ht="12" customHeight="1" x14ac:dyDescent="0.2">
      <c r="A28" s="57">
        <v>14</v>
      </c>
      <c r="B28" s="32">
        <v>301</v>
      </c>
      <c r="C28" s="32" t="s">
        <v>163</v>
      </c>
      <c r="D28" s="68">
        <v>35</v>
      </c>
      <c r="E28" s="68">
        <v>3</v>
      </c>
      <c r="F28" s="68">
        <v>3</v>
      </c>
      <c r="G28" s="68">
        <v>32</v>
      </c>
    </row>
    <row r="29" spans="1:7" ht="12" customHeight="1" x14ac:dyDescent="0.2">
      <c r="A29" s="57">
        <v>14</v>
      </c>
      <c r="B29" s="32">
        <v>321</v>
      </c>
      <c r="C29" s="32" t="s">
        <v>164</v>
      </c>
      <c r="D29" s="68">
        <v>235</v>
      </c>
      <c r="E29" s="68">
        <v>71</v>
      </c>
      <c r="F29" s="68">
        <v>67</v>
      </c>
      <c r="G29" s="68">
        <v>164</v>
      </c>
    </row>
    <row r="30" spans="1:7" ht="12" customHeight="1" x14ac:dyDescent="0.2">
      <c r="A30" s="57">
        <v>14</v>
      </c>
      <c r="B30" s="32">
        <v>341</v>
      </c>
      <c r="C30" s="32" t="s">
        <v>165</v>
      </c>
      <c r="D30" s="68">
        <v>266</v>
      </c>
      <c r="E30" s="68">
        <v>22</v>
      </c>
      <c r="F30" s="68">
        <v>19</v>
      </c>
      <c r="G30" s="68">
        <v>244</v>
      </c>
    </row>
    <row r="31" spans="1:7" ht="12" customHeight="1" x14ac:dyDescent="0.2">
      <c r="A31" s="57">
        <v>14</v>
      </c>
      <c r="B31" s="32">
        <v>342</v>
      </c>
      <c r="C31" s="32" t="s">
        <v>166</v>
      </c>
      <c r="D31" s="68">
        <v>118</v>
      </c>
      <c r="E31" s="68">
        <v>0</v>
      </c>
      <c r="F31" s="68">
        <v>0</v>
      </c>
      <c r="G31" s="68">
        <v>118</v>
      </c>
    </row>
    <row r="32" spans="1:7" ht="12" customHeight="1" x14ac:dyDescent="0.2">
      <c r="A32" s="57">
        <v>14</v>
      </c>
      <c r="B32" s="32">
        <v>361</v>
      </c>
      <c r="C32" s="32" t="s">
        <v>167</v>
      </c>
      <c r="D32" s="68">
        <v>436</v>
      </c>
      <c r="E32" s="68">
        <v>28</v>
      </c>
      <c r="F32" s="68">
        <v>24</v>
      </c>
      <c r="G32" s="68">
        <v>408</v>
      </c>
    </row>
    <row r="33" spans="1:7" ht="12" customHeight="1" x14ac:dyDescent="0.2">
      <c r="A33" s="57">
        <v>14</v>
      </c>
      <c r="B33" s="32">
        <v>362</v>
      </c>
      <c r="C33" s="32" t="s">
        <v>168</v>
      </c>
      <c r="D33" s="68">
        <v>341</v>
      </c>
      <c r="E33" s="68">
        <v>111</v>
      </c>
      <c r="F33" s="68">
        <v>102</v>
      </c>
      <c r="G33" s="68">
        <v>230</v>
      </c>
    </row>
    <row r="34" spans="1:7" ht="12" customHeight="1" x14ac:dyDescent="0.2">
      <c r="A34" s="57">
        <v>14</v>
      </c>
      <c r="B34" s="32">
        <v>363</v>
      </c>
      <c r="C34" s="32" t="s">
        <v>169</v>
      </c>
      <c r="D34" s="68">
        <v>160</v>
      </c>
      <c r="E34" s="68">
        <v>10</v>
      </c>
      <c r="F34" s="68">
        <v>8</v>
      </c>
      <c r="G34" s="68">
        <v>150</v>
      </c>
    </row>
    <row r="35" spans="1:7" ht="12" customHeight="1" x14ac:dyDescent="0.2">
      <c r="A35" s="57">
        <v>14</v>
      </c>
      <c r="B35" s="32">
        <v>364</v>
      </c>
      <c r="C35" s="32" t="s">
        <v>170</v>
      </c>
      <c r="D35" s="68">
        <v>390</v>
      </c>
      <c r="E35" s="68">
        <v>32</v>
      </c>
      <c r="F35" s="68">
        <v>28</v>
      </c>
      <c r="G35" s="68">
        <v>358</v>
      </c>
    </row>
    <row r="36" spans="1:7" ht="12" customHeight="1" x14ac:dyDescent="0.2">
      <c r="A36" s="57">
        <v>14</v>
      </c>
      <c r="B36" s="32">
        <v>366</v>
      </c>
      <c r="C36" s="32" t="s">
        <v>171</v>
      </c>
      <c r="D36" s="68">
        <v>198</v>
      </c>
      <c r="E36" s="68">
        <v>167</v>
      </c>
      <c r="F36" s="68">
        <v>155</v>
      </c>
      <c r="G36" s="68">
        <v>31</v>
      </c>
    </row>
    <row r="37" spans="1:7" ht="12" customHeight="1" x14ac:dyDescent="0.2">
      <c r="A37" s="57">
        <v>14</v>
      </c>
      <c r="B37" s="32">
        <v>382</v>
      </c>
      <c r="C37" s="32" t="s">
        <v>172</v>
      </c>
      <c r="D37" s="68">
        <v>8</v>
      </c>
      <c r="E37" s="68">
        <v>1</v>
      </c>
      <c r="F37" s="68">
        <v>1</v>
      </c>
      <c r="G37" s="68">
        <v>7</v>
      </c>
    </row>
    <row r="38" spans="1:7" ht="12" customHeight="1" x14ac:dyDescent="0.2">
      <c r="A38" s="57">
        <v>14</v>
      </c>
      <c r="B38" s="32">
        <v>383</v>
      </c>
      <c r="C38" s="32" t="s">
        <v>173</v>
      </c>
      <c r="D38" s="68">
        <v>48</v>
      </c>
      <c r="E38" s="68" t="s">
        <v>177</v>
      </c>
      <c r="F38" s="68" t="s">
        <v>177</v>
      </c>
      <c r="G38" s="68">
        <v>48</v>
      </c>
    </row>
    <row r="39" spans="1:7" ht="12" customHeight="1" x14ac:dyDescent="0.2">
      <c r="A39" s="57">
        <v>14</v>
      </c>
      <c r="B39" s="32">
        <v>384</v>
      </c>
      <c r="C39" s="32" t="s">
        <v>174</v>
      </c>
      <c r="D39" s="68">
        <v>241</v>
      </c>
      <c r="E39" s="68" t="s">
        <v>177</v>
      </c>
      <c r="F39" s="68" t="s">
        <v>177</v>
      </c>
      <c r="G39" s="68">
        <v>241</v>
      </c>
    </row>
    <row r="40" spans="1:7" ht="12" customHeight="1" x14ac:dyDescent="0.2">
      <c r="A40" s="57">
        <v>14</v>
      </c>
      <c r="B40" s="32">
        <v>401</v>
      </c>
      <c r="C40" s="32" t="s">
        <v>175</v>
      </c>
      <c r="D40" s="68">
        <v>310</v>
      </c>
      <c r="E40" s="68">
        <v>68</v>
      </c>
      <c r="F40" s="68">
        <v>65</v>
      </c>
      <c r="G40" s="68">
        <v>242</v>
      </c>
    </row>
    <row r="41" spans="1:7" ht="12" customHeight="1" x14ac:dyDescent="0.2">
      <c r="A41" s="57">
        <v>14</v>
      </c>
      <c r="B41" s="32">
        <v>402</v>
      </c>
      <c r="C41" s="32" t="s">
        <v>176</v>
      </c>
      <c r="D41" s="68">
        <v>46</v>
      </c>
      <c r="E41" s="68">
        <v>7</v>
      </c>
      <c r="F41" s="68">
        <v>7</v>
      </c>
      <c r="G41" s="68">
        <v>39</v>
      </c>
    </row>
    <row r="42" spans="1:7" ht="12" customHeight="1" x14ac:dyDescent="0.2">
      <c r="A42" s="57"/>
      <c r="B42" s="32"/>
      <c r="C42" s="32"/>
      <c r="D42" s="68"/>
      <c r="E42" s="68"/>
      <c r="F42" s="68"/>
      <c r="G42" s="68"/>
    </row>
    <row r="43" spans="1:7" ht="12" customHeight="1" x14ac:dyDescent="0.2">
      <c r="A43" s="57"/>
      <c r="B43" s="32"/>
      <c r="C43" s="32" t="s">
        <v>85</v>
      </c>
      <c r="D43" s="68">
        <v>19400</v>
      </c>
      <c r="E43" s="68">
        <v>3790</v>
      </c>
      <c r="F43" s="68">
        <v>3610</v>
      </c>
      <c r="G43" s="68">
        <v>15700</v>
      </c>
    </row>
    <row r="44" spans="1:7" ht="12" customHeight="1" x14ac:dyDescent="0.2">
      <c r="A44" s="57"/>
      <c r="B44" s="32"/>
      <c r="C44" s="32"/>
      <c r="D44" s="68"/>
      <c r="E44" s="68"/>
      <c r="F44" s="68"/>
      <c r="G44" s="68"/>
    </row>
    <row r="45" spans="1:7" ht="12" customHeight="1" x14ac:dyDescent="0.2">
      <c r="A45" s="67" t="s">
        <v>54</v>
      </c>
    </row>
    <row r="46" spans="1:7" ht="12" customHeight="1" x14ac:dyDescent="0.2">
      <c r="A46" s="30" t="s">
        <v>73</v>
      </c>
    </row>
    <row r="47" spans="1:7" ht="12" customHeight="1" x14ac:dyDescent="0.2">
      <c r="A47" s="67" t="s">
        <v>74</v>
      </c>
    </row>
    <row r="48" spans="1:7" ht="12" customHeight="1" x14ac:dyDescent="0.2">
      <c r="A48" s="67" t="s">
        <v>75</v>
      </c>
    </row>
    <row r="49" spans="1:9" ht="12" customHeight="1" x14ac:dyDescent="0.2">
      <c r="A49" s="67" t="s">
        <v>76</v>
      </c>
    </row>
    <row r="50" spans="1:9" ht="12" customHeight="1" x14ac:dyDescent="0.2">
      <c r="A50" s="67" t="s">
        <v>77</v>
      </c>
    </row>
    <row r="51" spans="1:9" ht="12" customHeight="1" x14ac:dyDescent="0.2">
      <c r="A51" s="67" t="s">
        <v>78</v>
      </c>
    </row>
    <row r="52" spans="1:9" s="65" customFormat="1" ht="12" customHeight="1" x14ac:dyDescent="0.2">
      <c r="A52" s="67"/>
      <c r="D52" s="64"/>
      <c r="E52" s="64"/>
      <c r="F52" s="64"/>
      <c r="G52" s="64"/>
      <c r="H52" s="63"/>
      <c r="I52" s="63"/>
    </row>
    <row r="53" spans="1:9" s="65" customFormat="1" ht="12" customHeight="1" x14ac:dyDescent="0.2">
      <c r="A53" s="67"/>
      <c r="D53" s="64"/>
      <c r="E53" s="64"/>
      <c r="F53" s="64"/>
      <c r="G53" s="64"/>
      <c r="H53" s="63"/>
      <c r="I53" s="63"/>
    </row>
    <row r="54" spans="1:9" s="65" customFormat="1" ht="12" customHeight="1" x14ac:dyDescent="0.2">
      <c r="A54" s="67"/>
      <c r="D54" s="64"/>
      <c r="E54" s="64"/>
      <c r="F54" s="64"/>
      <c r="G54" s="64"/>
      <c r="H54" s="63"/>
      <c r="I54" s="63"/>
    </row>
    <row r="55" spans="1:9" s="65" customFormat="1" ht="12" customHeight="1" x14ac:dyDescent="0.2">
      <c r="A55" s="67"/>
      <c r="D55" s="64"/>
      <c r="E55" s="64"/>
      <c r="F55" s="64"/>
      <c r="G55" s="64"/>
      <c r="H55" s="63"/>
      <c r="I55" s="63"/>
    </row>
    <row r="56" spans="1:9" s="65" customFormat="1" ht="12" customHeight="1" x14ac:dyDescent="0.2">
      <c r="A56" s="67"/>
      <c r="D56" s="64"/>
      <c r="E56" s="64"/>
      <c r="F56" s="64"/>
      <c r="G56" s="64"/>
      <c r="H56" s="63"/>
      <c r="I56" s="63"/>
    </row>
    <row r="57" spans="1:9" s="65" customFormat="1" ht="12" customHeight="1" x14ac:dyDescent="0.2">
      <c r="A57" s="67"/>
      <c r="D57" s="64"/>
      <c r="E57" s="64"/>
      <c r="F57" s="64"/>
      <c r="G57" s="64"/>
      <c r="H57" s="63"/>
      <c r="I57" s="63"/>
    </row>
    <row r="58" spans="1:9" s="65" customFormat="1" ht="12" customHeight="1" x14ac:dyDescent="0.2">
      <c r="A58" s="67"/>
      <c r="D58" s="64"/>
      <c r="E58" s="64"/>
      <c r="F58" s="64"/>
      <c r="G58" s="64"/>
      <c r="H58" s="63"/>
      <c r="I58" s="63"/>
    </row>
    <row r="59" spans="1:9" s="65" customFormat="1" ht="12" customHeight="1" x14ac:dyDescent="0.2">
      <c r="A59" s="67"/>
      <c r="D59" s="64"/>
      <c r="E59" s="64"/>
      <c r="F59" s="64"/>
      <c r="G59" s="64"/>
      <c r="H59" s="63"/>
      <c r="I59" s="63"/>
    </row>
    <row r="60" spans="1:9" s="65" customFormat="1" ht="12" customHeight="1" x14ac:dyDescent="0.2">
      <c r="A60" s="67"/>
      <c r="D60" s="64"/>
      <c r="E60" s="64"/>
      <c r="F60" s="64"/>
      <c r="G60" s="64"/>
      <c r="H60" s="63"/>
      <c r="I60" s="63"/>
    </row>
    <row r="61" spans="1:9" s="65" customFormat="1" ht="12" customHeight="1" x14ac:dyDescent="0.2">
      <c r="A61" s="67"/>
      <c r="D61" s="64"/>
      <c r="E61" s="64"/>
      <c r="F61" s="64"/>
      <c r="G61" s="64"/>
      <c r="H61" s="63"/>
      <c r="I61" s="63"/>
    </row>
    <row r="62" spans="1:9" s="65" customFormat="1" ht="12" customHeight="1" x14ac:dyDescent="0.2">
      <c r="A62" s="67"/>
      <c r="D62" s="64"/>
      <c r="E62" s="64"/>
      <c r="F62" s="64"/>
      <c r="G62" s="64"/>
      <c r="H62" s="63"/>
      <c r="I62" s="63"/>
    </row>
    <row r="63" spans="1:9" s="65" customFormat="1" ht="12" customHeight="1" x14ac:dyDescent="0.2">
      <c r="A63" s="67"/>
      <c r="D63" s="64"/>
      <c r="E63" s="64"/>
      <c r="F63" s="64"/>
      <c r="G63" s="64"/>
      <c r="H63" s="63"/>
      <c r="I63" s="63"/>
    </row>
    <row r="64" spans="1:9" s="65" customFormat="1" ht="12" customHeight="1" x14ac:dyDescent="0.2">
      <c r="A64" s="67"/>
      <c r="D64" s="64"/>
      <c r="E64" s="64"/>
      <c r="F64" s="64"/>
      <c r="G64" s="64"/>
      <c r="H64" s="63"/>
      <c r="I64" s="63"/>
    </row>
    <row r="65" spans="1:9" s="65" customFormat="1" ht="12" customHeight="1" x14ac:dyDescent="0.2">
      <c r="A65" s="67"/>
      <c r="D65" s="64"/>
      <c r="E65" s="64"/>
      <c r="F65" s="64"/>
      <c r="G65" s="64"/>
      <c r="H65" s="63"/>
      <c r="I65" s="63"/>
    </row>
    <row r="66" spans="1:9" s="65" customFormat="1" ht="12" customHeight="1" x14ac:dyDescent="0.2">
      <c r="A66" s="67"/>
      <c r="D66" s="64"/>
      <c r="E66" s="64"/>
      <c r="F66" s="64"/>
      <c r="G66" s="64"/>
      <c r="H66" s="63"/>
      <c r="I66" s="63"/>
    </row>
    <row r="67" spans="1:9" s="65" customFormat="1" ht="12" customHeight="1" x14ac:dyDescent="0.2">
      <c r="A67" s="67"/>
      <c r="D67" s="64"/>
      <c r="E67" s="64"/>
      <c r="F67" s="64"/>
      <c r="G67" s="64"/>
      <c r="H67" s="63"/>
      <c r="I67" s="63"/>
    </row>
    <row r="68" spans="1:9" s="65" customFormat="1" ht="12" customHeight="1" x14ac:dyDescent="0.2">
      <c r="A68" s="67"/>
      <c r="D68" s="64"/>
      <c r="E68" s="64"/>
      <c r="F68" s="64"/>
      <c r="G68" s="64"/>
      <c r="H68" s="63"/>
      <c r="I68" s="63"/>
    </row>
    <row r="69" spans="1:9" s="65" customFormat="1" ht="12" customHeight="1" x14ac:dyDescent="0.2">
      <c r="A69" s="67"/>
      <c r="D69" s="64"/>
      <c r="E69" s="64"/>
      <c r="F69" s="64"/>
      <c r="G69" s="64"/>
      <c r="H69" s="63"/>
      <c r="I69" s="63"/>
    </row>
    <row r="70" spans="1:9" s="65" customFormat="1" ht="12" customHeight="1" x14ac:dyDescent="0.2">
      <c r="A70" s="67"/>
      <c r="D70" s="64"/>
      <c r="E70" s="64"/>
      <c r="F70" s="64"/>
      <c r="G70" s="64"/>
      <c r="H70" s="63"/>
      <c r="I70" s="63"/>
    </row>
    <row r="71" spans="1:9" s="65" customFormat="1" ht="12" customHeight="1" x14ac:dyDescent="0.2">
      <c r="A71" s="67"/>
      <c r="D71" s="64"/>
      <c r="E71" s="64"/>
      <c r="F71" s="64"/>
      <c r="G71" s="64"/>
      <c r="H71" s="63"/>
      <c r="I71" s="63"/>
    </row>
    <row r="72" spans="1:9" s="65" customFormat="1" ht="12" customHeight="1" x14ac:dyDescent="0.2">
      <c r="A72" s="67"/>
      <c r="D72" s="64"/>
      <c r="E72" s="64"/>
      <c r="F72" s="64"/>
      <c r="G72" s="64"/>
      <c r="H72" s="63"/>
      <c r="I72" s="63"/>
    </row>
    <row r="73" spans="1:9" s="65" customFormat="1" ht="12" customHeight="1" x14ac:dyDescent="0.2">
      <c r="A73" s="67"/>
      <c r="D73" s="64"/>
      <c r="E73" s="64"/>
      <c r="F73" s="64"/>
      <c r="G73" s="64"/>
      <c r="H73" s="63"/>
      <c r="I73" s="63"/>
    </row>
    <row r="74" spans="1:9" s="65" customFormat="1" ht="12" customHeight="1" x14ac:dyDescent="0.2">
      <c r="A74" s="67"/>
      <c r="D74" s="64"/>
      <c r="E74" s="64"/>
      <c r="F74" s="64"/>
      <c r="G74" s="64"/>
      <c r="H74" s="63"/>
      <c r="I74" s="63"/>
    </row>
    <row r="75" spans="1:9" s="65" customFormat="1" ht="12" customHeight="1" x14ac:dyDescent="0.2">
      <c r="A75" s="67"/>
      <c r="D75" s="64"/>
      <c r="E75" s="64"/>
      <c r="F75" s="64"/>
      <c r="G75" s="64"/>
      <c r="H75" s="63"/>
      <c r="I75" s="63"/>
    </row>
    <row r="76" spans="1:9" s="65" customFormat="1" ht="12" customHeight="1" x14ac:dyDescent="0.2">
      <c r="A76" s="67"/>
      <c r="D76" s="64"/>
      <c r="E76" s="64"/>
      <c r="F76" s="64"/>
      <c r="G76" s="64"/>
      <c r="H76" s="63"/>
      <c r="I76" s="63"/>
    </row>
    <row r="77" spans="1:9" s="65" customFormat="1" ht="12" customHeight="1" x14ac:dyDescent="0.2">
      <c r="A77" s="67"/>
      <c r="D77" s="64"/>
      <c r="E77" s="64"/>
      <c r="F77" s="64"/>
      <c r="G77" s="64"/>
      <c r="H77" s="63"/>
      <c r="I77" s="63"/>
    </row>
    <row r="78" spans="1:9" s="65" customFormat="1" ht="12" customHeight="1" x14ac:dyDescent="0.2">
      <c r="A78" s="67"/>
      <c r="D78" s="64"/>
      <c r="E78" s="64"/>
      <c r="F78" s="64"/>
      <c r="G78" s="64"/>
      <c r="H78" s="63"/>
      <c r="I78" s="63"/>
    </row>
    <row r="79" spans="1:9" s="65" customFormat="1" ht="12" customHeight="1" x14ac:dyDescent="0.2">
      <c r="A79" s="67"/>
      <c r="D79" s="64"/>
      <c r="E79" s="64"/>
      <c r="F79" s="64"/>
      <c r="G79" s="64"/>
      <c r="H79" s="63"/>
      <c r="I79" s="63"/>
    </row>
    <row r="80" spans="1:9" s="65" customFormat="1" ht="12" customHeight="1" x14ac:dyDescent="0.2">
      <c r="A80" s="67"/>
      <c r="D80" s="64"/>
      <c r="E80" s="64"/>
      <c r="F80" s="64"/>
      <c r="G80" s="64"/>
      <c r="H80" s="63"/>
      <c r="I80" s="63"/>
    </row>
    <row r="81" spans="1:9" s="65" customFormat="1" ht="12" customHeight="1" x14ac:dyDescent="0.2">
      <c r="A81" s="67"/>
      <c r="D81" s="64"/>
      <c r="E81" s="64"/>
      <c r="F81" s="64"/>
      <c r="G81" s="64"/>
      <c r="H81" s="63"/>
      <c r="I81" s="63"/>
    </row>
    <row r="82" spans="1:9" s="65" customFormat="1" ht="12" customHeight="1" x14ac:dyDescent="0.2">
      <c r="A82" s="67"/>
      <c r="D82" s="64"/>
      <c r="E82" s="64"/>
      <c r="F82" s="64"/>
      <c r="G82" s="64"/>
      <c r="H82" s="63"/>
      <c r="I82" s="63"/>
    </row>
    <row r="83" spans="1:9" s="65" customFormat="1" ht="12" customHeight="1" x14ac:dyDescent="0.2">
      <c r="A83" s="67"/>
      <c r="D83" s="64"/>
      <c r="E83" s="64"/>
      <c r="F83" s="64"/>
      <c r="G83" s="64"/>
      <c r="H83" s="63"/>
      <c r="I83" s="63"/>
    </row>
    <row r="84" spans="1:9" s="65" customFormat="1" ht="12" customHeight="1" x14ac:dyDescent="0.2">
      <c r="A84" s="67"/>
      <c r="D84" s="64"/>
      <c r="E84" s="64"/>
      <c r="F84" s="64"/>
      <c r="G84" s="64"/>
      <c r="H84" s="63"/>
      <c r="I84" s="63"/>
    </row>
    <row r="85" spans="1:9" s="65" customFormat="1" ht="12" customHeight="1" x14ac:dyDescent="0.2">
      <c r="A85" s="67"/>
      <c r="D85" s="64"/>
      <c r="E85" s="64"/>
      <c r="F85" s="64"/>
      <c r="G85" s="64"/>
      <c r="H85" s="63"/>
      <c r="I85" s="63"/>
    </row>
    <row r="86" spans="1:9" s="65" customFormat="1" ht="12" customHeight="1" x14ac:dyDescent="0.2">
      <c r="A86" s="67"/>
      <c r="D86" s="64"/>
      <c r="E86" s="64"/>
      <c r="F86" s="64"/>
      <c r="G86" s="64"/>
      <c r="H86" s="63"/>
      <c r="I86" s="63"/>
    </row>
    <row r="87" spans="1:9" s="65" customFormat="1" ht="12" customHeight="1" x14ac:dyDescent="0.2">
      <c r="A87" s="67"/>
      <c r="D87" s="64"/>
      <c r="E87" s="64"/>
      <c r="F87" s="64"/>
      <c r="G87" s="64"/>
      <c r="H87" s="63"/>
      <c r="I87" s="63"/>
    </row>
    <row r="88" spans="1:9" s="65" customFormat="1" ht="12" customHeight="1" x14ac:dyDescent="0.2">
      <c r="A88" s="67"/>
      <c r="D88" s="64"/>
      <c r="E88" s="64"/>
      <c r="F88" s="64"/>
      <c r="G88" s="64"/>
      <c r="H88" s="63"/>
      <c r="I88" s="63"/>
    </row>
    <row r="89" spans="1:9" s="65" customFormat="1" ht="12" customHeight="1" x14ac:dyDescent="0.2">
      <c r="A89" s="67"/>
      <c r="D89" s="64"/>
      <c r="E89" s="64"/>
      <c r="F89" s="64"/>
      <c r="G89" s="64"/>
      <c r="H89" s="63"/>
      <c r="I89" s="63"/>
    </row>
    <row r="90" spans="1:9" s="65" customFormat="1" ht="12" customHeight="1" x14ac:dyDescent="0.2">
      <c r="A90" s="67"/>
      <c r="D90" s="64"/>
      <c r="E90" s="64"/>
      <c r="F90" s="64"/>
      <c r="G90" s="64"/>
      <c r="H90" s="63"/>
      <c r="I90" s="63"/>
    </row>
    <row r="91" spans="1:9" s="65" customFormat="1" ht="12" customHeight="1" x14ac:dyDescent="0.2">
      <c r="A91" s="67"/>
      <c r="D91" s="64"/>
      <c r="E91" s="64"/>
      <c r="F91" s="64"/>
      <c r="G91" s="64"/>
      <c r="H91" s="63"/>
      <c r="I91" s="63"/>
    </row>
    <row r="92" spans="1:9" s="65" customFormat="1" ht="12" customHeight="1" x14ac:dyDescent="0.2">
      <c r="A92" s="67"/>
      <c r="D92" s="64"/>
      <c r="E92" s="64"/>
      <c r="F92" s="64"/>
      <c r="G92" s="64"/>
      <c r="H92" s="63"/>
      <c r="I92" s="63"/>
    </row>
    <row r="93" spans="1:9" s="65" customFormat="1" ht="12" customHeight="1" x14ac:dyDescent="0.2">
      <c r="A93" s="67"/>
      <c r="D93" s="64"/>
      <c r="E93" s="64"/>
      <c r="F93" s="64"/>
      <c r="G93" s="64"/>
      <c r="H93" s="63"/>
      <c r="I93" s="63"/>
    </row>
    <row r="94" spans="1:9" s="65" customFormat="1" ht="12" customHeight="1" x14ac:dyDescent="0.2">
      <c r="A94" s="67"/>
      <c r="D94" s="64"/>
      <c r="E94" s="64"/>
      <c r="F94" s="64"/>
      <c r="G94" s="64"/>
      <c r="H94" s="63"/>
      <c r="I94" s="63"/>
    </row>
    <row r="95" spans="1:9" s="65" customFormat="1" ht="12" customHeight="1" x14ac:dyDescent="0.2">
      <c r="A95" s="67"/>
      <c r="D95" s="64"/>
      <c r="E95" s="64"/>
      <c r="F95" s="64"/>
      <c r="G95" s="64"/>
      <c r="H95" s="63"/>
      <c r="I95" s="63"/>
    </row>
    <row r="96" spans="1:9" s="65" customFormat="1" ht="12" customHeight="1" x14ac:dyDescent="0.2">
      <c r="A96" s="67"/>
      <c r="D96" s="64"/>
      <c r="E96" s="64"/>
      <c r="F96" s="64"/>
      <c r="G96" s="64"/>
      <c r="H96" s="63"/>
      <c r="I96" s="63"/>
    </row>
    <row r="97" spans="1:9" s="65" customFormat="1" ht="12" customHeight="1" x14ac:dyDescent="0.2">
      <c r="A97" s="67"/>
      <c r="D97" s="64"/>
      <c r="E97" s="64"/>
      <c r="F97" s="64"/>
      <c r="G97" s="64"/>
      <c r="H97" s="63"/>
      <c r="I97" s="63"/>
    </row>
    <row r="98" spans="1:9" s="65" customFormat="1" ht="12" customHeight="1" x14ac:dyDescent="0.2">
      <c r="A98" s="67"/>
      <c r="D98" s="64"/>
      <c r="E98" s="64"/>
      <c r="F98" s="64"/>
      <c r="G98" s="64"/>
      <c r="H98" s="63"/>
      <c r="I98" s="63"/>
    </row>
    <row r="99" spans="1:9" s="65" customFormat="1" ht="12" customHeight="1" x14ac:dyDescent="0.2">
      <c r="A99" s="67"/>
      <c r="D99" s="64"/>
      <c r="E99" s="64"/>
      <c r="F99" s="64"/>
      <c r="G99" s="64"/>
      <c r="H99" s="63"/>
      <c r="I99" s="63"/>
    </row>
    <row r="100" spans="1:9" s="65" customFormat="1" ht="12" customHeight="1" x14ac:dyDescent="0.2">
      <c r="A100" s="67"/>
      <c r="D100" s="64"/>
      <c r="E100" s="64"/>
      <c r="F100" s="64"/>
      <c r="G100" s="64"/>
      <c r="H100" s="63"/>
      <c r="I100" s="63"/>
    </row>
    <row r="101" spans="1:9" s="65" customFormat="1" ht="12" customHeight="1" x14ac:dyDescent="0.2">
      <c r="A101" s="67"/>
      <c r="D101" s="64"/>
      <c r="E101" s="64"/>
      <c r="F101" s="64"/>
      <c r="G101" s="64"/>
      <c r="H101" s="63"/>
      <c r="I101" s="63"/>
    </row>
    <row r="102" spans="1:9" s="65" customFormat="1" ht="12" customHeight="1" x14ac:dyDescent="0.2">
      <c r="A102" s="67"/>
      <c r="D102" s="64"/>
      <c r="E102" s="64"/>
      <c r="F102" s="64"/>
      <c r="G102" s="64"/>
      <c r="H102" s="63"/>
      <c r="I102" s="63"/>
    </row>
    <row r="103" spans="1:9" s="65" customFormat="1" ht="12" customHeight="1" x14ac:dyDescent="0.2">
      <c r="A103" s="67"/>
      <c r="D103" s="64"/>
      <c r="E103" s="64"/>
      <c r="F103" s="64"/>
      <c r="G103" s="64"/>
      <c r="H103" s="63"/>
      <c r="I103" s="63"/>
    </row>
    <row r="104" spans="1:9" s="65" customFormat="1" ht="12" customHeight="1" x14ac:dyDescent="0.2">
      <c r="A104" s="67"/>
      <c r="D104" s="64"/>
      <c r="E104" s="64"/>
      <c r="F104" s="64"/>
      <c r="G104" s="64"/>
      <c r="H104" s="63"/>
      <c r="I104" s="63"/>
    </row>
    <row r="105" spans="1:9" s="65" customFormat="1" ht="12" customHeight="1" x14ac:dyDescent="0.2">
      <c r="A105" s="67"/>
      <c r="D105" s="64"/>
      <c r="E105" s="64"/>
      <c r="F105" s="64"/>
      <c r="G105" s="64"/>
      <c r="H105" s="63"/>
      <c r="I105" s="63"/>
    </row>
    <row r="106" spans="1:9" s="65" customFormat="1" ht="12" customHeight="1" x14ac:dyDescent="0.2">
      <c r="A106" s="67"/>
      <c r="D106" s="64"/>
      <c r="E106" s="64"/>
      <c r="F106" s="64"/>
      <c r="G106" s="64"/>
      <c r="H106" s="63"/>
      <c r="I106" s="63"/>
    </row>
    <row r="107" spans="1:9" s="65" customFormat="1" ht="12" customHeight="1" x14ac:dyDescent="0.2">
      <c r="A107" s="67"/>
      <c r="D107" s="64"/>
      <c r="E107" s="64"/>
      <c r="F107" s="64"/>
      <c r="G107" s="64"/>
      <c r="H107" s="63"/>
      <c r="I107" s="63"/>
    </row>
    <row r="108" spans="1:9" s="65" customFormat="1" ht="12" customHeight="1" x14ac:dyDescent="0.2">
      <c r="A108" s="67"/>
      <c r="D108" s="64"/>
      <c r="E108" s="64"/>
      <c r="F108" s="64"/>
      <c r="G108" s="64"/>
      <c r="H108" s="63"/>
      <c r="I108" s="63"/>
    </row>
    <row r="109" spans="1:9" s="65" customFormat="1" ht="12" customHeight="1" x14ac:dyDescent="0.2">
      <c r="A109" s="67"/>
      <c r="D109" s="64"/>
      <c r="E109" s="64"/>
      <c r="F109" s="64"/>
      <c r="G109" s="64"/>
      <c r="H109" s="63"/>
      <c r="I109" s="63"/>
    </row>
    <row r="110" spans="1:9" s="65" customFormat="1" ht="12" customHeight="1" x14ac:dyDescent="0.2">
      <c r="A110" s="67"/>
      <c r="D110" s="64"/>
      <c r="E110" s="64"/>
      <c r="F110" s="64"/>
      <c r="G110" s="64"/>
      <c r="H110" s="63"/>
      <c r="I110" s="63"/>
    </row>
    <row r="111" spans="1:9" s="65" customFormat="1" ht="12" customHeight="1" x14ac:dyDescent="0.2">
      <c r="A111" s="67"/>
      <c r="D111" s="64"/>
      <c r="E111" s="64"/>
      <c r="F111" s="64"/>
      <c r="G111" s="64"/>
      <c r="H111" s="63"/>
      <c r="I111" s="63"/>
    </row>
    <row r="112" spans="1:9" s="65" customFormat="1" ht="12" customHeight="1" x14ac:dyDescent="0.2">
      <c r="A112" s="67"/>
      <c r="D112" s="64"/>
      <c r="E112" s="64"/>
      <c r="F112" s="64"/>
      <c r="G112" s="64"/>
      <c r="H112" s="63"/>
      <c r="I112" s="63"/>
    </row>
    <row r="113" spans="1:9" s="65" customFormat="1" ht="12" customHeight="1" x14ac:dyDescent="0.2">
      <c r="A113" s="67"/>
      <c r="D113" s="64"/>
      <c r="E113" s="64"/>
      <c r="F113" s="64"/>
      <c r="G113" s="64"/>
      <c r="H113" s="63"/>
      <c r="I113" s="63"/>
    </row>
    <row r="114" spans="1:9" s="65" customFormat="1" ht="12" customHeight="1" x14ac:dyDescent="0.2">
      <c r="A114" s="67"/>
      <c r="D114" s="64"/>
      <c r="E114" s="64"/>
      <c r="F114" s="64"/>
      <c r="G114" s="64"/>
      <c r="H114" s="63"/>
      <c r="I114" s="63"/>
    </row>
    <row r="115" spans="1:9" s="65" customFormat="1" ht="12" customHeight="1" x14ac:dyDescent="0.2">
      <c r="A115" s="67"/>
      <c r="D115" s="64"/>
      <c r="E115" s="64"/>
      <c r="F115" s="64"/>
      <c r="G115" s="64"/>
      <c r="H115" s="63"/>
      <c r="I115" s="63"/>
    </row>
    <row r="116" spans="1:9" s="65" customFormat="1" ht="12" customHeight="1" x14ac:dyDescent="0.2">
      <c r="A116" s="67"/>
      <c r="D116" s="64"/>
      <c r="E116" s="64"/>
      <c r="F116" s="64"/>
      <c r="G116" s="64"/>
      <c r="H116" s="63"/>
      <c r="I116" s="63"/>
    </row>
    <row r="117" spans="1:9" s="65" customFormat="1" ht="12" customHeight="1" x14ac:dyDescent="0.2">
      <c r="A117" s="67"/>
      <c r="D117" s="64"/>
      <c r="E117" s="64"/>
      <c r="F117" s="64"/>
      <c r="G117" s="64"/>
      <c r="H117" s="63"/>
      <c r="I117" s="63"/>
    </row>
    <row r="118" spans="1:9" s="65" customFormat="1" ht="12" customHeight="1" x14ac:dyDescent="0.2">
      <c r="A118" s="67"/>
      <c r="D118" s="64"/>
      <c r="E118" s="64"/>
      <c r="F118" s="64"/>
      <c r="G118" s="64"/>
      <c r="H118" s="63"/>
      <c r="I118" s="63"/>
    </row>
    <row r="119" spans="1:9" s="65" customFormat="1" ht="12" customHeight="1" x14ac:dyDescent="0.2">
      <c r="A119" s="67"/>
      <c r="D119" s="64"/>
      <c r="E119" s="64"/>
      <c r="F119" s="64"/>
      <c r="G119" s="64"/>
      <c r="H119" s="63"/>
      <c r="I119" s="63"/>
    </row>
    <row r="120" spans="1:9" s="65" customFormat="1" ht="12" customHeight="1" x14ac:dyDescent="0.2">
      <c r="A120" s="67"/>
      <c r="D120" s="64"/>
      <c r="E120" s="64"/>
      <c r="F120" s="64"/>
      <c r="G120" s="64"/>
      <c r="H120" s="63"/>
      <c r="I120" s="63"/>
    </row>
    <row r="121" spans="1:9" s="65" customFormat="1" ht="12" customHeight="1" x14ac:dyDescent="0.2">
      <c r="A121" s="67"/>
      <c r="D121" s="64"/>
      <c r="E121" s="64"/>
      <c r="F121" s="64"/>
      <c r="G121" s="64"/>
      <c r="H121" s="63"/>
      <c r="I121" s="63"/>
    </row>
    <row r="122" spans="1:9" s="65" customFormat="1" ht="12" customHeight="1" x14ac:dyDescent="0.2">
      <c r="A122" s="67"/>
      <c r="D122" s="64"/>
      <c r="E122" s="64"/>
      <c r="F122" s="64"/>
      <c r="G122" s="64"/>
      <c r="H122" s="63"/>
      <c r="I122" s="63"/>
    </row>
    <row r="123" spans="1:9" s="65" customFormat="1" ht="12" customHeight="1" x14ac:dyDescent="0.2">
      <c r="A123" s="67"/>
      <c r="D123" s="64"/>
      <c r="E123" s="64"/>
      <c r="F123" s="64"/>
      <c r="G123" s="64"/>
      <c r="H123" s="63"/>
      <c r="I123" s="63"/>
    </row>
    <row r="124" spans="1:9" s="65" customFormat="1" ht="12" customHeight="1" x14ac:dyDescent="0.2">
      <c r="A124" s="67"/>
      <c r="D124" s="64"/>
      <c r="E124" s="64"/>
      <c r="F124" s="64"/>
      <c r="G124" s="64"/>
      <c r="H124" s="63"/>
      <c r="I124" s="63"/>
    </row>
    <row r="125" spans="1:9" s="65" customFormat="1" ht="12" customHeight="1" x14ac:dyDescent="0.2">
      <c r="A125" s="67"/>
      <c r="D125" s="64"/>
      <c r="E125" s="64"/>
      <c r="F125" s="64"/>
      <c r="G125" s="64"/>
      <c r="H125" s="63"/>
      <c r="I125" s="63"/>
    </row>
    <row r="126" spans="1:9" s="65" customFormat="1" ht="12" customHeight="1" x14ac:dyDescent="0.2">
      <c r="A126" s="67"/>
      <c r="D126" s="64"/>
      <c r="E126" s="64"/>
      <c r="F126" s="64"/>
      <c r="G126" s="64"/>
      <c r="H126" s="63"/>
      <c r="I126" s="63"/>
    </row>
    <row r="127" spans="1:9" s="65" customFormat="1" ht="12" customHeight="1" x14ac:dyDescent="0.2">
      <c r="A127" s="67"/>
      <c r="D127" s="64"/>
      <c r="E127" s="64"/>
      <c r="F127" s="64"/>
      <c r="G127" s="64"/>
      <c r="H127" s="63"/>
      <c r="I127" s="63"/>
    </row>
    <row r="128" spans="1:9" s="65" customFormat="1" ht="12" customHeight="1" x14ac:dyDescent="0.2">
      <c r="A128" s="67"/>
      <c r="D128" s="64"/>
      <c r="E128" s="64"/>
      <c r="F128" s="64"/>
      <c r="G128" s="64"/>
      <c r="H128" s="63"/>
      <c r="I128" s="63"/>
    </row>
    <row r="129" spans="1:9" s="65" customFormat="1" ht="12" customHeight="1" x14ac:dyDescent="0.2">
      <c r="A129" s="67"/>
      <c r="D129" s="64"/>
      <c r="E129" s="64"/>
      <c r="F129" s="64"/>
      <c r="G129" s="64"/>
      <c r="H129" s="63"/>
      <c r="I129" s="63"/>
    </row>
    <row r="130" spans="1:9" s="65" customFormat="1" ht="12" customHeight="1" x14ac:dyDescent="0.2">
      <c r="A130" s="67"/>
      <c r="D130" s="64"/>
      <c r="E130" s="64"/>
      <c r="F130" s="64"/>
      <c r="G130" s="64"/>
      <c r="H130" s="63"/>
      <c r="I130" s="63"/>
    </row>
    <row r="131" spans="1:9" s="65" customFormat="1" ht="12" customHeight="1" x14ac:dyDescent="0.2">
      <c r="A131" s="67"/>
      <c r="D131" s="64"/>
      <c r="E131" s="64"/>
      <c r="F131" s="64"/>
      <c r="G131" s="64"/>
      <c r="H131" s="63"/>
      <c r="I131" s="63"/>
    </row>
    <row r="132" spans="1:9" s="65" customFormat="1" ht="12" customHeight="1" x14ac:dyDescent="0.2">
      <c r="A132" s="67"/>
      <c r="D132" s="64"/>
      <c r="E132" s="64"/>
      <c r="F132" s="64"/>
      <c r="G132" s="64"/>
      <c r="H132" s="63"/>
      <c r="I132" s="63"/>
    </row>
    <row r="133" spans="1:9" s="65" customFormat="1" ht="12" customHeight="1" x14ac:dyDescent="0.2">
      <c r="A133" s="67"/>
      <c r="D133" s="64"/>
      <c r="E133" s="64"/>
      <c r="F133" s="64"/>
      <c r="G133" s="64"/>
      <c r="H133" s="63"/>
      <c r="I133" s="63"/>
    </row>
    <row r="134" spans="1:9" s="65" customFormat="1" ht="12" customHeight="1" x14ac:dyDescent="0.2">
      <c r="A134" s="67"/>
      <c r="D134" s="64"/>
      <c r="E134" s="64"/>
      <c r="F134" s="64"/>
      <c r="G134" s="64"/>
      <c r="H134" s="63"/>
      <c r="I134" s="63"/>
    </row>
    <row r="135" spans="1:9" s="65" customFormat="1" ht="12" customHeight="1" x14ac:dyDescent="0.2">
      <c r="A135" s="67"/>
      <c r="D135" s="64"/>
      <c r="E135" s="64"/>
      <c r="F135" s="64"/>
      <c r="G135" s="64"/>
      <c r="H135" s="63"/>
      <c r="I135" s="63"/>
    </row>
    <row r="136" spans="1:9" s="65" customFormat="1" ht="12" customHeight="1" x14ac:dyDescent="0.2">
      <c r="A136" s="67"/>
      <c r="D136" s="64"/>
      <c r="E136" s="64"/>
      <c r="F136" s="64"/>
      <c r="G136" s="64"/>
      <c r="H136" s="63"/>
      <c r="I136" s="63"/>
    </row>
    <row r="137" spans="1:9" s="65" customFormat="1" ht="12" customHeight="1" x14ac:dyDescent="0.2">
      <c r="A137" s="67"/>
      <c r="D137" s="64"/>
      <c r="E137" s="64"/>
      <c r="F137" s="64"/>
      <c r="G137" s="64"/>
      <c r="H137" s="63"/>
      <c r="I137" s="63"/>
    </row>
    <row r="138" spans="1:9" s="65" customFormat="1" ht="12" customHeight="1" x14ac:dyDescent="0.2">
      <c r="A138" s="67"/>
      <c r="D138" s="64"/>
      <c r="E138" s="64"/>
      <c r="F138" s="64"/>
      <c r="G138" s="64"/>
      <c r="H138" s="63"/>
      <c r="I138" s="63"/>
    </row>
    <row r="139" spans="1:9" s="65" customFormat="1" ht="12" customHeight="1" x14ac:dyDescent="0.2">
      <c r="A139" s="67"/>
      <c r="D139" s="64"/>
      <c r="E139" s="64"/>
      <c r="F139" s="64"/>
      <c r="G139" s="64"/>
      <c r="H139" s="63"/>
      <c r="I139" s="63"/>
    </row>
    <row r="140" spans="1:9" s="65" customFormat="1" ht="12" customHeight="1" x14ac:dyDescent="0.2">
      <c r="A140" s="67"/>
      <c r="D140" s="64"/>
      <c r="E140" s="64"/>
      <c r="F140" s="64"/>
      <c r="G140" s="64"/>
      <c r="H140" s="63"/>
      <c r="I140" s="63"/>
    </row>
    <row r="141" spans="1:9" s="65" customFormat="1" ht="12" customHeight="1" x14ac:dyDescent="0.2">
      <c r="A141" s="67"/>
      <c r="D141" s="64"/>
      <c r="E141" s="64"/>
      <c r="F141" s="64"/>
      <c r="G141" s="64"/>
      <c r="H141" s="63"/>
      <c r="I141" s="63"/>
    </row>
    <row r="142" spans="1:9" s="65" customFormat="1" ht="12" customHeight="1" x14ac:dyDescent="0.2">
      <c r="A142" s="67"/>
      <c r="D142" s="64"/>
      <c r="E142" s="64"/>
      <c r="F142" s="64"/>
      <c r="G142" s="64"/>
      <c r="H142" s="63"/>
      <c r="I142" s="63"/>
    </row>
    <row r="143" spans="1:9" s="65" customFormat="1" ht="12" customHeight="1" x14ac:dyDescent="0.2">
      <c r="A143" s="67"/>
      <c r="D143" s="64"/>
      <c r="E143" s="64"/>
      <c r="F143" s="64"/>
      <c r="G143" s="64"/>
      <c r="H143" s="63"/>
      <c r="I143" s="63"/>
    </row>
    <row r="144" spans="1:9" s="65" customFormat="1" ht="12" customHeight="1" x14ac:dyDescent="0.2">
      <c r="A144" s="67"/>
      <c r="D144" s="64"/>
      <c r="E144" s="64"/>
      <c r="F144" s="64"/>
      <c r="G144" s="64"/>
      <c r="H144" s="63"/>
      <c r="I144" s="63"/>
    </row>
    <row r="145" spans="1:9" s="65" customFormat="1" ht="12" customHeight="1" x14ac:dyDescent="0.2">
      <c r="A145" s="67"/>
      <c r="D145" s="64"/>
      <c r="E145" s="64"/>
      <c r="F145" s="64"/>
      <c r="G145" s="64"/>
      <c r="H145" s="63"/>
      <c r="I145" s="63"/>
    </row>
    <row r="146" spans="1:9" s="65" customFormat="1" ht="12" customHeight="1" x14ac:dyDescent="0.2">
      <c r="A146" s="67"/>
      <c r="D146" s="64"/>
      <c r="E146" s="64"/>
      <c r="F146" s="64"/>
      <c r="G146" s="64"/>
      <c r="H146" s="63"/>
      <c r="I146" s="63"/>
    </row>
    <row r="147" spans="1:9" s="65" customFormat="1" ht="12" customHeight="1" x14ac:dyDescent="0.2">
      <c r="A147" s="67"/>
      <c r="D147" s="64"/>
      <c r="E147" s="64"/>
      <c r="F147" s="64"/>
      <c r="G147" s="64"/>
      <c r="H147" s="63"/>
      <c r="I147" s="63"/>
    </row>
    <row r="148" spans="1:9" s="65" customFormat="1" ht="12" customHeight="1" x14ac:dyDescent="0.2">
      <c r="A148" s="67"/>
      <c r="D148" s="64"/>
      <c r="E148" s="64"/>
      <c r="F148" s="64"/>
      <c r="G148" s="64"/>
      <c r="H148" s="63"/>
      <c r="I148" s="63"/>
    </row>
    <row r="150" spans="1:9" s="65" customFormat="1" ht="12" customHeight="1" x14ac:dyDescent="0.2">
      <c r="A150" s="35"/>
      <c r="D150" s="64"/>
      <c r="E150" s="64"/>
      <c r="F150" s="64"/>
      <c r="G150" s="64"/>
      <c r="H150" s="63"/>
      <c r="I150" s="63"/>
    </row>
    <row r="151" spans="1:9" s="65" customFormat="1" ht="12" customHeight="1" x14ac:dyDescent="0.2">
      <c r="A151" s="35"/>
      <c r="D151" s="64"/>
      <c r="E151" s="64"/>
      <c r="F151" s="64"/>
      <c r="G151" s="64"/>
      <c r="H151" s="63"/>
      <c r="I151" s="63"/>
    </row>
    <row r="152" spans="1:9" s="65" customFormat="1" ht="12" customHeight="1" x14ac:dyDescent="0.2">
      <c r="A152" s="35"/>
      <c r="D152" s="64"/>
      <c r="E152" s="64"/>
      <c r="F152" s="64"/>
      <c r="G152" s="64"/>
      <c r="H152" s="63"/>
      <c r="I152" s="63"/>
    </row>
    <row r="153" spans="1:9" s="65" customFormat="1" ht="12" customHeight="1" x14ac:dyDescent="0.2">
      <c r="A153" s="35"/>
      <c r="D153" s="64"/>
      <c r="E153" s="64"/>
      <c r="F153" s="64"/>
      <c r="G153" s="64"/>
      <c r="H153" s="63"/>
      <c r="I153" s="63"/>
    </row>
    <row r="154" spans="1:9" s="65" customFormat="1" ht="12" customHeight="1" x14ac:dyDescent="0.2">
      <c r="A154" s="35"/>
      <c r="D154" s="64"/>
      <c r="E154" s="64"/>
      <c r="F154" s="64"/>
      <c r="G154" s="64"/>
      <c r="H154" s="63"/>
      <c r="I154" s="63"/>
    </row>
    <row r="155" spans="1:9" s="65" customFormat="1" ht="12" customHeight="1" x14ac:dyDescent="0.2">
      <c r="A155" s="35"/>
      <c r="D155" s="64"/>
      <c r="E155" s="64"/>
      <c r="F155" s="64"/>
      <c r="G155" s="64"/>
      <c r="H155" s="63"/>
      <c r="I155" s="63"/>
    </row>
    <row r="156" spans="1:9" s="65" customFormat="1" ht="12" customHeight="1" x14ac:dyDescent="0.2">
      <c r="A156" s="35"/>
      <c r="D156" s="64"/>
      <c r="E156" s="64"/>
      <c r="F156" s="64"/>
      <c r="G156" s="64"/>
      <c r="H156" s="63"/>
      <c r="I156" s="63"/>
    </row>
  </sheetData>
  <phoneticPr fontId="3"/>
  <pageMargins left="0.59055118110236227" right="0.59055118110236227" top="0.59055118110236227" bottom="0.59055118110236227" header="0.31496062992125984" footer="0.31496062992125984"/>
  <pageSetup paperSize="9" scale="80" orientation="portrait" horizontalDpi="4294967292"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2E2CAE-A2FC-4B3E-8B18-D72904291177}">
  <dimension ref="A1:I53"/>
  <sheetViews>
    <sheetView workbookViewId="0"/>
  </sheetViews>
  <sheetFormatPr defaultColWidth="10.59765625" defaultRowHeight="12" customHeight="1" x14ac:dyDescent="0.2"/>
  <cols>
    <col min="1" max="1" width="5.09765625" style="66" customWidth="1"/>
    <col min="2" max="2" width="5.09765625" style="65" customWidth="1"/>
    <col min="3" max="3" width="8.8984375" style="65" bestFit="1" customWidth="1"/>
    <col min="4" max="7" width="10.59765625" style="64" customWidth="1"/>
    <col min="8" max="8" width="10.59765625" style="63" customWidth="1"/>
    <col min="9" max="256" width="10.59765625" style="63"/>
    <col min="257" max="258" width="5.09765625" style="63" customWidth="1"/>
    <col min="259" max="259" width="8.8984375" style="63" bestFit="1" customWidth="1"/>
    <col min="260" max="512" width="10.59765625" style="63"/>
    <col min="513" max="514" width="5.09765625" style="63" customWidth="1"/>
    <col min="515" max="515" width="8.8984375" style="63" bestFit="1" customWidth="1"/>
    <col min="516" max="768" width="10.59765625" style="63"/>
    <col min="769" max="770" width="5.09765625" style="63" customWidth="1"/>
    <col min="771" max="771" width="8.8984375" style="63" bestFit="1" customWidth="1"/>
    <col min="772" max="1024" width="10.59765625" style="63"/>
    <col min="1025" max="1026" width="5.09765625" style="63" customWidth="1"/>
    <col min="1027" max="1027" width="8.8984375" style="63" bestFit="1" customWidth="1"/>
    <col min="1028" max="1280" width="10.59765625" style="63"/>
    <col min="1281" max="1282" width="5.09765625" style="63" customWidth="1"/>
    <col min="1283" max="1283" width="8.8984375" style="63" bestFit="1" customWidth="1"/>
    <col min="1284" max="1536" width="10.59765625" style="63"/>
    <col min="1537" max="1538" width="5.09765625" style="63" customWidth="1"/>
    <col min="1539" max="1539" width="8.8984375" style="63" bestFit="1" customWidth="1"/>
    <col min="1540" max="1792" width="10.59765625" style="63"/>
    <col min="1793" max="1794" width="5.09765625" style="63" customWidth="1"/>
    <col min="1795" max="1795" width="8.8984375" style="63" bestFit="1" customWidth="1"/>
    <col min="1796" max="2048" width="10.59765625" style="63"/>
    <col min="2049" max="2050" width="5.09765625" style="63" customWidth="1"/>
    <col min="2051" max="2051" width="8.8984375" style="63" bestFit="1" customWidth="1"/>
    <col min="2052" max="2304" width="10.59765625" style="63"/>
    <col min="2305" max="2306" width="5.09765625" style="63" customWidth="1"/>
    <col min="2307" max="2307" width="8.8984375" style="63" bestFit="1" customWidth="1"/>
    <col min="2308" max="2560" width="10.59765625" style="63"/>
    <col min="2561" max="2562" width="5.09765625" style="63" customWidth="1"/>
    <col min="2563" max="2563" width="8.8984375" style="63" bestFit="1" customWidth="1"/>
    <col min="2564" max="2816" width="10.59765625" style="63"/>
    <col min="2817" max="2818" width="5.09765625" style="63" customWidth="1"/>
    <col min="2819" max="2819" width="8.8984375" style="63" bestFit="1" customWidth="1"/>
    <col min="2820" max="3072" width="10.59765625" style="63"/>
    <col min="3073" max="3074" width="5.09765625" style="63" customWidth="1"/>
    <col min="3075" max="3075" width="8.8984375" style="63" bestFit="1" customWidth="1"/>
    <col min="3076" max="3328" width="10.59765625" style="63"/>
    <col min="3329" max="3330" width="5.09765625" style="63" customWidth="1"/>
    <col min="3331" max="3331" width="8.8984375" style="63" bestFit="1" customWidth="1"/>
    <col min="3332" max="3584" width="10.59765625" style="63"/>
    <col min="3585" max="3586" width="5.09765625" style="63" customWidth="1"/>
    <col min="3587" max="3587" width="8.8984375" style="63" bestFit="1" customWidth="1"/>
    <col min="3588" max="3840" width="10.59765625" style="63"/>
    <col min="3841" max="3842" width="5.09765625" style="63" customWidth="1"/>
    <col min="3843" max="3843" width="8.8984375" style="63" bestFit="1" customWidth="1"/>
    <col min="3844" max="4096" width="10.59765625" style="63"/>
    <col min="4097" max="4098" width="5.09765625" style="63" customWidth="1"/>
    <col min="4099" max="4099" width="8.8984375" style="63" bestFit="1" customWidth="1"/>
    <col min="4100" max="4352" width="10.59765625" style="63"/>
    <col min="4353" max="4354" width="5.09765625" style="63" customWidth="1"/>
    <col min="4355" max="4355" width="8.8984375" style="63" bestFit="1" customWidth="1"/>
    <col min="4356" max="4608" width="10.59765625" style="63"/>
    <col min="4609" max="4610" width="5.09765625" style="63" customWidth="1"/>
    <col min="4611" max="4611" width="8.8984375" style="63" bestFit="1" customWidth="1"/>
    <col min="4612" max="4864" width="10.59765625" style="63"/>
    <col min="4865" max="4866" width="5.09765625" style="63" customWidth="1"/>
    <col min="4867" max="4867" width="8.8984375" style="63" bestFit="1" customWidth="1"/>
    <col min="4868" max="5120" width="10.59765625" style="63"/>
    <col min="5121" max="5122" width="5.09765625" style="63" customWidth="1"/>
    <col min="5123" max="5123" width="8.8984375" style="63" bestFit="1" customWidth="1"/>
    <col min="5124" max="5376" width="10.59765625" style="63"/>
    <col min="5377" max="5378" width="5.09765625" style="63" customWidth="1"/>
    <col min="5379" max="5379" width="8.8984375" style="63" bestFit="1" customWidth="1"/>
    <col min="5380" max="5632" width="10.59765625" style="63"/>
    <col min="5633" max="5634" width="5.09765625" style="63" customWidth="1"/>
    <col min="5635" max="5635" width="8.8984375" style="63" bestFit="1" customWidth="1"/>
    <col min="5636" max="5888" width="10.59765625" style="63"/>
    <col min="5889" max="5890" width="5.09765625" style="63" customWidth="1"/>
    <col min="5891" max="5891" width="8.8984375" style="63" bestFit="1" customWidth="1"/>
    <col min="5892" max="6144" width="10.59765625" style="63"/>
    <col min="6145" max="6146" width="5.09765625" style="63" customWidth="1"/>
    <col min="6147" max="6147" width="8.8984375" style="63" bestFit="1" customWidth="1"/>
    <col min="6148" max="6400" width="10.59765625" style="63"/>
    <col min="6401" max="6402" width="5.09765625" style="63" customWidth="1"/>
    <col min="6403" max="6403" width="8.8984375" style="63" bestFit="1" customWidth="1"/>
    <col min="6404" max="6656" width="10.59765625" style="63"/>
    <col min="6657" max="6658" width="5.09765625" style="63" customWidth="1"/>
    <col min="6659" max="6659" width="8.8984375" style="63" bestFit="1" customWidth="1"/>
    <col min="6660" max="6912" width="10.59765625" style="63"/>
    <col min="6913" max="6914" width="5.09765625" style="63" customWidth="1"/>
    <col min="6915" max="6915" width="8.8984375" style="63" bestFit="1" customWidth="1"/>
    <col min="6916" max="7168" width="10.59765625" style="63"/>
    <col min="7169" max="7170" width="5.09765625" style="63" customWidth="1"/>
    <col min="7171" max="7171" width="8.8984375" style="63" bestFit="1" customWidth="1"/>
    <col min="7172" max="7424" width="10.59765625" style="63"/>
    <col min="7425" max="7426" width="5.09765625" style="63" customWidth="1"/>
    <col min="7427" max="7427" width="8.8984375" style="63" bestFit="1" customWidth="1"/>
    <col min="7428" max="7680" width="10.59765625" style="63"/>
    <col min="7681" max="7682" width="5.09765625" style="63" customWidth="1"/>
    <col min="7683" max="7683" width="8.8984375" style="63" bestFit="1" customWidth="1"/>
    <col min="7684" max="7936" width="10.59765625" style="63"/>
    <col min="7937" max="7938" width="5.09765625" style="63" customWidth="1"/>
    <col min="7939" max="7939" width="8.8984375" style="63" bestFit="1" customWidth="1"/>
    <col min="7940" max="8192" width="10.59765625" style="63"/>
    <col min="8193" max="8194" width="5.09765625" style="63" customWidth="1"/>
    <col min="8195" max="8195" width="8.8984375" style="63" bestFit="1" customWidth="1"/>
    <col min="8196" max="8448" width="10.59765625" style="63"/>
    <col min="8449" max="8450" width="5.09765625" style="63" customWidth="1"/>
    <col min="8451" max="8451" width="8.8984375" style="63" bestFit="1" customWidth="1"/>
    <col min="8452" max="8704" width="10.59765625" style="63"/>
    <col min="8705" max="8706" width="5.09765625" style="63" customWidth="1"/>
    <col min="8707" max="8707" width="8.8984375" style="63" bestFit="1" customWidth="1"/>
    <col min="8708" max="8960" width="10.59765625" style="63"/>
    <col min="8961" max="8962" width="5.09765625" style="63" customWidth="1"/>
    <col min="8963" max="8963" width="8.8984375" style="63" bestFit="1" customWidth="1"/>
    <col min="8964" max="9216" width="10.59765625" style="63"/>
    <col min="9217" max="9218" width="5.09765625" style="63" customWidth="1"/>
    <col min="9219" max="9219" width="8.8984375" style="63" bestFit="1" customWidth="1"/>
    <col min="9220" max="9472" width="10.59765625" style="63"/>
    <col min="9473" max="9474" width="5.09765625" style="63" customWidth="1"/>
    <col min="9475" max="9475" width="8.8984375" style="63" bestFit="1" customWidth="1"/>
    <col min="9476" max="9728" width="10.59765625" style="63"/>
    <col min="9729" max="9730" width="5.09765625" style="63" customWidth="1"/>
    <col min="9731" max="9731" width="8.8984375" style="63" bestFit="1" customWidth="1"/>
    <col min="9732" max="9984" width="10.59765625" style="63"/>
    <col min="9985" max="9986" width="5.09765625" style="63" customWidth="1"/>
    <col min="9987" max="9987" width="8.8984375" style="63" bestFit="1" customWidth="1"/>
    <col min="9988" max="10240" width="10.59765625" style="63"/>
    <col min="10241" max="10242" width="5.09765625" style="63" customWidth="1"/>
    <col min="10243" max="10243" width="8.8984375" style="63" bestFit="1" customWidth="1"/>
    <col min="10244" max="10496" width="10.59765625" style="63"/>
    <col min="10497" max="10498" width="5.09765625" style="63" customWidth="1"/>
    <col min="10499" max="10499" width="8.8984375" style="63" bestFit="1" customWidth="1"/>
    <col min="10500" max="10752" width="10.59765625" style="63"/>
    <col min="10753" max="10754" width="5.09765625" style="63" customWidth="1"/>
    <col min="10755" max="10755" width="8.8984375" style="63" bestFit="1" customWidth="1"/>
    <col min="10756" max="11008" width="10.59765625" style="63"/>
    <col min="11009" max="11010" width="5.09765625" style="63" customWidth="1"/>
    <col min="11011" max="11011" width="8.8984375" style="63" bestFit="1" customWidth="1"/>
    <col min="11012" max="11264" width="10.59765625" style="63"/>
    <col min="11265" max="11266" width="5.09765625" style="63" customWidth="1"/>
    <col min="11267" max="11267" width="8.8984375" style="63" bestFit="1" customWidth="1"/>
    <col min="11268" max="11520" width="10.59765625" style="63"/>
    <col min="11521" max="11522" width="5.09765625" style="63" customWidth="1"/>
    <col min="11523" max="11523" width="8.8984375" style="63" bestFit="1" customWidth="1"/>
    <col min="11524" max="11776" width="10.59765625" style="63"/>
    <col min="11777" max="11778" width="5.09765625" style="63" customWidth="1"/>
    <col min="11779" max="11779" width="8.8984375" style="63" bestFit="1" customWidth="1"/>
    <col min="11780" max="12032" width="10.59765625" style="63"/>
    <col min="12033" max="12034" width="5.09765625" style="63" customWidth="1"/>
    <col min="12035" max="12035" width="8.8984375" style="63" bestFit="1" customWidth="1"/>
    <col min="12036" max="12288" width="10.59765625" style="63"/>
    <col min="12289" max="12290" width="5.09765625" style="63" customWidth="1"/>
    <col min="12291" max="12291" width="8.8984375" style="63" bestFit="1" customWidth="1"/>
    <col min="12292" max="12544" width="10.59765625" style="63"/>
    <col min="12545" max="12546" width="5.09765625" style="63" customWidth="1"/>
    <col min="12547" max="12547" width="8.8984375" style="63" bestFit="1" customWidth="1"/>
    <col min="12548" max="12800" width="10.59765625" style="63"/>
    <col min="12801" max="12802" width="5.09765625" style="63" customWidth="1"/>
    <col min="12803" max="12803" width="8.8984375" style="63" bestFit="1" customWidth="1"/>
    <col min="12804" max="13056" width="10.59765625" style="63"/>
    <col min="13057" max="13058" width="5.09765625" style="63" customWidth="1"/>
    <col min="13059" max="13059" width="8.8984375" style="63" bestFit="1" customWidth="1"/>
    <col min="13060" max="13312" width="10.59765625" style="63"/>
    <col min="13313" max="13314" width="5.09765625" style="63" customWidth="1"/>
    <col min="13315" max="13315" width="8.8984375" style="63" bestFit="1" customWidth="1"/>
    <col min="13316" max="13568" width="10.59765625" style="63"/>
    <col min="13569" max="13570" width="5.09765625" style="63" customWidth="1"/>
    <col min="13571" max="13571" width="8.8984375" style="63" bestFit="1" customWidth="1"/>
    <col min="13572" max="13824" width="10.59765625" style="63"/>
    <col min="13825" max="13826" width="5.09765625" style="63" customWidth="1"/>
    <col min="13827" max="13827" width="8.8984375" style="63" bestFit="1" customWidth="1"/>
    <col min="13828" max="14080" width="10.59765625" style="63"/>
    <col min="14081" max="14082" width="5.09765625" style="63" customWidth="1"/>
    <col min="14083" max="14083" width="8.8984375" style="63" bestFit="1" customWidth="1"/>
    <col min="14084" max="14336" width="10.59765625" style="63"/>
    <col min="14337" max="14338" width="5.09765625" style="63" customWidth="1"/>
    <col min="14339" max="14339" width="8.8984375" style="63" bestFit="1" customWidth="1"/>
    <col min="14340" max="14592" width="10.59765625" style="63"/>
    <col min="14593" max="14594" width="5.09765625" style="63" customWidth="1"/>
    <col min="14595" max="14595" width="8.8984375" style="63" bestFit="1" customWidth="1"/>
    <col min="14596" max="14848" width="10.59765625" style="63"/>
    <col min="14849" max="14850" width="5.09765625" style="63" customWidth="1"/>
    <col min="14851" max="14851" width="8.8984375" style="63" bestFit="1" customWidth="1"/>
    <col min="14852" max="15104" width="10.59765625" style="63"/>
    <col min="15105" max="15106" width="5.09765625" style="63" customWidth="1"/>
    <col min="15107" max="15107" width="8.8984375" style="63" bestFit="1" customWidth="1"/>
    <col min="15108" max="15360" width="10.59765625" style="63"/>
    <col min="15361" max="15362" width="5.09765625" style="63" customWidth="1"/>
    <col min="15363" max="15363" width="8.8984375" style="63" bestFit="1" customWidth="1"/>
    <col min="15364" max="15616" width="10.59765625" style="63"/>
    <col min="15617" max="15618" width="5.09765625" style="63" customWidth="1"/>
    <col min="15619" max="15619" width="8.8984375" style="63" bestFit="1" customWidth="1"/>
    <col min="15620" max="15872" width="10.59765625" style="63"/>
    <col min="15873" max="15874" width="5.09765625" style="63" customWidth="1"/>
    <col min="15875" max="15875" width="8.8984375" style="63" bestFit="1" customWidth="1"/>
    <col min="15876" max="16128" width="10.59765625" style="63"/>
    <col min="16129" max="16130" width="5.09765625" style="63" customWidth="1"/>
    <col min="16131" max="16131" width="8.8984375" style="63" bestFit="1" customWidth="1"/>
    <col min="16132" max="16384" width="10.59765625" style="63"/>
  </cols>
  <sheetData>
    <row r="1" spans="1:9" s="1" customFormat="1" ht="12" customHeight="1" x14ac:dyDescent="0.2">
      <c r="A1" s="41" t="s">
        <v>71</v>
      </c>
      <c r="B1" s="8"/>
      <c r="F1" s="31"/>
      <c r="G1" s="31"/>
      <c r="I1" s="23"/>
    </row>
    <row r="2" spans="1:9" s="1" customFormat="1" ht="12" customHeight="1" x14ac:dyDescent="0.2">
      <c r="A2" s="74" t="s">
        <v>88</v>
      </c>
      <c r="B2" s="8"/>
      <c r="F2" s="31"/>
      <c r="G2" s="31"/>
    </row>
    <row r="3" spans="1:9" s="1" customFormat="1" ht="12" customHeight="1" x14ac:dyDescent="0.2">
      <c r="A3" s="73" t="s">
        <v>70</v>
      </c>
      <c r="B3" s="8"/>
      <c r="F3" s="31"/>
      <c r="G3" s="31"/>
    </row>
    <row r="4" spans="1:9" s="1" customFormat="1" ht="12" customHeight="1" x14ac:dyDescent="0.2">
      <c r="A4" s="41" t="s">
        <v>143</v>
      </c>
      <c r="B4" s="8"/>
    </row>
    <row r="5" spans="1:9" s="1" customFormat="1" ht="12" customHeight="1" x14ac:dyDescent="0.2">
      <c r="A5" s="40" t="s">
        <v>3</v>
      </c>
      <c r="B5" s="72" t="s">
        <v>4</v>
      </c>
      <c r="C5" s="13"/>
      <c r="D5" s="13" t="s">
        <v>2</v>
      </c>
      <c r="E5" s="34" t="s">
        <v>5</v>
      </c>
      <c r="F5" s="39"/>
      <c r="G5" s="13" t="s">
        <v>7</v>
      </c>
    </row>
    <row r="6" spans="1:9" s="1" customFormat="1" ht="12" customHeight="1" x14ac:dyDescent="0.2">
      <c r="A6" s="38" t="s">
        <v>13</v>
      </c>
      <c r="B6" s="71" t="s">
        <v>14</v>
      </c>
      <c r="C6" s="16" t="s">
        <v>15</v>
      </c>
      <c r="D6" s="16"/>
      <c r="E6" s="16" t="s">
        <v>16</v>
      </c>
      <c r="F6" s="13" t="s">
        <v>6</v>
      </c>
      <c r="G6" s="16" t="s">
        <v>16</v>
      </c>
    </row>
    <row r="7" spans="1:9" s="1" customFormat="1" ht="12" customHeight="1" x14ac:dyDescent="0.2">
      <c r="A7" s="37" t="s">
        <v>19</v>
      </c>
      <c r="B7" s="70" t="s">
        <v>19</v>
      </c>
      <c r="C7" s="19"/>
      <c r="D7" s="19"/>
      <c r="E7" s="19"/>
      <c r="F7" s="19"/>
      <c r="G7" s="19"/>
    </row>
    <row r="8" spans="1:9" s="1" customFormat="1" ht="12" customHeight="1" x14ac:dyDescent="0.2">
      <c r="A8" s="36"/>
      <c r="B8" s="28"/>
      <c r="C8" s="22"/>
      <c r="D8" s="23" t="s">
        <v>20</v>
      </c>
      <c r="E8" s="23" t="s">
        <v>20</v>
      </c>
      <c r="F8" s="23" t="s">
        <v>20</v>
      </c>
      <c r="G8" s="23" t="s">
        <v>20</v>
      </c>
    </row>
    <row r="9" spans="1:9" ht="12" customHeight="1" x14ac:dyDescent="0.2">
      <c r="A9" s="57">
        <v>14</v>
      </c>
      <c r="B9" s="32">
        <v>100</v>
      </c>
      <c r="C9" s="32" t="s">
        <v>144</v>
      </c>
      <c r="D9" s="68">
        <v>2800</v>
      </c>
      <c r="E9" s="68">
        <v>146</v>
      </c>
      <c r="F9" s="68">
        <v>141</v>
      </c>
      <c r="G9" s="68">
        <v>2660</v>
      </c>
    </row>
    <row r="10" spans="1:9" ht="12" customHeight="1" x14ac:dyDescent="0.2">
      <c r="A10" s="57">
        <v>14</v>
      </c>
      <c r="B10" s="32">
        <v>130</v>
      </c>
      <c r="C10" s="32" t="s">
        <v>145</v>
      </c>
      <c r="D10" s="68">
        <v>570</v>
      </c>
      <c r="E10" s="68">
        <v>21</v>
      </c>
      <c r="F10" s="68">
        <v>20</v>
      </c>
      <c r="G10" s="68">
        <v>549</v>
      </c>
    </row>
    <row r="11" spans="1:9" ht="12" customHeight="1" x14ac:dyDescent="0.2">
      <c r="A11" s="57">
        <v>14</v>
      </c>
      <c r="B11" s="32">
        <v>150</v>
      </c>
      <c r="C11" s="32" t="s">
        <v>146</v>
      </c>
      <c r="D11" s="68">
        <v>1560</v>
      </c>
      <c r="E11" s="68">
        <v>109</v>
      </c>
      <c r="F11" s="68">
        <v>105</v>
      </c>
      <c r="G11" s="68">
        <v>1450</v>
      </c>
    </row>
    <row r="12" spans="1:9" ht="12" customHeight="1" x14ac:dyDescent="0.2">
      <c r="A12" s="57">
        <v>14</v>
      </c>
      <c r="B12" s="32">
        <v>201</v>
      </c>
      <c r="C12" s="32" t="s">
        <v>147</v>
      </c>
      <c r="D12" s="68">
        <v>531</v>
      </c>
      <c r="E12" s="68">
        <v>8</v>
      </c>
      <c r="F12" s="68">
        <v>8</v>
      </c>
      <c r="G12" s="68">
        <v>523</v>
      </c>
    </row>
    <row r="13" spans="1:9" ht="12" customHeight="1" x14ac:dyDescent="0.2">
      <c r="A13" s="57">
        <v>14</v>
      </c>
      <c r="B13" s="32">
        <v>203</v>
      </c>
      <c r="C13" s="32" t="s">
        <v>148</v>
      </c>
      <c r="D13" s="68">
        <v>1480</v>
      </c>
      <c r="E13" s="68">
        <v>737</v>
      </c>
      <c r="F13" s="68">
        <v>716</v>
      </c>
      <c r="G13" s="68">
        <v>738</v>
      </c>
    </row>
    <row r="14" spans="1:9" ht="12" customHeight="1" x14ac:dyDescent="0.2">
      <c r="A14" s="57">
        <v>14</v>
      </c>
      <c r="B14" s="32">
        <v>204</v>
      </c>
      <c r="C14" s="32" t="s">
        <v>149</v>
      </c>
      <c r="D14" s="68">
        <v>103</v>
      </c>
      <c r="E14" s="68">
        <v>1</v>
      </c>
      <c r="F14" s="68">
        <v>1</v>
      </c>
      <c r="G14" s="68">
        <v>102</v>
      </c>
    </row>
    <row r="15" spans="1:9" ht="12" customHeight="1" x14ac:dyDescent="0.2">
      <c r="A15" s="57">
        <v>14</v>
      </c>
      <c r="B15" s="32">
        <v>205</v>
      </c>
      <c r="C15" s="32" t="s">
        <v>150</v>
      </c>
      <c r="D15" s="68">
        <v>897</v>
      </c>
      <c r="E15" s="68">
        <v>134</v>
      </c>
      <c r="F15" s="68">
        <v>126</v>
      </c>
      <c r="G15" s="68">
        <v>763</v>
      </c>
    </row>
    <row r="16" spans="1:9" ht="12" customHeight="1" x14ac:dyDescent="0.2">
      <c r="A16" s="57">
        <v>14</v>
      </c>
      <c r="B16" s="32">
        <v>206</v>
      </c>
      <c r="C16" s="32" t="s">
        <v>151</v>
      </c>
      <c r="D16" s="68">
        <v>1820</v>
      </c>
      <c r="E16" s="68">
        <v>514</v>
      </c>
      <c r="F16" s="68">
        <v>494</v>
      </c>
      <c r="G16" s="68">
        <v>1310</v>
      </c>
    </row>
    <row r="17" spans="1:7" ht="12" customHeight="1" x14ac:dyDescent="0.2">
      <c r="A17" s="57">
        <v>14</v>
      </c>
      <c r="B17" s="32">
        <v>207</v>
      </c>
      <c r="C17" s="32" t="s">
        <v>152</v>
      </c>
      <c r="D17" s="68">
        <v>348</v>
      </c>
      <c r="E17" s="68">
        <v>43</v>
      </c>
      <c r="F17" s="68">
        <v>39</v>
      </c>
      <c r="G17" s="68">
        <v>305</v>
      </c>
    </row>
    <row r="18" spans="1:7" ht="12" customHeight="1" x14ac:dyDescent="0.2">
      <c r="A18" s="57">
        <v>14</v>
      </c>
      <c r="B18" s="32">
        <v>208</v>
      </c>
      <c r="C18" s="32" t="s">
        <v>153</v>
      </c>
      <c r="D18" s="68">
        <v>7</v>
      </c>
      <c r="E18" s="68">
        <v>0</v>
      </c>
      <c r="F18" s="68">
        <v>0</v>
      </c>
      <c r="G18" s="68">
        <v>7</v>
      </c>
    </row>
    <row r="19" spans="1:7" ht="12" customHeight="1" x14ac:dyDescent="0.2">
      <c r="A19" s="57">
        <v>14</v>
      </c>
      <c r="B19" s="32">
        <v>210</v>
      </c>
      <c r="C19" s="32" t="s">
        <v>154</v>
      </c>
      <c r="D19" s="68">
        <v>1190</v>
      </c>
      <c r="E19" s="68">
        <v>5</v>
      </c>
      <c r="F19" s="68">
        <v>5</v>
      </c>
      <c r="G19" s="68">
        <v>1190</v>
      </c>
    </row>
    <row r="20" spans="1:7" ht="12" customHeight="1" x14ac:dyDescent="0.2">
      <c r="A20" s="57">
        <v>14</v>
      </c>
      <c r="B20" s="32">
        <v>211</v>
      </c>
      <c r="C20" s="32" t="s">
        <v>155</v>
      </c>
      <c r="D20" s="68">
        <v>1110</v>
      </c>
      <c r="E20" s="68">
        <v>108</v>
      </c>
      <c r="F20" s="68">
        <v>95</v>
      </c>
      <c r="G20" s="68">
        <v>999</v>
      </c>
    </row>
    <row r="21" spans="1:7" ht="12" customHeight="1" x14ac:dyDescent="0.2">
      <c r="A21" s="57">
        <v>14</v>
      </c>
      <c r="B21" s="32">
        <v>212</v>
      </c>
      <c r="C21" s="32" t="s">
        <v>156</v>
      </c>
      <c r="D21" s="68">
        <v>1130</v>
      </c>
      <c r="E21" s="68">
        <v>489</v>
      </c>
      <c r="F21" s="68">
        <v>472</v>
      </c>
      <c r="G21" s="68">
        <v>637</v>
      </c>
    </row>
    <row r="22" spans="1:7" ht="12" customHeight="1" x14ac:dyDescent="0.2">
      <c r="A22" s="57">
        <v>14</v>
      </c>
      <c r="B22" s="32">
        <v>213</v>
      </c>
      <c r="C22" s="32" t="s">
        <v>157</v>
      </c>
      <c r="D22" s="68">
        <v>209</v>
      </c>
      <c r="E22" s="68">
        <v>11</v>
      </c>
      <c r="F22" s="68">
        <v>11</v>
      </c>
      <c r="G22" s="68">
        <v>198</v>
      </c>
    </row>
    <row r="23" spans="1:7" ht="12" customHeight="1" x14ac:dyDescent="0.2">
      <c r="A23" s="57">
        <v>14</v>
      </c>
      <c r="B23" s="32">
        <v>214</v>
      </c>
      <c r="C23" s="32" t="s">
        <v>158</v>
      </c>
      <c r="D23" s="68">
        <v>1090</v>
      </c>
      <c r="E23" s="68">
        <v>401</v>
      </c>
      <c r="F23" s="68">
        <v>385</v>
      </c>
      <c r="G23" s="68">
        <v>692</v>
      </c>
    </row>
    <row r="24" spans="1:7" ht="12" customHeight="1" x14ac:dyDescent="0.2">
      <c r="A24" s="57">
        <v>14</v>
      </c>
      <c r="B24" s="32">
        <v>215</v>
      </c>
      <c r="C24" s="32" t="s">
        <v>159</v>
      </c>
      <c r="D24" s="68">
        <v>539</v>
      </c>
      <c r="E24" s="68">
        <v>247</v>
      </c>
      <c r="F24" s="68">
        <v>238</v>
      </c>
      <c r="G24" s="68">
        <v>292</v>
      </c>
    </row>
    <row r="25" spans="1:7" ht="12" customHeight="1" x14ac:dyDescent="0.2">
      <c r="A25" s="57">
        <v>14</v>
      </c>
      <c r="B25" s="32">
        <v>216</v>
      </c>
      <c r="C25" s="32" t="s">
        <v>160</v>
      </c>
      <c r="D25" s="68">
        <v>214</v>
      </c>
      <c r="E25" s="68">
        <v>88</v>
      </c>
      <c r="F25" s="68">
        <v>85</v>
      </c>
      <c r="G25" s="68">
        <v>126</v>
      </c>
    </row>
    <row r="26" spans="1:7" ht="12" customHeight="1" x14ac:dyDescent="0.2">
      <c r="A26" s="57">
        <v>14</v>
      </c>
      <c r="B26" s="32">
        <v>217</v>
      </c>
      <c r="C26" s="32" t="s">
        <v>161</v>
      </c>
      <c r="D26" s="68">
        <v>659</v>
      </c>
      <c r="E26" s="68">
        <v>169</v>
      </c>
      <c r="F26" s="68">
        <v>159</v>
      </c>
      <c r="G26" s="68">
        <v>490</v>
      </c>
    </row>
    <row r="27" spans="1:7" ht="12" customHeight="1" x14ac:dyDescent="0.2">
      <c r="A27" s="57">
        <v>14</v>
      </c>
      <c r="B27" s="32">
        <v>218</v>
      </c>
      <c r="C27" s="32" t="s">
        <v>162</v>
      </c>
      <c r="D27" s="68">
        <v>244</v>
      </c>
      <c r="E27" s="68">
        <v>13</v>
      </c>
      <c r="F27" s="68">
        <v>13</v>
      </c>
      <c r="G27" s="68">
        <v>231</v>
      </c>
    </row>
    <row r="28" spans="1:7" ht="12" customHeight="1" x14ac:dyDescent="0.2">
      <c r="A28" s="57">
        <v>14</v>
      </c>
      <c r="B28" s="32">
        <v>301</v>
      </c>
      <c r="C28" s="32" t="s">
        <v>163</v>
      </c>
      <c r="D28" s="68">
        <v>35</v>
      </c>
      <c r="E28" s="68">
        <v>3</v>
      </c>
      <c r="F28" s="68">
        <v>3</v>
      </c>
      <c r="G28" s="68">
        <v>32</v>
      </c>
    </row>
    <row r="29" spans="1:7" ht="12" customHeight="1" x14ac:dyDescent="0.2">
      <c r="A29" s="57">
        <v>14</v>
      </c>
      <c r="B29" s="32">
        <v>321</v>
      </c>
      <c r="C29" s="32" t="s">
        <v>164</v>
      </c>
      <c r="D29" s="68">
        <v>232</v>
      </c>
      <c r="E29" s="68">
        <v>70</v>
      </c>
      <c r="F29" s="68">
        <v>66</v>
      </c>
      <c r="G29" s="68">
        <v>162</v>
      </c>
    </row>
    <row r="30" spans="1:7" ht="12" customHeight="1" x14ac:dyDescent="0.2">
      <c r="A30" s="57">
        <v>14</v>
      </c>
      <c r="B30" s="32">
        <v>341</v>
      </c>
      <c r="C30" s="32" t="s">
        <v>165</v>
      </c>
      <c r="D30" s="68">
        <v>266</v>
      </c>
      <c r="E30" s="68">
        <v>22</v>
      </c>
      <c r="F30" s="68">
        <v>19</v>
      </c>
      <c r="G30" s="68">
        <v>244</v>
      </c>
    </row>
    <row r="31" spans="1:7" ht="12" customHeight="1" x14ac:dyDescent="0.2">
      <c r="A31" s="57">
        <v>14</v>
      </c>
      <c r="B31" s="32">
        <v>342</v>
      </c>
      <c r="C31" s="32" t="s">
        <v>166</v>
      </c>
      <c r="D31" s="68">
        <v>117</v>
      </c>
      <c r="E31" s="68">
        <v>0</v>
      </c>
      <c r="F31" s="68">
        <v>0</v>
      </c>
      <c r="G31" s="68">
        <v>117</v>
      </c>
    </row>
    <row r="32" spans="1:7" ht="12" customHeight="1" x14ac:dyDescent="0.2">
      <c r="A32" s="57">
        <v>14</v>
      </c>
      <c r="B32" s="32">
        <v>361</v>
      </c>
      <c r="C32" s="32" t="s">
        <v>167</v>
      </c>
      <c r="D32" s="68">
        <v>430</v>
      </c>
      <c r="E32" s="68">
        <v>27</v>
      </c>
      <c r="F32" s="68">
        <v>23</v>
      </c>
      <c r="G32" s="68">
        <v>403</v>
      </c>
    </row>
    <row r="33" spans="1:7" ht="12" customHeight="1" x14ac:dyDescent="0.2">
      <c r="A33" s="57">
        <v>14</v>
      </c>
      <c r="B33" s="32">
        <v>362</v>
      </c>
      <c r="C33" s="32" t="s">
        <v>168</v>
      </c>
      <c r="D33" s="68">
        <v>339</v>
      </c>
      <c r="E33" s="68">
        <v>110</v>
      </c>
      <c r="F33" s="68">
        <v>102</v>
      </c>
      <c r="G33" s="68">
        <v>229</v>
      </c>
    </row>
    <row r="34" spans="1:7" ht="12" customHeight="1" x14ac:dyDescent="0.2">
      <c r="A34" s="57">
        <v>14</v>
      </c>
      <c r="B34" s="32">
        <v>363</v>
      </c>
      <c r="C34" s="32" t="s">
        <v>169</v>
      </c>
      <c r="D34" s="68">
        <v>157</v>
      </c>
      <c r="E34" s="68">
        <v>9</v>
      </c>
      <c r="F34" s="68">
        <v>8</v>
      </c>
      <c r="G34" s="68">
        <v>148</v>
      </c>
    </row>
    <row r="35" spans="1:7" ht="12" customHeight="1" x14ac:dyDescent="0.2">
      <c r="A35" s="57">
        <v>14</v>
      </c>
      <c r="B35" s="32">
        <v>364</v>
      </c>
      <c r="C35" s="32" t="s">
        <v>170</v>
      </c>
      <c r="D35" s="68">
        <v>312</v>
      </c>
      <c r="E35" s="68">
        <v>31</v>
      </c>
      <c r="F35" s="68">
        <v>28</v>
      </c>
      <c r="G35" s="68">
        <v>281</v>
      </c>
    </row>
    <row r="36" spans="1:7" ht="12" customHeight="1" x14ac:dyDescent="0.2">
      <c r="A36" s="57">
        <v>14</v>
      </c>
      <c r="B36" s="32">
        <v>366</v>
      </c>
      <c r="C36" s="32" t="s">
        <v>171</v>
      </c>
      <c r="D36" s="68">
        <v>196</v>
      </c>
      <c r="E36" s="68">
        <v>165</v>
      </c>
      <c r="F36" s="68">
        <v>153</v>
      </c>
      <c r="G36" s="68">
        <v>31</v>
      </c>
    </row>
    <row r="37" spans="1:7" ht="12" customHeight="1" x14ac:dyDescent="0.2">
      <c r="A37" s="57">
        <v>14</v>
      </c>
      <c r="B37" s="32">
        <v>382</v>
      </c>
      <c r="C37" s="32" t="s">
        <v>172</v>
      </c>
      <c r="D37" s="68">
        <v>8</v>
      </c>
      <c r="E37" s="68">
        <v>1</v>
      </c>
      <c r="F37" s="68">
        <v>1</v>
      </c>
      <c r="G37" s="68">
        <v>7</v>
      </c>
    </row>
    <row r="38" spans="1:7" ht="12" customHeight="1" x14ac:dyDescent="0.2">
      <c r="A38" s="57">
        <v>14</v>
      </c>
      <c r="B38" s="32">
        <v>383</v>
      </c>
      <c r="C38" s="32" t="s">
        <v>173</v>
      </c>
      <c r="D38" s="68">
        <v>46</v>
      </c>
      <c r="E38" s="68" t="s">
        <v>177</v>
      </c>
      <c r="F38" s="68" t="s">
        <v>177</v>
      </c>
      <c r="G38" s="68">
        <v>46</v>
      </c>
    </row>
    <row r="39" spans="1:7" ht="12" customHeight="1" x14ac:dyDescent="0.2">
      <c r="A39" s="57">
        <v>14</v>
      </c>
      <c r="B39" s="32">
        <v>384</v>
      </c>
      <c r="C39" s="32" t="s">
        <v>174</v>
      </c>
      <c r="D39" s="68">
        <v>238</v>
      </c>
      <c r="E39" s="68" t="s">
        <v>177</v>
      </c>
      <c r="F39" s="68" t="s">
        <v>177</v>
      </c>
      <c r="G39" s="68">
        <v>238</v>
      </c>
    </row>
    <row r="40" spans="1:7" ht="12" customHeight="1" x14ac:dyDescent="0.2">
      <c r="A40" s="57">
        <v>14</v>
      </c>
      <c r="B40" s="32">
        <v>401</v>
      </c>
      <c r="C40" s="32" t="s">
        <v>175</v>
      </c>
      <c r="D40" s="68">
        <v>306</v>
      </c>
      <c r="E40" s="68">
        <v>67</v>
      </c>
      <c r="F40" s="68">
        <v>65</v>
      </c>
      <c r="G40" s="68">
        <v>239</v>
      </c>
    </row>
    <row r="41" spans="1:7" ht="12" customHeight="1" x14ac:dyDescent="0.2">
      <c r="A41" s="57">
        <v>14</v>
      </c>
      <c r="B41" s="32">
        <v>402</v>
      </c>
      <c r="C41" s="32" t="s">
        <v>176</v>
      </c>
      <c r="D41" s="68">
        <v>46</v>
      </c>
      <c r="E41" s="68">
        <v>7</v>
      </c>
      <c r="F41" s="68">
        <v>7</v>
      </c>
      <c r="G41" s="68">
        <v>39</v>
      </c>
    </row>
    <row r="42" spans="1:7" ht="12" customHeight="1" x14ac:dyDescent="0.2">
      <c r="A42" s="57"/>
      <c r="B42" s="32"/>
      <c r="C42" s="32"/>
      <c r="D42" s="68"/>
      <c r="E42" s="68"/>
      <c r="F42" s="68"/>
      <c r="G42" s="68"/>
    </row>
    <row r="43" spans="1:7" ht="12" customHeight="1" x14ac:dyDescent="0.2">
      <c r="A43" s="57"/>
      <c r="B43" s="32"/>
      <c r="C43" s="32" t="s">
        <v>85</v>
      </c>
      <c r="D43" s="68">
        <v>19200</v>
      </c>
      <c r="E43" s="68">
        <v>3760</v>
      </c>
      <c r="F43" s="68">
        <v>3590</v>
      </c>
      <c r="G43" s="68">
        <v>15500</v>
      </c>
    </row>
    <row r="44" spans="1:7" ht="12" customHeight="1" x14ac:dyDescent="0.2">
      <c r="A44" s="57"/>
      <c r="B44" s="32"/>
      <c r="C44" s="32"/>
      <c r="D44" s="68"/>
      <c r="E44" s="68"/>
      <c r="F44" s="68"/>
      <c r="G44" s="68"/>
    </row>
    <row r="45" spans="1:7" ht="12" customHeight="1" x14ac:dyDescent="0.2">
      <c r="A45" s="67" t="s">
        <v>54</v>
      </c>
    </row>
    <row r="46" spans="1:7" ht="12" customHeight="1" x14ac:dyDescent="0.2">
      <c r="A46" s="30" t="s">
        <v>73</v>
      </c>
    </row>
    <row r="47" spans="1:7" ht="12" customHeight="1" x14ac:dyDescent="0.2">
      <c r="A47" s="67" t="s">
        <v>74</v>
      </c>
    </row>
    <row r="48" spans="1:7" ht="12" customHeight="1" x14ac:dyDescent="0.2">
      <c r="A48" s="67" t="s">
        <v>75</v>
      </c>
    </row>
    <row r="49" spans="1:9" ht="12" customHeight="1" x14ac:dyDescent="0.2">
      <c r="A49" s="67" t="s">
        <v>76</v>
      </c>
    </row>
    <row r="50" spans="1:9" ht="12" customHeight="1" x14ac:dyDescent="0.2">
      <c r="A50" s="67" t="s">
        <v>77</v>
      </c>
    </row>
    <row r="51" spans="1:9" ht="12" customHeight="1" x14ac:dyDescent="0.2">
      <c r="A51" s="67" t="s">
        <v>78</v>
      </c>
    </row>
    <row r="52" spans="1:9" s="65" customFormat="1" ht="12" customHeight="1" x14ac:dyDescent="0.2">
      <c r="A52" s="67"/>
      <c r="D52" s="64"/>
      <c r="E52" s="64"/>
      <c r="F52" s="64"/>
      <c r="G52" s="64"/>
      <c r="H52" s="63"/>
      <c r="I52" s="63"/>
    </row>
    <row r="53" spans="1:9" s="65" customFormat="1" ht="12" customHeight="1" x14ac:dyDescent="0.2">
      <c r="A53" s="67"/>
      <c r="D53" s="64"/>
      <c r="E53" s="64"/>
      <c r="F53" s="64"/>
      <c r="G53" s="64"/>
      <c r="H53" s="63"/>
      <c r="I53" s="63"/>
    </row>
  </sheetData>
  <phoneticPr fontId="3"/>
  <pageMargins left="0.59055118110236227" right="0.59055118110236227" top="0.59055118110236227" bottom="0.59055118110236227" header="0.31496062992125984" footer="0.31496062992125984"/>
  <pageSetup paperSize="9" scale="80" orientation="portrait" horizontalDpi="4294967292"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ED2EE7-CA26-4D14-9CA0-6E3DB70B3715}">
  <dimension ref="A1:I53"/>
  <sheetViews>
    <sheetView workbookViewId="0"/>
  </sheetViews>
  <sheetFormatPr defaultColWidth="10.59765625" defaultRowHeight="12" customHeight="1" x14ac:dyDescent="0.2"/>
  <cols>
    <col min="1" max="1" width="5.09765625" style="66" customWidth="1"/>
    <col min="2" max="2" width="5.09765625" style="65" customWidth="1"/>
    <col min="3" max="3" width="8.8984375" style="65" bestFit="1" customWidth="1"/>
    <col min="4" max="7" width="10.59765625" style="64" customWidth="1"/>
    <col min="8" max="8" width="10.59765625" style="63" customWidth="1"/>
    <col min="9" max="256" width="10.59765625" style="63"/>
    <col min="257" max="258" width="5.09765625" style="63" customWidth="1"/>
    <col min="259" max="259" width="8.8984375" style="63" bestFit="1" customWidth="1"/>
    <col min="260" max="512" width="10.59765625" style="63"/>
    <col min="513" max="514" width="5.09765625" style="63" customWidth="1"/>
    <col min="515" max="515" width="8.8984375" style="63" bestFit="1" customWidth="1"/>
    <col min="516" max="768" width="10.59765625" style="63"/>
    <col min="769" max="770" width="5.09765625" style="63" customWidth="1"/>
    <col min="771" max="771" width="8.8984375" style="63" bestFit="1" customWidth="1"/>
    <col min="772" max="1024" width="10.59765625" style="63"/>
    <col min="1025" max="1026" width="5.09765625" style="63" customWidth="1"/>
    <col min="1027" max="1027" width="8.8984375" style="63" bestFit="1" customWidth="1"/>
    <col min="1028" max="1280" width="10.59765625" style="63"/>
    <col min="1281" max="1282" width="5.09765625" style="63" customWidth="1"/>
    <col min="1283" max="1283" width="8.8984375" style="63" bestFit="1" customWidth="1"/>
    <col min="1284" max="1536" width="10.59765625" style="63"/>
    <col min="1537" max="1538" width="5.09765625" style="63" customWidth="1"/>
    <col min="1539" max="1539" width="8.8984375" style="63" bestFit="1" customWidth="1"/>
    <col min="1540" max="1792" width="10.59765625" style="63"/>
    <col min="1793" max="1794" width="5.09765625" style="63" customWidth="1"/>
    <col min="1795" max="1795" width="8.8984375" style="63" bestFit="1" customWidth="1"/>
    <col min="1796" max="2048" width="10.59765625" style="63"/>
    <col min="2049" max="2050" width="5.09765625" style="63" customWidth="1"/>
    <col min="2051" max="2051" width="8.8984375" style="63" bestFit="1" customWidth="1"/>
    <col min="2052" max="2304" width="10.59765625" style="63"/>
    <col min="2305" max="2306" width="5.09765625" style="63" customWidth="1"/>
    <col min="2307" max="2307" width="8.8984375" style="63" bestFit="1" customWidth="1"/>
    <col min="2308" max="2560" width="10.59765625" style="63"/>
    <col min="2561" max="2562" width="5.09765625" style="63" customWidth="1"/>
    <col min="2563" max="2563" width="8.8984375" style="63" bestFit="1" customWidth="1"/>
    <col min="2564" max="2816" width="10.59765625" style="63"/>
    <col min="2817" max="2818" width="5.09765625" style="63" customWidth="1"/>
    <col min="2819" max="2819" width="8.8984375" style="63" bestFit="1" customWidth="1"/>
    <col min="2820" max="3072" width="10.59765625" style="63"/>
    <col min="3073" max="3074" width="5.09765625" style="63" customWidth="1"/>
    <col min="3075" max="3075" width="8.8984375" style="63" bestFit="1" customWidth="1"/>
    <col min="3076" max="3328" width="10.59765625" style="63"/>
    <col min="3329" max="3330" width="5.09765625" style="63" customWidth="1"/>
    <col min="3331" max="3331" width="8.8984375" style="63" bestFit="1" customWidth="1"/>
    <col min="3332" max="3584" width="10.59765625" style="63"/>
    <col min="3585" max="3586" width="5.09765625" style="63" customWidth="1"/>
    <col min="3587" max="3587" width="8.8984375" style="63" bestFit="1" customWidth="1"/>
    <col min="3588" max="3840" width="10.59765625" style="63"/>
    <col min="3841" max="3842" width="5.09765625" style="63" customWidth="1"/>
    <col min="3843" max="3843" width="8.8984375" style="63" bestFit="1" customWidth="1"/>
    <col min="3844" max="4096" width="10.59765625" style="63"/>
    <col min="4097" max="4098" width="5.09765625" style="63" customWidth="1"/>
    <col min="4099" max="4099" width="8.8984375" style="63" bestFit="1" customWidth="1"/>
    <col min="4100" max="4352" width="10.59765625" style="63"/>
    <col min="4353" max="4354" width="5.09765625" style="63" customWidth="1"/>
    <col min="4355" max="4355" width="8.8984375" style="63" bestFit="1" customWidth="1"/>
    <col min="4356" max="4608" width="10.59765625" style="63"/>
    <col min="4609" max="4610" width="5.09765625" style="63" customWidth="1"/>
    <col min="4611" max="4611" width="8.8984375" style="63" bestFit="1" customWidth="1"/>
    <col min="4612" max="4864" width="10.59765625" style="63"/>
    <col min="4865" max="4866" width="5.09765625" style="63" customWidth="1"/>
    <col min="4867" max="4867" width="8.8984375" style="63" bestFit="1" customWidth="1"/>
    <col min="4868" max="5120" width="10.59765625" style="63"/>
    <col min="5121" max="5122" width="5.09765625" style="63" customWidth="1"/>
    <col min="5123" max="5123" width="8.8984375" style="63" bestFit="1" customWidth="1"/>
    <col min="5124" max="5376" width="10.59765625" style="63"/>
    <col min="5377" max="5378" width="5.09765625" style="63" customWidth="1"/>
    <col min="5379" max="5379" width="8.8984375" style="63" bestFit="1" customWidth="1"/>
    <col min="5380" max="5632" width="10.59765625" style="63"/>
    <col min="5633" max="5634" width="5.09765625" style="63" customWidth="1"/>
    <col min="5635" max="5635" width="8.8984375" style="63" bestFit="1" customWidth="1"/>
    <col min="5636" max="5888" width="10.59765625" style="63"/>
    <col min="5889" max="5890" width="5.09765625" style="63" customWidth="1"/>
    <col min="5891" max="5891" width="8.8984375" style="63" bestFit="1" customWidth="1"/>
    <col min="5892" max="6144" width="10.59765625" style="63"/>
    <col min="6145" max="6146" width="5.09765625" style="63" customWidth="1"/>
    <col min="6147" max="6147" width="8.8984375" style="63" bestFit="1" customWidth="1"/>
    <col min="6148" max="6400" width="10.59765625" style="63"/>
    <col min="6401" max="6402" width="5.09765625" style="63" customWidth="1"/>
    <col min="6403" max="6403" width="8.8984375" style="63" bestFit="1" customWidth="1"/>
    <col min="6404" max="6656" width="10.59765625" style="63"/>
    <col min="6657" max="6658" width="5.09765625" style="63" customWidth="1"/>
    <col min="6659" max="6659" width="8.8984375" style="63" bestFit="1" customWidth="1"/>
    <col min="6660" max="6912" width="10.59765625" style="63"/>
    <col min="6913" max="6914" width="5.09765625" style="63" customWidth="1"/>
    <col min="6915" max="6915" width="8.8984375" style="63" bestFit="1" customWidth="1"/>
    <col min="6916" max="7168" width="10.59765625" style="63"/>
    <col min="7169" max="7170" width="5.09765625" style="63" customWidth="1"/>
    <col min="7171" max="7171" width="8.8984375" style="63" bestFit="1" customWidth="1"/>
    <col min="7172" max="7424" width="10.59765625" style="63"/>
    <col min="7425" max="7426" width="5.09765625" style="63" customWidth="1"/>
    <col min="7427" max="7427" width="8.8984375" style="63" bestFit="1" customWidth="1"/>
    <col min="7428" max="7680" width="10.59765625" style="63"/>
    <col min="7681" max="7682" width="5.09765625" style="63" customWidth="1"/>
    <col min="7683" max="7683" width="8.8984375" style="63" bestFit="1" customWidth="1"/>
    <col min="7684" max="7936" width="10.59765625" style="63"/>
    <col min="7937" max="7938" width="5.09765625" style="63" customWidth="1"/>
    <col min="7939" max="7939" width="8.8984375" style="63" bestFit="1" customWidth="1"/>
    <col min="7940" max="8192" width="10.59765625" style="63"/>
    <col min="8193" max="8194" width="5.09765625" style="63" customWidth="1"/>
    <col min="8195" max="8195" width="8.8984375" style="63" bestFit="1" customWidth="1"/>
    <col min="8196" max="8448" width="10.59765625" style="63"/>
    <col min="8449" max="8450" width="5.09765625" style="63" customWidth="1"/>
    <col min="8451" max="8451" width="8.8984375" style="63" bestFit="1" customWidth="1"/>
    <col min="8452" max="8704" width="10.59765625" style="63"/>
    <col min="8705" max="8706" width="5.09765625" style="63" customWidth="1"/>
    <col min="8707" max="8707" width="8.8984375" style="63" bestFit="1" customWidth="1"/>
    <col min="8708" max="8960" width="10.59765625" style="63"/>
    <col min="8961" max="8962" width="5.09765625" style="63" customWidth="1"/>
    <col min="8963" max="8963" width="8.8984375" style="63" bestFit="1" customWidth="1"/>
    <col min="8964" max="9216" width="10.59765625" style="63"/>
    <col min="9217" max="9218" width="5.09765625" style="63" customWidth="1"/>
    <col min="9219" max="9219" width="8.8984375" style="63" bestFit="1" customWidth="1"/>
    <col min="9220" max="9472" width="10.59765625" style="63"/>
    <col min="9473" max="9474" width="5.09765625" style="63" customWidth="1"/>
    <col min="9475" max="9475" width="8.8984375" style="63" bestFit="1" customWidth="1"/>
    <col min="9476" max="9728" width="10.59765625" style="63"/>
    <col min="9729" max="9730" width="5.09765625" style="63" customWidth="1"/>
    <col min="9731" max="9731" width="8.8984375" style="63" bestFit="1" customWidth="1"/>
    <col min="9732" max="9984" width="10.59765625" style="63"/>
    <col min="9985" max="9986" width="5.09765625" style="63" customWidth="1"/>
    <col min="9987" max="9987" width="8.8984375" style="63" bestFit="1" customWidth="1"/>
    <col min="9988" max="10240" width="10.59765625" style="63"/>
    <col min="10241" max="10242" width="5.09765625" style="63" customWidth="1"/>
    <col min="10243" max="10243" width="8.8984375" style="63" bestFit="1" customWidth="1"/>
    <col min="10244" max="10496" width="10.59765625" style="63"/>
    <col min="10497" max="10498" width="5.09765625" style="63" customWidth="1"/>
    <col min="10499" max="10499" width="8.8984375" style="63" bestFit="1" customWidth="1"/>
    <col min="10500" max="10752" width="10.59765625" style="63"/>
    <col min="10753" max="10754" width="5.09765625" style="63" customWidth="1"/>
    <col min="10755" max="10755" width="8.8984375" style="63" bestFit="1" customWidth="1"/>
    <col min="10756" max="11008" width="10.59765625" style="63"/>
    <col min="11009" max="11010" width="5.09765625" style="63" customWidth="1"/>
    <col min="11011" max="11011" width="8.8984375" style="63" bestFit="1" customWidth="1"/>
    <col min="11012" max="11264" width="10.59765625" style="63"/>
    <col min="11265" max="11266" width="5.09765625" style="63" customWidth="1"/>
    <col min="11267" max="11267" width="8.8984375" style="63" bestFit="1" customWidth="1"/>
    <col min="11268" max="11520" width="10.59765625" style="63"/>
    <col min="11521" max="11522" width="5.09765625" style="63" customWidth="1"/>
    <col min="11523" max="11523" width="8.8984375" style="63" bestFit="1" customWidth="1"/>
    <col min="11524" max="11776" width="10.59765625" style="63"/>
    <col min="11777" max="11778" width="5.09765625" style="63" customWidth="1"/>
    <col min="11779" max="11779" width="8.8984375" style="63" bestFit="1" customWidth="1"/>
    <col min="11780" max="12032" width="10.59765625" style="63"/>
    <col min="12033" max="12034" width="5.09765625" style="63" customWidth="1"/>
    <col min="12035" max="12035" width="8.8984375" style="63" bestFit="1" customWidth="1"/>
    <col min="12036" max="12288" width="10.59765625" style="63"/>
    <col min="12289" max="12290" width="5.09765625" style="63" customWidth="1"/>
    <col min="12291" max="12291" width="8.8984375" style="63" bestFit="1" customWidth="1"/>
    <col min="12292" max="12544" width="10.59765625" style="63"/>
    <col min="12545" max="12546" width="5.09765625" style="63" customWidth="1"/>
    <col min="12547" max="12547" width="8.8984375" style="63" bestFit="1" customWidth="1"/>
    <col min="12548" max="12800" width="10.59765625" style="63"/>
    <col min="12801" max="12802" width="5.09765625" style="63" customWidth="1"/>
    <col min="12803" max="12803" width="8.8984375" style="63" bestFit="1" customWidth="1"/>
    <col min="12804" max="13056" width="10.59765625" style="63"/>
    <col min="13057" max="13058" width="5.09765625" style="63" customWidth="1"/>
    <col min="13059" max="13059" width="8.8984375" style="63" bestFit="1" customWidth="1"/>
    <col min="13060" max="13312" width="10.59765625" style="63"/>
    <col min="13313" max="13314" width="5.09765625" style="63" customWidth="1"/>
    <col min="13315" max="13315" width="8.8984375" style="63" bestFit="1" customWidth="1"/>
    <col min="13316" max="13568" width="10.59765625" style="63"/>
    <col min="13569" max="13570" width="5.09765625" style="63" customWidth="1"/>
    <col min="13571" max="13571" width="8.8984375" style="63" bestFit="1" customWidth="1"/>
    <col min="13572" max="13824" width="10.59765625" style="63"/>
    <col min="13825" max="13826" width="5.09765625" style="63" customWidth="1"/>
    <col min="13827" max="13827" width="8.8984375" style="63" bestFit="1" customWidth="1"/>
    <col min="13828" max="14080" width="10.59765625" style="63"/>
    <col min="14081" max="14082" width="5.09765625" style="63" customWidth="1"/>
    <col min="14083" max="14083" width="8.8984375" style="63" bestFit="1" customWidth="1"/>
    <col min="14084" max="14336" width="10.59765625" style="63"/>
    <col min="14337" max="14338" width="5.09765625" style="63" customWidth="1"/>
    <col min="14339" max="14339" width="8.8984375" style="63" bestFit="1" customWidth="1"/>
    <col min="14340" max="14592" width="10.59765625" style="63"/>
    <col min="14593" max="14594" width="5.09765625" style="63" customWidth="1"/>
    <col min="14595" max="14595" width="8.8984375" style="63" bestFit="1" customWidth="1"/>
    <col min="14596" max="14848" width="10.59765625" style="63"/>
    <col min="14849" max="14850" width="5.09765625" style="63" customWidth="1"/>
    <col min="14851" max="14851" width="8.8984375" style="63" bestFit="1" customWidth="1"/>
    <col min="14852" max="15104" width="10.59765625" style="63"/>
    <col min="15105" max="15106" width="5.09765625" style="63" customWidth="1"/>
    <col min="15107" max="15107" width="8.8984375" style="63" bestFit="1" customWidth="1"/>
    <col min="15108" max="15360" width="10.59765625" style="63"/>
    <col min="15361" max="15362" width="5.09765625" style="63" customWidth="1"/>
    <col min="15363" max="15363" width="8.8984375" style="63" bestFit="1" customWidth="1"/>
    <col min="15364" max="15616" width="10.59765625" style="63"/>
    <col min="15617" max="15618" width="5.09765625" style="63" customWidth="1"/>
    <col min="15619" max="15619" width="8.8984375" style="63" bestFit="1" customWidth="1"/>
    <col min="15620" max="15872" width="10.59765625" style="63"/>
    <col min="15873" max="15874" width="5.09765625" style="63" customWidth="1"/>
    <col min="15875" max="15875" width="8.8984375" style="63" bestFit="1" customWidth="1"/>
    <col min="15876" max="16128" width="10.59765625" style="63"/>
    <col min="16129" max="16130" width="5.09765625" style="63" customWidth="1"/>
    <col min="16131" max="16131" width="8.8984375" style="63" bestFit="1" customWidth="1"/>
    <col min="16132" max="16384" width="10.59765625" style="63"/>
  </cols>
  <sheetData>
    <row r="1" spans="1:9" s="1" customFormat="1" ht="12" customHeight="1" x14ac:dyDescent="0.2">
      <c r="A1" s="41" t="s">
        <v>71</v>
      </c>
      <c r="B1" s="8"/>
      <c r="F1" s="31"/>
      <c r="G1" s="31"/>
      <c r="I1" s="23"/>
    </row>
    <row r="2" spans="1:9" s="1" customFormat="1" ht="12" customHeight="1" x14ac:dyDescent="0.2">
      <c r="A2" s="74" t="s">
        <v>89</v>
      </c>
      <c r="B2" s="8"/>
      <c r="F2" s="31"/>
      <c r="G2" s="31"/>
    </row>
    <row r="3" spans="1:9" s="1" customFormat="1" ht="12" customHeight="1" x14ac:dyDescent="0.2">
      <c r="A3" s="73" t="s">
        <v>70</v>
      </c>
      <c r="B3" s="8"/>
      <c r="F3" s="31"/>
      <c r="G3" s="31"/>
    </row>
    <row r="4" spans="1:9" s="1" customFormat="1" ht="12" customHeight="1" x14ac:dyDescent="0.2">
      <c r="A4" s="41" t="s">
        <v>143</v>
      </c>
      <c r="B4" s="8"/>
    </row>
    <row r="5" spans="1:9" s="1" customFormat="1" ht="12" customHeight="1" x14ac:dyDescent="0.2">
      <c r="A5" s="40" t="s">
        <v>3</v>
      </c>
      <c r="B5" s="72" t="s">
        <v>4</v>
      </c>
      <c r="C5" s="13"/>
      <c r="D5" s="13" t="s">
        <v>2</v>
      </c>
      <c r="E5" s="34" t="s">
        <v>5</v>
      </c>
      <c r="F5" s="39"/>
      <c r="G5" s="13" t="s">
        <v>7</v>
      </c>
    </row>
    <row r="6" spans="1:9" s="1" customFormat="1" ht="12" customHeight="1" x14ac:dyDescent="0.2">
      <c r="A6" s="38" t="s">
        <v>13</v>
      </c>
      <c r="B6" s="71" t="s">
        <v>14</v>
      </c>
      <c r="C6" s="16" t="s">
        <v>15</v>
      </c>
      <c r="D6" s="16"/>
      <c r="E6" s="16" t="s">
        <v>16</v>
      </c>
      <c r="F6" s="13" t="s">
        <v>6</v>
      </c>
      <c r="G6" s="16" t="s">
        <v>16</v>
      </c>
    </row>
    <row r="7" spans="1:9" s="1" customFormat="1" ht="12" customHeight="1" x14ac:dyDescent="0.2">
      <c r="A7" s="37" t="s">
        <v>19</v>
      </c>
      <c r="B7" s="70" t="s">
        <v>19</v>
      </c>
      <c r="C7" s="19"/>
      <c r="D7" s="19"/>
      <c r="E7" s="19"/>
      <c r="F7" s="19"/>
      <c r="G7" s="19"/>
    </row>
    <row r="8" spans="1:9" s="1" customFormat="1" ht="12" customHeight="1" x14ac:dyDescent="0.2">
      <c r="A8" s="36"/>
      <c r="B8" s="28"/>
      <c r="C8" s="22"/>
      <c r="D8" s="23" t="s">
        <v>20</v>
      </c>
      <c r="E8" s="23" t="s">
        <v>20</v>
      </c>
      <c r="F8" s="23" t="s">
        <v>20</v>
      </c>
      <c r="G8" s="23" t="s">
        <v>20</v>
      </c>
    </row>
    <row r="9" spans="1:9" ht="12" customHeight="1" x14ac:dyDescent="0.2">
      <c r="A9" s="57">
        <v>14</v>
      </c>
      <c r="B9" s="32">
        <v>100</v>
      </c>
      <c r="C9" s="32" t="s">
        <v>144</v>
      </c>
      <c r="D9" s="68">
        <v>2780</v>
      </c>
      <c r="E9" s="68">
        <v>142</v>
      </c>
      <c r="F9" s="68">
        <v>137</v>
      </c>
      <c r="G9" s="68">
        <v>2630</v>
      </c>
    </row>
    <row r="10" spans="1:9" ht="12" customHeight="1" x14ac:dyDescent="0.2">
      <c r="A10" s="57">
        <v>14</v>
      </c>
      <c r="B10" s="32">
        <v>130</v>
      </c>
      <c r="C10" s="32" t="s">
        <v>145</v>
      </c>
      <c r="D10" s="68">
        <v>568</v>
      </c>
      <c r="E10" s="68">
        <v>21</v>
      </c>
      <c r="F10" s="68">
        <v>20</v>
      </c>
      <c r="G10" s="68">
        <v>547</v>
      </c>
    </row>
    <row r="11" spans="1:9" ht="12" customHeight="1" x14ac:dyDescent="0.2">
      <c r="A11" s="57">
        <v>14</v>
      </c>
      <c r="B11" s="32">
        <v>150</v>
      </c>
      <c r="C11" s="32" t="s">
        <v>146</v>
      </c>
      <c r="D11" s="68">
        <v>1540</v>
      </c>
      <c r="E11" s="68">
        <v>108</v>
      </c>
      <c r="F11" s="68">
        <v>104</v>
      </c>
      <c r="G11" s="68">
        <v>1430</v>
      </c>
    </row>
    <row r="12" spans="1:9" ht="12" customHeight="1" x14ac:dyDescent="0.2">
      <c r="A12" s="57">
        <v>14</v>
      </c>
      <c r="B12" s="32">
        <v>201</v>
      </c>
      <c r="C12" s="32" t="s">
        <v>147</v>
      </c>
      <c r="D12" s="68">
        <v>528</v>
      </c>
      <c r="E12" s="68">
        <v>7</v>
      </c>
      <c r="F12" s="68">
        <v>7</v>
      </c>
      <c r="G12" s="68">
        <v>521</v>
      </c>
    </row>
    <row r="13" spans="1:9" ht="12" customHeight="1" x14ac:dyDescent="0.2">
      <c r="A13" s="57">
        <v>14</v>
      </c>
      <c r="B13" s="32">
        <v>203</v>
      </c>
      <c r="C13" s="32" t="s">
        <v>148</v>
      </c>
      <c r="D13" s="68">
        <v>1470</v>
      </c>
      <c r="E13" s="68">
        <v>735</v>
      </c>
      <c r="F13" s="68">
        <v>716</v>
      </c>
      <c r="G13" s="68">
        <v>732</v>
      </c>
    </row>
    <row r="14" spans="1:9" ht="12" customHeight="1" x14ac:dyDescent="0.2">
      <c r="A14" s="57">
        <v>14</v>
      </c>
      <c r="B14" s="32">
        <v>204</v>
      </c>
      <c r="C14" s="32" t="s">
        <v>149</v>
      </c>
      <c r="D14" s="68">
        <v>102</v>
      </c>
      <c r="E14" s="68">
        <v>1</v>
      </c>
      <c r="F14" s="68">
        <v>1</v>
      </c>
      <c r="G14" s="68">
        <v>101</v>
      </c>
    </row>
    <row r="15" spans="1:9" ht="12" customHeight="1" x14ac:dyDescent="0.2">
      <c r="A15" s="57">
        <v>14</v>
      </c>
      <c r="B15" s="32">
        <v>205</v>
      </c>
      <c r="C15" s="32" t="s">
        <v>150</v>
      </c>
      <c r="D15" s="68">
        <v>894</v>
      </c>
      <c r="E15" s="68">
        <v>133</v>
      </c>
      <c r="F15" s="68">
        <v>125</v>
      </c>
      <c r="G15" s="68">
        <v>761</v>
      </c>
    </row>
    <row r="16" spans="1:9" ht="12" customHeight="1" x14ac:dyDescent="0.2">
      <c r="A16" s="57">
        <v>14</v>
      </c>
      <c r="B16" s="32">
        <v>206</v>
      </c>
      <c r="C16" s="32" t="s">
        <v>151</v>
      </c>
      <c r="D16" s="68">
        <v>1810</v>
      </c>
      <c r="E16" s="68">
        <v>508</v>
      </c>
      <c r="F16" s="68">
        <v>490</v>
      </c>
      <c r="G16" s="68">
        <v>1300</v>
      </c>
    </row>
    <row r="17" spans="1:7" ht="12" customHeight="1" x14ac:dyDescent="0.2">
      <c r="A17" s="57">
        <v>14</v>
      </c>
      <c r="B17" s="32">
        <v>207</v>
      </c>
      <c r="C17" s="32" t="s">
        <v>152</v>
      </c>
      <c r="D17" s="68">
        <v>346</v>
      </c>
      <c r="E17" s="68">
        <v>43</v>
      </c>
      <c r="F17" s="68">
        <v>40</v>
      </c>
      <c r="G17" s="68">
        <v>303</v>
      </c>
    </row>
    <row r="18" spans="1:7" ht="12" customHeight="1" x14ac:dyDescent="0.2">
      <c r="A18" s="57">
        <v>14</v>
      </c>
      <c r="B18" s="32">
        <v>208</v>
      </c>
      <c r="C18" s="32" t="s">
        <v>153</v>
      </c>
      <c r="D18" s="68">
        <v>7</v>
      </c>
      <c r="E18" s="68">
        <v>0</v>
      </c>
      <c r="F18" s="68">
        <v>0</v>
      </c>
      <c r="G18" s="68">
        <v>7</v>
      </c>
    </row>
    <row r="19" spans="1:7" ht="12" customHeight="1" x14ac:dyDescent="0.2">
      <c r="A19" s="57">
        <v>14</v>
      </c>
      <c r="B19" s="32">
        <v>210</v>
      </c>
      <c r="C19" s="32" t="s">
        <v>154</v>
      </c>
      <c r="D19" s="68">
        <v>1190</v>
      </c>
      <c r="E19" s="68">
        <v>5</v>
      </c>
      <c r="F19" s="68">
        <v>5</v>
      </c>
      <c r="G19" s="68">
        <v>1190</v>
      </c>
    </row>
    <row r="20" spans="1:7" ht="12" customHeight="1" x14ac:dyDescent="0.2">
      <c r="A20" s="57">
        <v>14</v>
      </c>
      <c r="B20" s="32">
        <v>211</v>
      </c>
      <c r="C20" s="32" t="s">
        <v>155</v>
      </c>
      <c r="D20" s="68">
        <v>1100</v>
      </c>
      <c r="E20" s="68">
        <v>107</v>
      </c>
      <c r="F20" s="68">
        <v>95</v>
      </c>
      <c r="G20" s="68">
        <v>990</v>
      </c>
    </row>
    <row r="21" spans="1:7" ht="12" customHeight="1" x14ac:dyDescent="0.2">
      <c r="A21" s="57">
        <v>14</v>
      </c>
      <c r="B21" s="32">
        <v>212</v>
      </c>
      <c r="C21" s="32" t="s">
        <v>156</v>
      </c>
      <c r="D21" s="68">
        <v>1120</v>
      </c>
      <c r="E21" s="68">
        <v>485</v>
      </c>
      <c r="F21" s="68">
        <v>469</v>
      </c>
      <c r="G21" s="68">
        <v>632</v>
      </c>
    </row>
    <row r="22" spans="1:7" ht="12" customHeight="1" x14ac:dyDescent="0.2">
      <c r="A22" s="57">
        <v>14</v>
      </c>
      <c r="B22" s="32">
        <v>213</v>
      </c>
      <c r="C22" s="32" t="s">
        <v>157</v>
      </c>
      <c r="D22" s="68">
        <v>207</v>
      </c>
      <c r="E22" s="68">
        <v>11</v>
      </c>
      <c r="F22" s="68">
        <v>11</v>
      </c>
      <c r="G22" s="68">
        <v>196</v>
      </c>
    </row>
    <row r="23" spans="1:7" ht="12" customHeight="1" x14ac:dyDescent="0.2">
      <c r="A23" s="57">
        <v>14</v>
      </c>
      <c r="B23" s="32">
        <v>214</v>
      </c>
      <c r="C23" s="32" t="s">
        <v>158</v>
      </c>
      <c r="D23" s="68">
        <v>1090</v>
      </c>
      <c r="E23" s="68">
        <v>400</v>
      </c>
      <c r="F23" s="68">
        <v>385</v>
      </c>
      <c r="G23" s="68">
        <v>689</v>
      </c>
    </row>
    <row r="24" spans="1:7" ht="12" customHeight="1" x14ac:dyDescent="0.2">
      <c r="A24" s="57">
        <v>14</v>
      </c>
      <c r="B24" s="32">
        <v>215</v>
      </c>
      <c r="C24" s="32" t="s">
        <v>159</v>
      </c>
      <c r="D24" s="68">
        <v>526</v>
      </c>
      <c r="E24" s="68">
        <v>245</v>
      </c>
      <c r="F24" s="68">
        <v>237</v>
      </c>
      <c r="G24" s="68">
        <v>281</v>
      </c>
    </row>
    <row r="25" spans="1:7" ht="12" customHeight="1" x14ac:dyDescent="0.2">
      <c r="A25" s="57">
        <v>14</v>
      </c>
      <c r="B25" s="32">
        <v>216</v>
      </c>
      <c r="C25" s="32" t="s">
        <v>160</v>
      </c>
      <c r="D25" s="68">
        <v>212</v>
      </c>
      <c r="E25" s="68">
        <v>88</v>
      </c>
      <c r="F25" s="68">
        <v>85</v>
      </c>
      <c r="G25" s="68">
        <v>124</v>
      </c>
    </row>
    <row r="26" spans="1:7" ht="12" customHeight="1" x14ac:dyDescent="0.2">
      <c r="A26" s="57">
        <v>14</v>
      </c>
      <c r="B26" s="32">
        <v>217</v>
      </c>
      <c r="C26" s="32" t="s">
        <v>161</v>
      </c>
      <c r="D26" s="68">
        <v>657</v>
      </c>
      <c r="E26" s="68">
        <v>168</v>
      </c>
      <c r="F26" s="68">
        <v>159</v>
      </c>
      <c r="G26" s="68">
        <v>489</v>
      </c>
    </row>
    <row r="27" spans="1:7" ht="12" customHeight="1" x14ac:dyDescent="0.2">
      <c r="A27" s="57">
        <v>14</v>
      </c>
      <c r="B27" s="32">
        <v>218</v>
      </c>
      <c r="C27" s="32" t="s">
        <v>162</v>
      </c>
      <c r="D27" s="68">
        <v>240</v>
      </c>
      <c r="E27" s="68">
        <v>12</v>
      </c>
      <c r="F27" s="68">
        <v>12</v>
      </c>
      <c r="G27" s="68">
        <v>228</v>
      </c>
    </row>
    <row r="28" spans="1:7" ht="12" customHeight="1" x14ac:dyDescent="0.2">
      <c r="A28" s="57">
        <v>14</v>
      </c>
      <c r="B28" s="32">
        <v>301</v>
      </c>
      <c r="C28" s="32" t="s">
        <v>163</v>
      </c>
      <c r="D28" s="68">
        <v>35</v>
      </c>
      <c r="E28" s="68">
        <v>3</v>
      </c>
      <c r="F28" s="68">
        <v>3</v>
      </c>
      <c r="G28" s="68">
        <v>32</v>
      </c>
    </row>
    <row r="29" spans="1:7" ht="12" customHeight="1" x14ac:dyDescent="0.2">
      <c r="A29" s="57">
        <v>14</v>
      </c>
      <c r="B29" s="32">
        <v>321</v>
      </c>
      <c r="C29" s="32" t="s">
        <v>164</v>
      </c>
      <c r="D29" s="68">
        <v>229</v>
      </c>
      <c r="E29" s="68">
        <v>69</v>
      </c>
      <c r="F29" s="68">
        <v>65</v>
      </c>
      <c r="G29" s="68">
        <v>160</v>
      </c>
    </row>
    <row r="30" spans="1:7" ht="12" customHeight="1" x14ac:dyDescent="0.2">
      <c r="A30" s="57">
        <v>14</v>
      </c>
      <c r="B30" s="32">
        <v>341</v>
      </c>
      <c r="C30" s="32" t="s">
        <v>165</v>
      </c>
      <c r="D30" s="68">
        <v>265</v>
      </c>
      <c r="E30" s="68">
        <v>22</v>
      </c>
      <c r="F30" s="68">
        <v>19</v>
      </c>
      <c r="G30" s="68">
        <v>243</v>
      </c>
    </row>
    <row r="31" spans="1:7" ht="12" customHeight="1" x14ac:dyDescent="0.2">
      <c r="A31" s="57">
        <v>14</v>
      </c>
      <c r="B31" s="32">
        <v>342</v>
      </c>
      <c r="C31" s="32" t="s">
        <v>166</v>
      </c>
      <c r="D31" s="68">
        <v>116</v>
      </c>
      <c r="E31" s="68">
        <v>0</v>
      </c>
      <c r="F31" s="68">
        <v>0</v>
      </c>
      <c r="G31" s="68">
        <v>116</v>
      </c>
    </row>
    <row r="32" spans="1:7" ht="12" customHeight="1" x14ac:dyDescent="0.2">
      <c r="A32" s="57">
        <v>14</v>
      </c>
      <c r="B32" s="32">
        <v>361</v>
      </c>
      <c r="C32" s="32" t="s">
        <v>167</v>
      </c>
      <c r="D32" s="68">
        <v>427</v>
      </c>
      <c r="E32" s="68">
        <v>26</v>
      </c>
      <c r="F32" s="68">
        <v>23</v>
      </c>
      <c r="G32" s="68">
        <v>401</v>
      </c>
    </row>
    <row r="33" spans="1:7" ht="12" customHeight="1" x14ac:dyDescent="0.2">
      <c r="A33" s="57">
        <v>14</v>
      </c>
      <c r="B33" s="32">
        <v>362</v>
      </c>
      <c r="C33" s="32" t="s">
        <v>168</v>
      </c>
      <c r="D33" s="68">
        <v>338</v>
      </c>
      <c r="E33" s="68">
        <v>110</v>
      </c>
      <c r="F33" s="68">
        <v>102</v>
      </c>
      <c r="G33" s="68">
        <v>228</v>
      </c>
    </row>
    <row r="34" spans="1:7" ht="12" customHeight="1" x14ac:dyDescent="0.2">
      <c r="A34" s="57">
        <v>14</v>
      </c>
      <c r="B34" s="32">
        <v>363</v>
      </c>
      <c r="C34" s="32" t="s">
        <v>169</v>
      </c>
      <c r="D34" s="68">
        <v>151</v>
      </c>
      <c r="E34" s="68">
        <v>9</v>
      </c>
      <c r="F34" s="68">
        <v>8</v>
      </c>
      <c r="G34" s="68">
        <v>142</v>
      </c>
    </row>
    <row r="35" spans="1:7" ht="12" customHeight="1" x14ac:dyDescent="0.2">
      <c r="A35" s="57">
        <v>14</v>
      </c>
      <c r="B35" s="32">
        <v>364</v>
      </c>
      <c r="C35" s="32" t="s">
        <v>170</v>
      </c>
      <c r="D35" s="68">
        <v>311</v>
      </c>
      <c r="E35" s="68">
        <v>31</v>
      </c>
      <c r="F35" s="68">
        <v>28</v>
      </c>
      <c r="G35" s="68">
        <v>280</v>
      </c>
    </row>
    <row r="36" spans="1:7" ht="12" customHeight="1" x14ac:dyDescent="0.2">
      <c r="A36" s="57">
        <v>14</v>
      </c>
      <c r="B36" s="32">
        <v>366</v>
      </c>
      <c r="C36" s="32" t="s">
        <v>171</v>
      </c>
      <c r="D36" s="68">
        <v>195</v>
      </c>
      <c r="E36" s="68">
        <v>164</v>
      </c>
      <c r="F36" s="68">
        <v>154</v>
      </c>
      <c r="G36" s="68">
        <v>31</v>
      </c>
    </row>
    <row r="37" spans="1:7" ht="12" customHeight="1" x14ac:dyDescent="0.2">
      <c r="A37" s="57">
        <v>14</v>
      </c>
      <c r="B37" s="32">
        <v>382</v>
      </c>
      <c r="C37" s="32" t="s">
        <v>172</v>
      </c>
      <c r="D37" s="68">
        <v>8</v>
      </c>
      <c r="E37" s="68">
        <v>1</v>
      </c>
      <c r="F37" s="68">
        <v>1</v>
      </c>
      <c r="G37" s="68">
        <v>7</v>
      </c>
    </row>
    <row r="38" spans="1:7" ht="12" customHeight="1" x14ac:dyDescent="0.2">
      <c r="A38" s="57">
        <v>14</v>
      </c>
      <c r="B38" s="32">
        <v>383</v>
      </c>
      <c r="C38" s="32" t="s">
        <v>173</v>
      </c>
      <c r="D38" s="68">
        <v>45</v>
      </c>
      <c r="E38" s="68" t="s">
        <v>177</v>
      </c>
      <c r="F38" s="68" t="s">
        <v>177</v>
      </c>
      <c r="G38" s="68">
        <v>45</v>
      </c>
    </row>
    <row r="39" spans="1:7" ht="12" customHeight="1" x14ac:dyDescent="0.2">
      <c r="A39" s="57">
        <v>14</v>
      </c>
      <c r="B39" s="32">
        <v>384</v>
      </c>
      <c r="C39" s="32" t="s">
        <v>174</v>
      </c>
      <c r="D39" s="68">
        <v>232</v>
      </c>
      <c r="E39" s="68" t="s">
        <v>177</v>
      </c>
      <c r="F39" s="68" t="s">
        <v>177</v>
      </c>
      <c r="G39" s="68">
        <v>232</v>
      </c>
    </row>
    <row r="40" spans="1:7" ht="12" customHeight="1" x14ac:dyDescent="0.2">
      <c r="A40" s="57">
        <v>14</v>
      </c>
      <c r="B40" s="32">
        <v>401</v>
      </c>
      <c r="C40" s="32" t="s">
        <v>175</v>
      </c>
      <c r="D40" s="68">
        <v>303</v>
      </c>
      <c r="E40" s="68">
        <v>66</v>
      </c>
      <c r="F40" s="68">
        <v>64</v>
      </c>
      <c r="G40" s="68">
        <v>237</v>
      </c>
    </row>
    <row r="41" spans="1:7" ht="12" customHeight="1" x14ac:dyDescent="0.2">
      <c r="A41" s="57">
        <v>14</v>
      </c>
      <c r="B41" s="32">
        <v>402</v>
      </c>
      <c r="C41" s="32" t="s">
        <v>176</v>
      </c>
      <c r="D41" s="68">
        <v>46</v>
      </c>
      <c r="E41" s="68">
        <v>7</v>
      </c>
      <c r="F41" s="68">
        <v>7</v>
      </c>
      <c r="G41" s="68">
        <v>39</v>
      </c>
    </row>
    <row r="42" spans="1:7" ht="12" customHeight="1" x14ac:dyDescent="0.2">
      <c r="A42" s="57"/>
      <c r="B42" s="32"/>
      <c r="C42" s="32"/>
      <c r="D42" s="68"/>
      <c r="E42" s="68"/>
      <c r="F42" s="68"/>
      <c r="G42" s="68"/>
    </row>
    <row r="43" spans="1:7" ht="12" customHeight="1" x14ac:dyDescent="0.2">
      <c r="A43" s="57"/>
      <c r="B43" s="32"/>
      <c r="C43" s="32" t="s">
        <v>85</v>
      </c>
      <c r="D43" s="68">
        <v>19100</v>
      </c>
      <c r="E43" s="68">
        <v>3730</v>
      </c>
      <c r="F43" s="68">
        <v>3570</v>
      </c>
      <c r="G43" s="68">
        <v>15400</v>
      </c>
    </row>
    <row r="44" spans="1:7" ht="12" customHeight="1" x14ac:dyDescent="0.2">
      <c r="A44" s="57"/>
      <c r="B44" s="32"/>
      <c r="C44" s="32"/>
      <c r="D44" s="68"/>
      <c r="E44" s="68"/>
      <c r="F44" s="68"/>
      <c r="G44" s="68"/>
    </row>
    <row r="45" spans="1:7" ht="12" customHeight="1" x14ac:dyDescent="0.2">
      <c r="A45" s="67" t="s">
        <v>54</v>
      </c>
    </row>
    <row r="46" spans="1:7" ht="12" customHeight="1" x14ac:dyDescent="0.2">
      <c r="A46" s="30" t="s">
        <v>73</v>
      </c>
    </row>
    <row r="47" spans="1:7" ht="12" customHeight="1" x14ac:dyDescent="0.2">
      <c r="A47" s="67" t="s">
        <v>74</v>
      </c>
    </row>
    <row r="48" spans="1:7" ht="12" customHeight="1" x14ac:dyDescent="0.2">
      <c r="A48" s="67" t="s">
        <v>75</v>
      </c>
    </row>
    <row r="49" spans="1:9" ht="12" customHeight="1" x14ac:dyDescent="0.2">
      <c r="A49" s="67" t="s">
        <v>76</v>
      </c>
    </row>
    <row r="50" spans="1:9" ht="12" customHeight="1" x14ac:dyDescent="0.2">
      <c r="A50" s="67" t="s">
        <v>77</v>
      </c>
    </row>
    <row r="51" spans="1:9" ht="12" customHeight="1" x14ac:dyDescent="0.2">
      <c r="A51" s="67" t="s">
        <v>78</v>
      </c>
    </row>
    <row r="52" spans="1:9" s="65" customFormat="1" ht="12" customHeight="1" x14ac:dyDescent="0.2">
      <c r="A52" s="67"/>
      <c r="D52" s="64"/>
      <c r="E52" s="64"/>
      <c r="F52" s="64"/>
      <c r="G52" s="64"/>
      <c r="H52" s="63"/>
      <c r="I52" s="63"/>
    </row>
    <row r="53" spans="1:9" s="65" customFormat="1" ht="12" customHeight="1" x14ac:dyDescent="0.2">
      <c r="A53" s="67"/>
      <c r="D53" s="64"/>
      <c r="E53" s="64"/>
      <c r="F53" s="64"/>
      <c r="G53" s="64"/>
      <c r="H53" s="63"/>
      <c r="I53" s="63"/>
    </row>
  </sheetData>
  <phoneticPr fontId="3"/>
  <pageMargins left="0.59055118110236227" right="0.59055118110236227" top="0.59055118110236227" bottom="0.59055118110236227" header="0.31496062992125984" footer="0.31496062992125984"/>
  <pageSetup paperSize="9" scale="80" orientation="portrait" horizontalDpi="4294967292"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E900DD-2CAA-478E-A22C-D26F62F7C688}">
  <dimension ref="A1:I53"/>
  <sheetViews>
    <sheetView workbookViewId="0"/>
  </sheetViews>
  <sheetFormatPr defaultColWidth="9.69921875" defaultRowHeight="12" customHeight="1" x14ac:dyDescent="0.2"/>
  <cols>
    <col min="1" max="1" width="4.69921875" style="66" customWidth="1"/>
    <col min="2" max="2" width="4.69921875" style="65" customWidth="1"/>
    <col min="3" max="3" width="9.09765625" style="65" bestFit="1" customWidth="1"/>
    <col min="4" max="5" width="9.69921875" style="64" customWidth="1"/>
    <col min="6" max="7" width="10.8984375" style="64" customWidth="1"/>
    <col min="8" max="8" width="9.69921875" style="63" customWidth="1"/>
    <col min="9" max="256" width="9.69921875" style="63"/>
    <col min="257" max="258" width="4.69921875" style="63" customWidth="1"/>
    <col min="259" max="259" width="9.09765625" style="63" bestFit="1" customWidth="1"/>
    <col min="260" max="261" width="9.69921875" style="63"/>
    <col min="262" max="263" width="10.8984375" style="63" customWidth="1"/>
    <col min="264" max="512" width="9.69921875" style="63"/>
    <col min="513" max="514" width="4.69921875" style="63" customWidth="1"/>
    <col min="515" max="515" width="9.09765625" style="63" bestFit="1" customWidth="1"/>
    <col min="516" max="517" width="9.69921875" style="63"/>
    <col min="518" max="519" width="10.8984375" style="63" customWidth="1"/>
    <col min="520" max="768" width="9.69921875" style="63"/>
    <col min="769" max="770" width="4.69921875" style="63" customWidth="1"/>
    <col min="771" max="771" width="9.09765625" style="63" bestFit="1" customWidth="1"/>
    <col min="772" max="773" width="9.69921875" style="63"/>
    <col min="774" max="775" width="10.8984375" style="63" customWidth="1"/>
    <col min="776" max="1024" width="9.69921875" style="63"/>
    <col min="1025" max="1026" width="4.69921875" style="63" customWidth="1"/>
    <col min="1027" max="1027" width="9.09765625" style="63" bestFit="1" customWidth="1"/>
    <col min="1028" max="1029" width="9.69921875" style="63"/>
    <col min="1030" max="1031" width="10.8984375" style="63" customWidth="1"/>
    <col min="1032" max="1280" width="9.69921875" style="63"/>
    <col min="1281" max="1282" width="4.69921875" style="63" customWidth="1"/>
    <col min="1283" max="1283" width="9.09765625" style="63" bestFit="1" customWidth="1"/>
    <col min="1284" max="1285" width="9.69921875" style="63"/>
    <col min="1286" max="1287" width="10.8984375" style="63" customWidth="1"/>
    <col min="1288" max="1536" width="9.69921875" style="63"/>
    <col min="1537" max="1538" width="4.69921875" style="63" customWidth="1"/>
    <col min="1539" max="1539" width="9.09765625" style="63" bestFit="1" customWidth="1"/>
    <col min="1540" max="1541" width="9.69921875" style="63"/>
    <col min="1542" max="1543" width="10.8984375" style="63" customWidth="1"/>
    <col min="1544" max="1792" width="9.69921875" style="63"/>
    <col min="1793" max="1794" width="4.69921875" style="63" customWidth="1"/>
    <col min="1795" max="1795" width="9.09765625" style="63" bestFit="1" customWidth="1"/>
    <col min="1796" max="1797" width="9.69921875" style="63"/>
    <col min="1798" max="1799" width="10.8984375" style="63" customWidth="1"/>
    <col min="1800" max="2048" width="9.69921875" style="63"/>
    <col min="2049" max="2050" width="4.69921875" style="63" customWidth="1"/>
    <col min="2051" max="2051" width="9.09765625" style="63" bestFit="1" customWidth="1"/>
    <col min="2052" max="2053" width="9.69921875" style="63"/>
    <col min="2054" max="2055" width="10.8984375" style="63" customWidth="1"/>
    <col min="2056" max="2304" width="9.69921875" style="63"/>
    <col min="2305" max="2306" width="4.69921875" style="63" customWidth="1"/>
    <col min="2307" max="2307" width="9.09765625" style="63" bestFit="1" customWidth="1"/>
    <col min="2308" max="2309" width="9.69921875" style="63"/>
    <col min="2310" max="2311" width="10.8984375" style="63" customWidth="1"/>
    <col min="2312" max="2560" width="9.69921875" style="63"/>
    <col min="2561" max="2562" width="4.69921875" style="63" customWidth="1"/>
    <col min="2563" max="2563" width="9.09765625" style="63" bestFit="1" customWidth="1"/>
    <col min="2564" max="2565" width="9.69921875" style="63"/>
    <col min="2566" max="2567" width="10.8984375" style="63" customWidth="1"/>
    <col min="2568" max="2816" width="9.69921875" style="63"/>
    <col min="2817" max="2818" width="4.69921875" style="63" customWidth="1"/>
    <col min="2819" max="2819" width="9.09765625" style="63" bestFit="1" customWidth="1"/>
    <col min="2820" max="2821" width="9.69921875" style="63"/>
    <col min="2822" max="2823" width="10.8984375" style="63" customWidth="1"/>
    <col min="2824" max="3072" width="9.69921875" style="63"/>
    <col min="3073" max="3074" width="4.69921875" style="63" customWidth="1"/>
    <col min="3075" max="3075" width="9.09765625" style="63" bestFit="1" customWidth="1"/>
    <col min="3076" max="3077" width="9.69921875" style="63"/>
    <col min="3078" max="3079" width="10.8984375" style="63" customWidth="1"/>
    <col min="3080" max="3328" width="9.69921875" style="63"/>
    <col min="3329" max="3330" width="4.69921875" style="63" customWidth="1"/>
    <col min="3331" max="3331" width="9.09765625" style="63" bestFit="1" customWidth="1"/>
    <col min="3332" max="3333" width="9.69921875" style="63"/>
    <col min="3334" max="3335" width="10.8984375" style="63" customWidth="1"/>
    <col min="3336" max="3584" width="9.69921875" style="63"/>
    <col min="3585" max="3586" width="4.69921875" style="63" customWidth="1"/>
    <col min="3587" max="3587" width="9.09765625" style="63" bestFit="1" customWidth="1"/>
    <col min="3588" max="3589" width="9.69921875" style="63"/>
    <col min="3590" max="3591" width="10.8984375" style="63" customWidth="1"/>
    <col min="3592" max="3840" width="9.69921875" style="63"/>
    <col min="3841" max="3842" width="4.69921875" style="63" customWidth="1"/>
    <col min="3843" max="3843" width="9.09765625" style="63" bestFit="1" customWidth="1"/>
    <col min="3844" max="3845" width="9.69921875" style="63"/>
    <col min="3846" max="3847" width="10.8984375" style="63" customWidth="1"/>
    <col min="3848" max="4096" width="9.69921875" style="63"/>
    <col min="4097" max="4098" width="4.69921875" style="63" customWidth="1"/>
    <col min="4099" max="4099" width="9.09765625" style="63" bestFit="1" customWidth="1"/>
    <col min="4100" max="4101" width="9.69921875" style="63"/>
    <col min="4102" max="4103" width="10.8984375" style="63" customWidth="1"/>
    <col min="4104" max="4352" width="9.69921875" style="63"/>
    <col min="4353" max="4354" width="4.69921875" style="63" customWidth="1"/>
    <col min="4355" max="4355" width="9.09765625" style="63" bestFit="1" customWidth="1"/>
    <col min="4356" max="4357" width="9.69921875" style="63"/>
    <col min="4358" max="4359" width="10.8984375" style="63" customWidth="1"/>
    <col min="4360" max="4608" width="9.69921875" style="63"/>
    <col min="4609" max="4610" width="4.69921875" style="63" customWidth="1"/>
    <col min="4611" max="4611" width="9.09765625" style="63" bestFit="1" customWidth="1"/>
    <col min="4612" max="4613" width="9.69921875" style="63"/>
    <col min="4614" max="4615" width="10.8984375" style="63" customWidth="1"/>
    <col min="4616" max="4864" width="9.69921875" style="63"/>
    <col min="4865" max="4866" width="4.69921875" style="63" customWidth="1"/>
    <col min="4867" max="4867" width="9.09765625" style="63" bestFit="1" customWidth="1"/>
    <col min="4868" max="4869" width="9.69921875" style="63"/>
    <col min="4870" max="4871" width="10.8984375" style="63" customWidth="1"/>
    <col min="4872" max="5120" width="9.69921875" style="63"/>
    <col min="5121" max="5122" width="4.69921875" style="63" customWidth="1"/>
    <col min="5123" max="5123" width="9.09765625" style="63" bestFit="1" customWidth="1"/>
    <col min="5124" max="5125" width="9.69921875" style="63"/>
    <col min="5126" max="5127" width="10.8984375" style="63" customWidth="1"/>
    <col min="5128" max="5376" width="9.69921875" style="63"/>
    <col min="5377" max="5378" width="4.69921875" style="63" customWidth="1"/>
    <col min="5379" max="5379" width="9.09765625" style="63" bestFit="1" customWidth="1"/>
    <col min="5380" max="5381" width="9.69921875" style="63"/>
    <col min="5382" max="5383" width="10.8984375" style="63" customWidth="1"/>
    <col min="5384" max="5632" width="9.69921875" style="63"/>
    <col min="5633" max="5634" width="4.69921875" style="63" customWidth="1"/>
    <col min="5635" max="5635" width="9.09765625" style="63" bestFit="1" customWidth="1"/>
    <col min="5636" max="5637" width="9.69921875" style="63"/>
    <col min="5638" max="5639" width="10.8984375" style="63" customWidth="1"/>
    <col min="5640" max="5888" width="9.69921875" style="63"/>
    <col min="5889" max="5890" width="4.69921875" style="63" customWidth="1"/>
    <col min="5891" max="5891" width="9.09765625" style="63" bestFit="1" customWidth="1"/>
    <col min="5892" max="5893" width="9.69921875" style="63"/>
    <col min="5894" max="5895" width="10.8984375" style="63" customWidth="1"/>
    <col min="5896" max="6144" width="9.69921875" style="63"/>
    <col min="6145" max="6146" width="4.69921875" style="63" customWidth="1"/>
    <col min="6147" max="6147" width="9.09765625" style="63" bestFit="1" customWidth="1"/>
    <col min="6148" max="6149" width="9.69921875" style="63"/>
    <col min="6150" max="6151" width="10.8984375" style="63" customWidth="1"/>
    <col min="6152" max="6400" width="9.69921875" style="63"/>
    <col min="6401" max="6402" width="4.69921875" style="63" customWidth="1"/>
    <col min="6403" max="6403" width="9.09765625" style="63" bestFit="1" customWidth="1"/>
    <col min="6404" max="6405" width="9.69921875" style="63"/>
    <col min="6406" max="6407" width="10.8984375" style="63" customWidth="1"/>
    <col min="6408" max="6656" width="9.69921875" style="63"/>
    <col min="6657" max="6658" width="4.69921875" style="63" customWidth="1"/>
    <col min="6659" max="6659" width="9.09765625" style="63" bestFit="1" customWidth="1"/>
    <col min="6660" max="6661" width="9.69921875" style="63"/>
    <col min="6662" max="6663" width="10.8984375" style="63" customWidth="1"/>
    <col min="6664" max="6912" width="9.69921875" style="63"/>
    <col min="6913" max="6914" width="4.69921875" style="63" customWidth="1"/>
    <col min="6915" max="6915" width="9.09765625" style="63" bestFit="1" customWidth="1"/>
    <col min="6916" max="6917" width="9.69921875" style="63"/>
    <col min="6918" max="6919" width="10.8984375" style="63" customWidth="1"/>
    <col min="6920" max="7168" width="9.69921875" style="63"/>
    <col min="7169" max="7170" width="4.69921875" style="63" customWidth="1"/>
    <col min="7171" max="7171" width="9.09765625" style="63" bestFit="1" customWidth="1"/>
    <col min="7172" max="7173" width="9.69921875" style="63"/>
    <col min="7174" max="7175" width="10.8984375" style="63" customWidth="1"/>
    <col min="7176" max="7424" width="9.69921875" style="63"/>
    <col min="7425" max="7426" width="4.69921875" style="63" customWidth="1"/>
    <col min="7427" max="7427" width="9.09765625" style="63" bestFit="1" customWidth="1"/>
    <col min="7428" max="7429" width="9.69921875" style="63"/>
    <col min="7430" max="7431" width="10.8984375" style="63" customWidth="1"/>
    <col min="7432" max="7680" width="9.69921875" style="63"/>
    <col min="7681" max="7682" width="4.69921875" style="63" customWidth="1"/>
    <col min="7683" max="7683" width="9.09765625" style="63" bestFit="1" customWidth="1"/>
    <col min="7684" max="7685" width="9.69921875" style="63"/>
    <col min="7686" max="7687" width="10.8984375" style="63" customWidth="1"/>
    <col min="7688" max="7936" width="9.69921875" style="63"/>
    <col min="7937" max="7938" width="4.69921875" style="63" customWidth="1"/>
    <col min="7939" max="7939" width="9.09765625" style="63" bestFit="1" customWidth="1"/>
    <col min="7940" max="7941" width="9.69921875" style="63"/>
    <col min="7942" max="7943" width="10.8984375" style="63" customWidth="1"/>
    <col min="7944" max="8192" width="9.69921875" style="63"/>
    <col min="8193" max="8194" width="4.69921875" style="63" customWidth="1"/>
    <col min="8195" max="8195" width="9.09765625" style="63" bestFit="1" customWidth="1"/>
    <col min="8196" max="8197" width="9.69921875" style="63"/>
    <col min="8198" max="8199" width="10.8984375" style="63" customWidth="1"/>
    <col min="8200" max="8448" width="9.69921875" style="63"/>
    <col min="8449" max="8450" width="4.69921875" style="63" customWidth="1"/>
    <col min="8451" max="8451" width="9.09765625" style="63" bestFit="1" customWidth="1"/>
    <col min="8452" max="8453" width="9.69921875" style="63"/>
    <col min="8454" max="8455" width="10.8984375" style="63" customWidth="1"/>
    <col min="8456" max="8704" width="9.69921875" style="63"/>
    <col min="8705" max="8706" width="4.69921875" style="63" customWidth="1"/>
    <col min="8707" max="8707" width="9.09765625" style="63" bestFit="1" customWidth="1"/>
    <col min="8708" max="8709" width="9.69921875" style="63"/>
    <col min="8710" max="8711" width="10.8984375" style="63" customWidth="1"/>
    <col min="8712" max="8960" width="9.69921875" style="63"/>
    <col min="8961" max="8962" width="4.69921875" style="63" customWidth="1"/>
    <col min="8963" max="8963" width="9.09765625" style="63" bestFit="1" customWidth="1"/>
    <col min="8964" max="8965" width="9.69921875" style="63"/>
    <col min="8966" max="8967" width="10.8984375" style="63" customWidth="1"/>
    <col min="8968" max="9216" width="9.69921875" style="63"/>
    <col min="9217" max="9218" width="4.69921875" style="63" customWidth="1"/>
    <col min="9219" max="9219" width="9.09765625" style="63" bestFit="1" customWidth="1"/>
    <col min="9220" max="9221" width="9.69921875" style="63"/>
    <col min="9222" max="9223" width="10.8984375" style="63" customWidth="1"/>
    <col min="9224" max="9472" width="9.69921875" style="63"/>
    <col min="9473" max="9474" width="4.69921875" style="63" customWidth="1"/>
    <col min="9475" max="9475" width="9.09765625" style="63" bestFit="1" customWidth="1"/>
    <col min="9476" max="9477" width="9.69921875" style="63"/>
    <col min="9478" max="9479" width="10.8984375" style="63" customWidth="1"/>
    <col min="9480" max="9728" width="9.69921875" style="63"/>
    <col min="9729" max="9730" width="4.69921875" style="63" customWidth="1"/>
    <col min="9731" max="9731" width="9.09765625" style="63" bestFit="1" customWidth="1"/>
    <col min="9732" max="9733" width="9.69921875" style="63"/>
    <col min="9734" max="9735" width="10.8984375" style="63" customWidth="1"/>
    <col min="9736" max="9984" width="9.69921875" style="63"/>
    <col min="9985" max="9986" width="4.69921875" style="63" customWidth="1"/>
    <col min="9987" max="9987" width="9.09765625" style="63" bestFit="1" customWidth="1"/>
    <col min="9988" max="9989" width="9.69921875" style="63"/>
    <col min="9990" max="9991" width="10.8984375" style="63" customWidth="1"/>
    <col min="9992" max="10240" width="9.69921875" style="63"/>
    <col min="10241" max="10242" width="4.69921875" style="63" customWidth="1"/>
    <col min="10243" max="10243" width="9.09765625" style="63" bestFit="1" customWidth="1"/>
    <col min="10244" max="10245" width="9.69921875" style="63"/>
    <col min="10246" max="10247" width="10.8984375" style="63" customWidth="1"/>
    <col min="10248" max="10496" width="9.69921875" style="63"/>
    <col min="10497" max="10498" width="4.69921875" style="63" customWidth="1"/>
    <col min="10499" max="10499" width="9.09765625" style="63" bestFit="1" customWidth="1"/>
    <col min="10500" max="10501" width="9.69921875" style="63"/>
    <col min="10502" max="10503" width="10.8984375" style="63" customWidth="1"/>
    <col min="10504" max="10752" width="9.69921875" style="63"/>
    <col min="10753" max="10754" width="4.69921875" style="63" customWidth="1"/>
    <col min="10755" max="10755" width="9.09765625" style="63" bestFit="1" customWidth="1"/>
    <col min="10756" max="10757" width="9.69921875" style="63"/>
    <col min="10758" max="10759" width="10.8984375" style="63" customWidth="1"/>
    <col min="10760" max="11008" width="9.69921875" style="63"/>
    <col min="11009" max="11010" width="4.69921875" style="63" customWidth="1"/>
    <col min="11011" max="11011" width="9.09765625" style="63" bestFit="1" customWidth="1"/>
    <col min="11012" max="11013" width="9.69921875" style="63"/>
    <col min="11014" max="11015" width="10.8984375" style="63" customWidth="1"/>
    <col min="11016" max="11264" width="9.69921875" style="63"/>
    <col min="11265" max="11266" width="4.69921875" style="63" customWidth="1"/>
    <col min="11267" max="11267" width="9.09765625" style="63" bestFit="1" customWidth="1"/>
    <col min="11268" max="11269" width="9.69921875" style="63"/>
    <col min="11270" max="11271" width="10.8984375" style="63" customWidth="1"/>
    <col min="11272" max="11520" width="9.69921875" style="63"/>
    <col min="11521" max="11522" width="4.69921875" style="63" customWidth="1"/>
    <col min="11523" max="11523" width="9.09765625" style="63" bestFit="1" customWidth="1"/>
    <col min="11524" max="11525" width="9.69921875" style="63"/>
    <col min="11526" max="11527" width="10.8984375" style="63" customWidth="1"/>
    <col min="11528" max="11776" width="9.69921875" style="63"/>
    <col min="11777" max="11778" width="4.69921875" style="63" customWidth="1"/>
    <col min="11779" max="11779" width="9.09765625" style="63" bestFit="1" customWidth="1"/>
    <col min="11780" max="11781" width="9.69921875" style="63"/>
    <col min="11782" max="11783" width="10.8984375" style="63" customWidth="1"/>
    <col min="11784" max="12032" width="9.69921875" style="63"/>
    <col min="12033" max="12034" width="4.69921875" style="63" customWidth="1"/>
    <col min="12035" max="12035" width="9.09765625" style="63" bestFit="1" customWidth="1"/>
    <col min="12036" max="12037" width="9.69921875" style="63"/>
    <col min="12038" max="12039" width="10.8984375" style="63" customWidth="1"/>
    <col min="12040" max="12288" width="9.69921875" style="63"/>
    <col min="12289" max="12290" width="4.69921875" style="63" customWidth="1"/>
    <col min="12291" max="12291" width="9.09765625" style="63" bestFit="1" customWidth="1"/>
    <col min="12292" max="12293" width="9.69921875" style="63"/>
    <col min="12294" max="12295" width="10.8984375" style="63" customWidth="1"/>
    <col min="12296" max="12544" width="9.69921875" style="63"/>
    <col min="12545" max="12546" width="4.69921875" style="63" customWidth="1"/>
    <col min="12547" max="12547" width="9.09765625" style="63" bestFit="1" customWidth="1"/>
    <col min="12548" max="12549" width="9.69921875" style="63"/>
    <col min="12550" max="12551" width="10.8984375" style="63" customWidth="1"/>
    <col min="12552" max="12800" width="9.69921875" style="63"/>
    <col min="12801" max="12802" width="4.69921875" style="63" customWidth="1"/>
    <col min="12803" max="12803" width="9.09765625" style="63" bestFit="1" customWidth="1"/>
    <col min="12804" max="12805" width="9.69921875" style="63"/>
    <col min="12806" max="12807" width="10.8984375" style="63" customWidth="1"/>
    <col min="12808" max="13056" width="9.69921875" style="63"/>
    <col min="13057" max="13058" width="4.69921875" style="63" customWidth="1"/>
    <col min="13059" max="13059" width="9.09765625" style="63" bestFit="1" customWidth="1"/>
    <col min="13060" max="13061" width="9.69921875" style="63"/>
    <col min="13062" max="13063" width="10.8984375" style="63" customWidth="1"/>
    <col min="13064" max="13312" width="9.69921875" style="63"/>
    <col min="13313" max="13314" width="4.69921875" style="63" customWidth="1"/>
    <col min="13315" max="13315" width="9.09765625" style="63" bestFit="1" customWidth="1"/>
    <col min="13316" max="13317" width="9.69921875" style="63"/>
    <col min="13318" max="13319" width="10.8984375" style="63" customWidth="1"/>
    <col min="13320" max="13568" width="9.69921875" style="63"/>
    <col min="13569" max="13570" width="4.69921875" style="63" customWidth="1"/>
    <col min="13571" max="13571" width="9.09765625" style="63" bestFit="1" customWidth="1"/>
    <col min="13572" max="13573" width="9.69921875" style="63"/>
    <col min="13574" max="13575" width="10.8984375" style="63" customWidth="1"/>
    <col min="13576" max="13824" width="9.69921875" style="63"/>
    <col min="13825" max="13826" width="4.69921875" style="63" customWidth="1"/>
    <col min="13827" max="13827" width="9.09765625" style="63" bestFit="1" customWidth="1"/>
    <col min="13828" max="13829" width="9.69921875" style="63"/>
    <col min="13830" max="13831" width="10.8984375" style="63" customWidth="1"/>
    <col min="13832" max="14080" width="9.69921875" style="63"/>
    <col min="14081" max="14082" width="4.69921875" style="63" customWidth="1"/>
    <col min="14083" max="14083" width="9.09765625" style="63" bestFit="1" customWidth="1"/>
    <col min="14084" max="14085" width="9.69921875" style="63"/>
    <col min="14086" max="14087" width="10.8984375" style="63" customWidth="1"/>
    <col min="14088" max="14336" width="9.69921875" style="63"/>
    <col min="14337" max="14338" width="4.69921875" style="63" customWidth="1"/>
    <col min="14339" max="14339" width="9.09765625" style="63" bestFit="1" customWidth="1"/>
    <col min="14340" max="14341" width="9.69921875" style="63"/>
    <col min="14342" max="14343" width="10.8984375" style="63" customWidth="1"/>
    <col min="14344" max="14592" width="9.69921875" style="63"/>
    <col min="14593" max="14594" width="4.69921875" style="63" customWidth="1"/>
    <col min="14595" max="14595" width="9.09765625" style="63" bestFit="1" customWidth="1"/>
    <col min="14596" max="14597" width="9.69921875" style="63"/>
    <col min="14598" max="14599" width="10.8984375" style="63" customWidth="1"/>
    <col min="14600" max="14848" width="9.69921875" style="63"/>
    <col min="14849" max="14850" width="4.69921875" style="63" customWidth="1"/>
    <col min="14851" max="14851" width="9.09765625" style="63" bestFit="1" customWidth="1"/>
    <col min="14852" max="14853" width="9.69921875" style="63"/>
    <col min="14854" max="14855" width="10.8984375" style="63" customWidth="1"/>
    <col min="14856" max="15104" width="9.69921875" style="63"/>
    <col min="15105" max="15106" width="4.69921875" style="63" customWidth="1"/>
    <col min="15107" max="15107" width="9.09765625" style="63" bestFit="1" customWidth="1"/>
    <col min="15108" max="15109" width="9.69921875" style="63"/>
    <col min="15110" max="15111" width="10.8984375" style="63" customWidth="1"/>
    <col min="15112" max="15360" width="9.69921875" style="63"/>
    <col min="15361" max="15362" width="4.69921875" style="63" customWidth="1"/>
    <col min="15363" max="15363" width="9.09765625" style="63" bestFit="1" customWidth="1"/>
    <col min="15364" max="15365" width="9.69921875" style="63"/>
    <col min="15366" max="15367" width="10.8984375" style="63" customWidth="1"/>
    <col min="15368" max="15616" width="9.69921875" style="63"/>
    <col min="15617" max="15618" width="4.69921875" style="63" customWidth="1"/>
    <col min="15619" max="15619" width="9.09765625" style="63" bestFit="1" customWidth="1"/>
    <col min="15620" max="15621" width="9.69921875" style="63"/>
    <col min="15622" max="15623" width="10.8984375" style="63" customWidth="1"/>
    <col min="15624" max="15872" width="9.69921875" style="63"/>
    <col min="15873" max="15874" width="4.69921875" style="63" customWidth="1"/>
    <col min="15875" max="15875" width="9.09765625" style="63" bestFit="1" customWidth="1"/>
    <col min="15876" max="15877" width="9.69921875" style="63"/>
    <col min="15878" max="15879" width="10.8984375" style="63" customWidth="1"/>
    <col min="15880" max="16128" width="9.69921875" style="63"/>
    <col min="16129" max="16130" width="4.69921875" style="63" customWidth="1"/>
    <col min="16131" max="16131" width="9.09765625" style="63" bestFit="1" customWidth="1"/>
    <col min="16132" max="16133" width="9.69921875" style="63"/>
    <col min="16134" max="16135" width="10.8984375" style="63" customWidth="1"/>
    <col min="16136" max="16384" width="9.69921875" style="63"/>
  </cols>
  <sheetData>
    <row r="1" spans="1:9" s="1" customFormat="1" ht="12" customHeight="1" x14ac:dyDescent="0.2">
      <c r="A1" s="41" t="s">
        <v>71</v>
      </c>
      <c r="B1" s="8"/>
      <c r="F1" s="31"/>
      <c r="G1" s="31"/>
      <c r="I1" s="23"/>
    </row>
    <row r="2" spans="1:9" s="1" customFormat="1" ht="12" customHeight="1" x14ac:dyDescent="0.2">
      <c r="A2" s="74" t="s">
        <v>90</v>
      </c>
      <c r="B2" s="8"/>
      <c r="F2" s="31"/>
      <c r="G2" s="31"/>
    </row>
    <row r="3" spans="1:9" s="1" customFormat="1" ht="12" customHeight="1" x14ac:dyDescent="0.2">
      <c r="A3" s="73" t="s">
        <v>70</v>
      </c>
      <c r="B3" s="8"/>
      <c r="F3" s="31"/>
      <c r="G3" s="31"/>
    </row>
    <row r="4" spans="1:9" s="1" customFormat="1" ht="12" customHeight="1" x14ac:dyDescent="0.2">
      <c r="A4" s="41" t="s">
        <v>143</v>
      </c>
      <c r="B4" s="8"/>
    </row>
    <row r="5" spans="1:9" s="1" customFormat="1" ht="12" customHeight="1" x14ac:dyDescent="0.2">
      <c r="A5" s="40" t="s">
        <v>3</v>
      </c>
      <c r="B5" s="72" t="s">
        <v>4</v>
      </c>
      <c r="C5" s="13"/>
      <c r="D5" s="13" t="s">
        <v>2</v>
      </c>
      <c r="E5" s="34" t="s">
        <v>5</v>
      </c>
      <c r="F5" s="39"/>
      <c r="G5" s="13" t="s">
        <v>7</v>
      </c>
    </row>
    <row r="6" spans="1:9" s="1" customFormat="1" ht="12" customHeight="1" x14ac:dyDescent="0.2">
      <c r="A6" s="38" t="s">
        <v>13</v>
      </c>
      <c r="B6" s="71" t="s">
        <v>14</v>
      </c>
      <c r="C6" s="16" t="s">
        <v>15</v>
      </c>
      <c r="D6" s="16"/>
      <c r="E6" s="16" t="s">
        <v>16</v>
      </c>
      <c r="F6" s="13" t="s">
        <v>6</v>
      </c>
      <c r="G6" s="16" t="s">
        <v>16</v>
      </c>
    </row>
    <row r="7" spans="1:9" s="1" customFormat="1" ht="12" customHeight="1" x14ac:dyDescent="0.2">
      <c r="A7" s="37" t="s">
        <v>19</v>
      </c>
      <c r="B7" s="70" t="s">
        <v>19</v>
      </c>
      <c r="C7" s="19"/>
      <c r="D7" s="19"/>
      <c r="E7" s="19"/>
      <c r="F7" s="19"/>
      <c r="G7" s="19"/>
    </row>
    <row r="8" spans="1:9" s="1" customFormat="1" ht="12" customHeight="1" x14ac:dyDescent="0.2">
      <c r="A8" s="36"/>
      <c r="B8" s="28"/>
      <c r="C8" s="22"/>
      <c r="D8" s="23" t="s">
        <v>20</v>
      </c>
      <c r="E8" s="23" t="s">
        <v>20</v>
      </c>
      <c r="F8" s="23" t="s">
        <v>20</v>
      </c>
      <c r="G8" s="23" t="s">
        <v>20</v>
      </c>
    </row>
    <row r="9" spans="1:9" ht="12" customHeight="1" x14ac:dyDescent="0.2">
      <c r="A9" s="57">
        <v>14</v>
      </c>
      <c r="B9" s="32">
        <v>100</v>
      </c>
      <c r="C9" s="32" t="s">
        <v>144</v>
      </c>
      <c r="D9" s="69">
        <v>2710</v>
      </c>
      <c r="E9" s="69">
        <v>139</v>
      </c>
      <c r="F9" s="69">
        <v>134</v>
      </c>
      <c r="G9" s="69">
        <v>2570</v>
      </c>
    </row>
    <row r="10" spans="1:9" ht="12" customHeight="1" x14ac:dyDescent="0.2">
      <c r="A10" s="57">
        <v>14</v>
      </c>
      <c r="B10" s="32">
        <v>130</v>
      </c>
      <c r="C10" s="32" t="s">
        <v>145</v>
      </c>
      <c r="D10" s="69">
        <v>547</v>
      </c>
      <c r="E10" s="69">
        <v>20</v>
      </c>
      <c r="F10" s="69">
        <v>19</v>
      </c>
      <c r="G10" s="69">
        <v>527</v>
      </c>
    </row>
    <row r="11" spans="1:9" ht="12" customHeight="1" x14ac:dyDescent="0.2">
      <c r="A11" s="57">
        <v>14</v>
      </c>
      <c r="B11" s="32">
        <v>150</v>
      </c>
      <c r="C11" s="32" t="s">
        <v>146</v>
      </c>
      <c r="D11" s="69">
        <v>1510</v>
      </c>
      <c r="E11" s="69">
        <v>107</v>
      </c>
      <c r="F11" s="69">
        <v>103</v>
      </c>
      <c r="G11" s="69">
        <v>1400</v>
      </c>
    </row>
    <row r="12" spans="1:9" ht="12" customHeight="1" x14ac:dyDescent="0.2">
      <c r="A12" s="57">
        <v>14</v>
      </c>
      <c r="B12" s="32">
        <v>201</v>
      </c>
      <c r="C12" s="32" t="s">
        <v>147</v>
      </c>
      <c r="D12" s="69">
        <v>522</v>
      </c>
      <c r="E12" s="69">
        <v>7</v>
      </c>
      <c r="F12" s="69">
        <v>7</v>
      </c>
      <c r="G12" s="69">
        <v>515</v>
      </c>
    </row>
    <row r="13" spans="1:9" ht="12" customHeight="1" x14ac:dyDescent="0.2">
      <c r="A13" s="57">
        <v>14</v>
      </c>
      <c r="B13" s="32">
        <v>203</v>
      </c>
      <c r="C13" s="32" t="s">
        <v>148</v>
      </c>
      <c r="D13" s="69">
        <v>1460</v>
      </c>
      <c r="E13" s="69">
        <v>732</v>
      </c>
      <c r="F13" s="69">
        <v>713</v>
      </c>
      <c r="G13" s="69">
        <v>727</v>
      </c>
    </row>
    <row r="14" spans="1:9" ht="12" customHeight="1" x14ac:dyDescent="0.2">
      <c r="A14" s="57">
        <v>14</v>
      </c>
      <c r="B14" s="32">
        <v>204</v>
      </c>
      <c r="C14" s="32" t="s">
        <v>149</v>
      </c>
      <c r="D14" s="69">
        <v>100</v>
      </c>
      <c r="E14" s="69">
        <v>1</v>
      </c>
      <c r="F14" s="69">
        <v>1</v>
      </c>
      <c r="G14" s="69">
        <v>99</v>
      </c>
    </row>
    <row r="15" spans="1:9" ht="12" customHeight="1" x14ac:dyDescent="0.2">
      <c r="A15" s="57">
        <v>14</v>
      </c>
      <c r="B15" s="32">
        <v>205</v>
      </c>
      <c r="C15" s="32" t="s">
        <v>150</v>
      </c>
      <c r="D15" s="69">
        <v>880</v>
      </c>
      <c r="E15" s="69">
        <v>132</v>
      </c>
      <c r="F15" s="69">
        <v>124</v>
      </c>
      <c r="G15" s="69">
        <v>748</v>
      </c>
    </row>
    <row r="16" spans="1:9" ht="12" customHeight="1" x14ac:dyDescent="0.2">
      <c r="A16" s="57">
        <v>14</v>
      </c>
      <c r="B16" s="32">
        <v>206</v>
      </c>
      <c r="C16" s="32" t="s">
        <v>151</v>
      </c>
      <c r="D16" s="69">
        <v>1790</v>
      </c>
      <c r="E16" s="69">
        <v>492</v>
      </c>
      <c r="F16" s="69">
        <v>475</v>
      </c>
      <c r="G16" s="69">
        <v>1300</v>
      </c>
    </row>
    <row r="17" spans="1:7" ht="12" customHeight="1" x14ac:dyDescent="0.2">
      <c r="A17" s="57">
        <v>14</v>
      </c>
      <c r="B17" s="32">
        <v>207</v>
      </c>
      <c r="C17" s="32" t="s">
        <v>152</v>
      </c>
      <c r="D17" s="69">
        <v>338</v>
      </c>
      <c r="E17" s="69">
        <v>43</v>
      </c>
      <c r="F17" s="69">
        <v>40</v>
      </c>
      <c r="G17" s="69">
        <v>295</v>
      </c>
    </row>
    <row r="18" spans="1:7" ht="12" customHeight="1" x14ac:dyDescent="0.2">
      <c r="A18" s="57">
        <v>14</v>
      </c>
      <c r="B18" s="32">
        <v>208</v>
      </c>
      <c r="C18" s="32" t="s">
        <v>153</v>
      </c>
      <c r="D18" s="69">
        <v>6</v>
      </c>
      <c r="E18" s="69">
        <v>0</v>
      </c>
      <c r="F18" s="69">
        <v>0</v>
      </c>
      <c r="G18" s="69">
        <v>6</v>
      </c>
    </row>
    <row r="19" spans="1:7" ht="12" customHeight="1" x14ac:dyDescent="0.2">
      <c r="A19" s="57">
        <v>14</v>
      </c>
      <c r="B19" s="32">
        <v>210</v>
      </c>
      <c r="C19" s="32" t="s">
        <v>154</v>
      </c>
      <c r="D19" s="69">
        <v>1190</v>
      </c>
      <c r="E19" s="69">
        <v>5</v>
      </c>
      <c r="F19" s="69">
        <v>5</v>
      </c>
      <c r="G19" s="69">
        <v>1190</v>
      </c>
    </row>
    <row r="20" spans="1:7" ht="12" customHeight="1" x14ac:dyDescent="0.2">
      <c r="A20" s="57">
        <v>14</v>
      </c>
      <c r="B20" s="32">
        <v>211</v>
      </c>
      <c r="C20" s="32" t="s">
        <v>155</v>
      </c>
      <c r="D20" s="69">
        <v>1090</v>
      </c>
      <c r="E20" s="69">
        <v>107</v>
      </c>
      <c r="F20" s="69">
        <v>95</v>
      </c>
      <c r="G20" s="69">
        <v>979</v>
      </c>
    </row>
    <row r="21" spans="1:7" ht="12" customHeight="1" x14ac:dyDescent="0.2">
      <c r="A21" s="57">
        <v>14</v>
      </c>
      <c r="B21" s="32">
        <v>212</v>
      </c>
      <c r="C21" s="32" t="s">
        <v>156</v>
      </c>
      <c r="D21" s="69">
        <v>1100</v>
      </c>
      <c r="E21" s="69">
        <v>478</v>
      </c>
      <c r="F21" s="69">
        <v>462</v>
      </c>
      <c r="G21" s="69">
        <v>622</v>
      </c>
    </row>
    <row r="22" spans="1:7" ht="12" customHeight="1" x14ac:dyDescent="0.2">
      <c r="A22" s="57">
        <v>14</v>
      </c>
      <c r="B22" s="32">
        <v>213</v>
      </c>
      <c r="C22" s="32" t="s">
        <v>157</v>
      </c>
      <c r="D22" s="69">
        <v>200</v>
      </c>
      <c r="E22" s="69">
        <v>11</v>
      </c>
      <c r="F22" s="69">
        <v>11</v>
      </c>
      <c r="G22" s="69">
        <v>189</v>
      </c>
    </row>
    <row r="23" spans="1:7" ht="12" customHeight="1" x14ac:dyDescent="0.2">
      <c r="A23" s="57">
        <v>14</v>
      </c>
      <c r="B23" s="32">
        <v>214</v>
      </c>
      <c r="C23" s="32" t="s">
        <v>158</v>
      </c>
      <c r="D23" s="69">
        <v>1080</v>
      </c>
      <c r="E23" s="69">
        <v>394</v>
      </c>
      <c r="F23" s="69">
        <v>379</v>
      </c>
      <c r="G23" s="69">
        <v>687</v>
      </c>
    </row>
    <row r="24" spans="1:7" ht="12" customHeight="1" x14ac:dyDescent="0.2">
      <c r="A24" s="57">
        <v>14</v>
      </c>
      <c r="B24" s="32">
        <v>215</v>
      </c>
      <c r="C24" s="32" t="s">
        <v>159</v>
      </c>
      <c r="D24" s="69">
        <v>519</v>
      </c>
      <c r="E24" s="69">
        <v>243</v>
      </c>
      <c r="F24" s="69">
        <v>235</v>
      </c>
      <c r="G24" s="69">
        <v>276</v>
      </c>
    </row>
    <row r="25" spans="1:7" ht="12" customHeight="1" x14ac:dyDescent="0.2">
      <c r="A25" s="57">
        <v>14</v>
      </c>
      <c r="B25" s="32">
        <v>216</v>
      </c>
      <c r="C25" s="32" t="s">
        <v>160</v>
      </c>
      <c r="D25" s="69">
        <v>207</v>
      </c>
      <c r="E25" s="69">
        <v>86</v>
      </c>
      <c r="F25" s="69">
        <v>83</v>
      </c>
      <c r="G25" s="69">
        <v>121</v>
      </c>
    </row>
    <row r="26" spans="1:7" ht="12" customHeight="1" x14ac:dyDescent="0.2">
      <c r="A26" s="57">
        <v>14</v>
      </c>
      <c r="B26" s="32">
        <v>217</v>
      </c>
      <c r="C26" s="32" t="s">
        <v>161</v>
      </c>
      <c r="D26" s="69">
        <v>656</v>
      </c>
      <c r="E26" s="69">
        <v>168</v>
      </c>
      <c r="F26" s="69">
        <v>159</v>
      </c>
      <c r="G26" s="69">
        <v>488</v>
      </c>
    </row>
    <row r="27" spans="1:7" ht="12" customHeight="1" x14ac:dyDescent="0.2">
      <c r="A27" s="57">
        <v>14</v>
      </c>
      <c r="B27" s="32">
        <v>218</v>
      </c>
      <c r="C27" s="32" t="s">
        <v>162</v>
      </c>
      <c r="D27" s="69">
        <v>239</v>
      </c>
      <c r="E27" s="69">
        <v>12</v>
      </c>
      <c r="F27" s="69">
        <v>12</v>
      </c>
      <c r="G27" s="69">
        <v>227</v>
      </c>
    </row>
    <row r="28" spans="1:7" ht="12" customHeight="1" x14ac:dyDescent="0.2">
      <c r="A28" s="57">
        <v>14</v>
      </c>
      <c r="B28" s="32">
        <v>301</v>
      </c>
      <c r="C28" s="32" t="s">
        <v>163</v>
      </c>
      <c r="D28" s="69">
        <v>33</v>
      </c>
      <c r="E28" s="69">
        <v>3</v>
      </c>
      <c r="F28" s="69">
        <v>3</v>
      </c>
      <c r="G28" s="69">
        <v>30</v>
      </c>
    </row>
    <row r="29" spans="1:7" ht="12" customHeight="1" x14ac:dyDescent="0.2">
      <c r="A29" s="57">
        <v>14</v>
      </c>
      <c r="B29" s="32">
        <v>321</v>
      </c>
      <c r="C29" s="32" t="s">
        <v>164</v>
      </c>
      <c r="D29" s="69">
        <v>225</v>
      </c>
      <c r="E29" s="69">
        <v>68</v>
      </c>
      <c r="F29" s="69">
        <v>65</v>
      </c>
      <c r="G29" s="69">
        <v>157</v>
      </c>
    </row>
    <row r="30" spans="1:7" ht="12" customHeight="1" x14ac:dyDescent="0.2">
      <c r="A30" s="57">
        <v>14</v>
      </c>
      <c r="B30" s="32">
        <v>341</v>
      </c>
      <c r="C30" s="32" t="s">
        <v>165</v>
      </c>
      <c r="D30" s="69">
        <v>261</v>
      </c>
      <c r="E30" s="69">
        <v>21</v>
      </c>
      <c r="F30" s="69">
        <v>18</v>
      </c>
      <c r="G30" s="69">
        <v>240</v>
      </c>
    </row>
    <row r="31" spans="1:7" ht="12" customHeight="1" x14ac:dyDescent="0.2">
      <c r="A31" s="57">
        <v>14</v>
      </c>
      <c r="B31" s="32">
        <v>342</v>
      </c>
      <c r="C31" s="32" t="s">
        <v>166</v>
      </c>
      <c r="D31" s="69">
        <v>115</v>
      </c>
      <c r="E31" s="69">
        <v>0</v>
      </c>
      <c r="F31" s="69">
        <v>0</v>
      </c>
      <c r="G31" s="69">
        <v>115</v>
      </c>
    </row>
    <row r="32" spans="1:7" ht="12" customHeight="1" x14ac:dyDescent="0.2">
      <c r="A32" s="57">
        <v>14</v>
      </c>
      <c r="B32" s="32">
        <v>361</v>
      </c>
      <c r="C32" s="32" t="s">
        <v>167</v>
      </c>
      <c r="D32" s="69">
        <v>419</v>
      </c>
      <c r="E32" s="69">
        <v>25</v>
      </c>
      <c r="F32" s="69">
        <v>22</v>
      </c>
      <c r="G32" s="69">
        <v>394</v>
      </c>
    </row>
    <row r="33" spans="1:7" ht="12" customHeight="1" x14ac:dyDescent="0.2">
      <c r="A33" s="57">
        <v>14</v>
      </c>
      <c r="B33" s="32">
        <v>362</v>
      </c>
      <c r="C33" s="32" t="s">
        <v>168</v>
      </c>
      <c r="D33" s="69">
        <v>333</v>
      </c>
      <c r="E33" s="69">
        <v>106</v>
      </c>
      <c r="F33" s="69">
        <v>99</v>
      </c>
      <c r="G33" s="69">
        <v>227</v>
      </c>
    </row>
    <row r="34" spans="1:7" ht="12" customHeight="1" x14ac:dyDescent="0.2">
      <c r="A34" s="57">
        <v>14</v>
      </c>
      <c r="B34" s="32">
        <v>363</v>
      </c>
      <c r="C34" s="32" t="s">
        <v>169</v>
      </c>
      <c r="D34" s="69">
        <v>144</v>
      </c>
      <c r="E34" s="69">
        <v>8</v>
      </c>
      <c r="F34" s="69">
        <v>7</v>
      </c>
      <c r="G34" s="69">
        <v>136</v>
      </c>
    </row>
    <row r="35" spans="1:7" ht="12" customHeight="1" x14ac:dyDescent="0.2">
      <c r="A35" s="57">
        <v>14</v>
      </c>
      <c r="B35" s="32">
        <v>364</v>
      </c>
      <c r="C35" s="32" t="s">
        <v>170</v>
      </c>
      <c r="D35" s="69">
        <v>309</v>
      </c>
      <c r="E35" s="69">
        <v>30</v>
      </c>
      <c r="F35" s="69">
        <v>27</v>
      </c>
      <c r="G35" s="69">
        <v>279</v>
      </c>
    </row>
    <row r="36" spans="1:7" ht="12" customHeight="1" x14ac:dyDescent="0.2">
      <c r="A36" s="57">
        <v>14</v>
      </c>
      <c r="B36" s="32">
        <v>366</v>
      </c>
      <c r="C36" s="32" t="s">
        <v>171</v>
      </c>
      <c r="D36" s="69">
        <v>192</v>
      </c>
      <c r="E36" s="69">
        <v>161</v>
      </c>
      <c r="F36" s="69">
        <v>151</v>
      </c>
      <c r="G36" s="69">
        <v>31</v>
      </c>
    </row>
    <row r="37" spans="1:7" ht="12" customHeight="1" x14ac:dyDescent="0.2">
      <c r="A37" s="57">
        <v>14</v>
      </c>
      <c r="B37" s="32">
        <v>382</v>
      </c>
      <c r="C37" s="32" t="s">
        <v>172</v>
      </c>
      <c r="D37" s="69">
        <v>8</v>
      </c>
      <c r="E37" s="69">
        <v>1</v>
      </c>
      <c r="F37" s="69">
        <v>1</v>
      </c>
      <c r="G37" s="69">
        <v>7</v>
      </c>
    </row>
    <row r="38" spans="1:7" ht="12" customHeight="1" x14ac:dyDescent="0.2">
      <c r="A38" s="57">
        <v>14</v>
      </c>
      <c r="B38" s="32">
        <v>383</v>
      </c>
      <c r="C38" s="32" t="s">
        <v>173</v>
      </c>
      <c r="D38" s="69">
        <v>44</v>
      </c>
      <c r="E38" s="69" t="s">
        <v>24</v>
      </c>
      <c r="F38" s="69" t="s">
        <v>24</v>
      </c>
      <c r="G38" s="69">
        <v>44</v>
      </c>
    </row>
    <row r="39" spans="1:7" ht="12" customHeight="1" x14ac:dyDescent="0.2">
      <c r="A39" s="57">
        <v>14</v>
      </c>
      <c r="B39" s="32">
        <v>384</v>
      </c>
      <c r="C39" s="32" t="s">
        <v>174</v>
      </c>
      <c r="D39" s="69">
        <v>217</v>
      </c>
      <c r="E39" s="69" t="s">
        <v>24</v>
      </c>
      <c r="F39" s="69" t="s">
        <v>24</v>
      </c>
      <c r="G39" s="69">
        <v>217</v>
      </c>
    </row>
    <row r="40" spans="1:7" ht="12" customHeight="1" x14ac:dyDescent="0.2">
      <c r="A40" s="57">
        <v>14</v>
      </c>
      <c r="B40" s="32">
        <v>401</v>
      </c>
      <c r="C40" s="32" t="s">
        <v>175</v>
      </c>
      <c r="D40" s="69">
        <v>293</v>
      </c>
      <c r="E40" s="69">
        <v>65</v>
      </c>
      <c r="F40" s="69">
        <v>63</v>
      </c>
      <c r="G40" s="69">
        <v>228</v>
      </c>
    </row>
    <row r="41" spans="1:7" ht="12" customHeight="1" x14ac:dyDescent="0.2">
      <c r="A41" s="57">
        <v>14</v>
      </c>
      <c r="B41" s="32">
        <v>402</v>
      </c>
      <c r="C41" s="32" t="s">
        <v>176</v>
      </c>
      <c r="D41" s="69">
        <v>45</v>
      </c>
      <c r="E41" s="69">
        <v>6</v>
      </c>
      <c r="F41" s="69">
        <v>6</v>
      </c>
      <c r="G41" s="69">
        <v>39</v>
      </c>
    </row>
    <row r="42" spans="1:7" ht="12" customHeight="1" x14ac:dyDescent="0.2">
      <c r="A42" s="57"/>
      <c r="B42" s="32"/>
      <c r="C42" s="32"/>
      <c r="D42" s="69"/>
      <c r="E42" s="69"/>
      <c r="F42" s="69"/>
      <c r="G42" s="69"/>
    </row>
    <row r="43" spans="1:7" ht="12" customHeight="1" x14ac:dyDescent="0.2">
      <c r="A43" s="57"/>
      <c r="B43" s="32"/>
      <c r="C43" s="32" t="s">
        <v>85</v>
      </c>
      <c r="D43" s="69">
        <v>18800</v>
      </c>
      <c r="E43" s="69">
        <v>3670</v>
      </c>
      <c r="F43" s="69">
        <v>3520</v>
      </c>
      <c r="G43" s="69">
        <v>15100</v>
      </c>
    </row>
    <row r="44" spans="1:7" ht="12" customHeight="1" x14ac:dyDescent="0.2">
      <c r="A44" s="57"/>
      <c r="B44" s="32"/>
      <c r="C44" s="32"/>
      <c r="D44" s="68"/>
      <c r="E44" s="68"/>
      <c r="F44" s="68"/>
      <c r="G44" s="68"/>
    </row>
    <row r="45" spans="1:7" ht="12" customHeight="1" x14ac:dyDescent="0.2">
      <c r="A45" s="67" t="s">
        <v>54</v>
      </c>
    </row>
    <row r="46" spans="1:7" ht="12" customHeight="1" x14ac:dyDescent="0.2">
      <c r="A46" s="30" t="s">
        <v>73</v>
      </c>
    </row>
    <row r="47" spans="1:7" ht="12" customHeight="1" x14ac:dyDescent="0.2">
      <c r="A47" s="67" t="s">
        <v>74</v>
      </c>
    </row>
    <row r="48" spans="1:7" ht="12" customHeight="1" x14ac:dyDescent="0.2">
      <c r="A48" s="67" t="s">
        <v>75</v>
      </c>
    </row>
    <row r="49" spans="1:9" ht="12" customHeight="1" x14ac:dyDescent="0.2">
      <c r="A49" s="67" t="s">
        <v>76</v>
      </c>
    </row>
    <row r="50" spans="1:9" ht="12" customHeight="1" x14ac:dyDescent="0.2">
      <c r="A50" s="67" t="s">
        <v>77</v>
      </c>
    </row>
    <row r="51" spans="1:9" ht="12" customHeight="1" x14ac:dyDescent="0.2">
      <c r="A51" s="67" t="s">
        <v>78</v>
      </c>
    </row>
    <row r="52" spans="1:9" s="65" customFormat="1" ht="12" customHeight="1" x14ac:dyDescent="0.2">
      <c r="A52" s="67"/>
      <c r="D52" s="64"/>
      <c r="E52" s="64"/>
      <c r="F52" s="64"/>
      <c r="G52" s="64"/>
      <c r="H52" s="63"/>
      <c r="I52" s="63"/>
    </row>
    <row r="53" spans="1:9" s="65" customFormat="1" ht="12" customHeight="1" x14ac:dyDescent="0.2">
      <c r="A53" s="67"/>
      <c r="D53" s="64"/>
      <c r="E53" s="64"/>
      <c r="F53" s="64"/>
      <c r="G53" s="64"/>
      <c r="H53" s="63"/>
      <c r="I53" s="63"/>
    </row>
  </sheetData>
  <phoneticPr fontId="3"/>
  <pageMargins left="0.59055118110236227" right="0.59055118110236227" top="0.59055118110236227" bottom="0.59055118110236227" header="0.31496062992125984" footer="0.31496062992125984"/>
  <pageSetup paperSize="9" scale="80" orientation="portrait" horizontalDpi="4294967292"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49FC4D-E7F2-472D-B7F0-0B32A90046CA}">
  <dimension ref="A1:I53"/>
  <sheetViews>
    <sheetView workbookViewId="0"/>
  </sheetViews>
  <sheetFormatPr defaultColWidth="11" defaultRowHeight="12" customHeight="1" x14ac:dyDescent="0.2"/>
  <cols>
    <col min="1" max="2" width="5.296875" style="98" customWidth="1"/>
    <col min="3" max="3" width="9.09765625" style="98" bestFit="1" customWidth="1"/>
    <col min="4" max="8" width="11" style="96" customWidth="1"/>
    <col min="9" max="256" width="11" style="96"/>
    <col min="257" max="258" width="5.296875" style="96" customWidth="1"/>
    <col min="259" max="259" width="9.09765625" style="96" bestFit="1" customWidth="1"/>
    <col min="260" max="512" width="11" style="96"/>
    <col min="513" max="514" width="5.296875" style="96" customWidth="1"/>
    <col min="515" max="515" width="9.09765625" style="96" bestFit="1" customWidth="1"/>
    <col min="516" max="768" width="11" style="96"/>
    <col min="769" max="770" width="5.296875" style="96" customWidth="1"/>
    <col min="771" max="771" width="9.09765625" style="96" bestFit="1" customWidth="1"/>
    <col min="772" max="1024" width="11" style="96"/>
    <col min="1025" max="1026" width="5.296875" style="96" customWidth="1"/>
    <col min="1027" max="1027" width="9.09765625" style="96" bestFit="1" customWidth="1"/>
    <col min="1028" max="1280" width="11" style="96"/>
    <col min="1281" max="1282" width="5.296875" style="96" customWidth="1"/>
    <col min="1283" max="1283" width="9.09765625" style="96" bestFit="1" customWidth="1"/>
    <col min="1284" max="1536" width="11" style="96"/>
    <col min="1537" max="1538" width="5.296875" style="96" customWidth="1"/>
    <col min="1539" max="1539" width="9.09765625" style="96" bestFit="1" customWidth="1"/>
    <col min="1540" max="1792" width="11" style="96"/>
    <col min="1793" max="1794" width="5.296875" style="96" customWidth="1"/>
    <col min="1795" max="1795" width="9.09765625" style="96" bestFit="1" customWidth="1"/>
    <col min="1796" max="2048" width="11" style="96"/>
    <col min="2049" max="2050" width="5.296875" style="96" customWidth="1"/>
    <col min="2051" max="2051" width="9.09765625" style="96" bestFit="1" customWidth="1"/>
    <col min="2052" max="2304" width="11" style="96"/>
    <col min="2305" max="2306" width="5.296875" style="96" customWidth="1"/>
    <col min="2307" max="2307" width="9.09765625" style="96" bestFit="1" customWidth="1"/>
    <col min="2308" max="2560" width="11" style="96"/>
    <col min="2561" max="2562" width="5.296875" style="96" customWidth="1"/>
    <col min="2563" max="2563" width="9.09765625" style="96" bestFit="1" customWidth="1"/>
    <col min="2564" max="2816" width="11" style="96"/>
    <col min="2817" max="2818" width="5.296875" style="96" customWidth="1"/>
    <col min="2819" max="2819" width="9.09765625" style="96" bestFit="1" customWidth="1"/>
    <col min="2820" max="3072" width="11" style="96"/>
    <col min="3073" max="3074" width="5.296875" style="96" customWidth="1"/>
    <col min="3075" max="3075" width="9.09765625" style="96" bestFit="1" customWidth="1"/>
    <col min="3076" max="3328" width="11" style="96"/>
    <col min="3329" max="3330" width="5.296875" style="96" customWidth="1"/>
    <col min="3331" max="3331" width="9.09765625" style="96" bestFit="1" customWidth="1"/>
    <col min="3332" max="3584" width="11" style="96"/>
    <col min="3585" max="3586" width="5.296875" style="96" customWidth="1"/>
    <col min="3587" max="3587" width="9.09765625" style="96" bestFit="1" customWidth="1"/>
    <col min="3588" max="3840" width="11" style="96"/>
    <col min="3841" max="3842" width="5.296875" style="96" customWidth="1"/>
    <col min="3843" max="3843" width="9.09765625" style="96" bestFit="1" customWidth="1"/>
    <col min="3844" max="4096" width="11" style="96"/>
    <col min="4097" max="4098" width="5.296875" style="96" customWidth="1"/>
    <col min="4099" max="4099" width="9.09765625" style="96" bestFit="1" customWidth="1"/>
    <col min="4100" max="4352" width="11" style="96"/>
    <col min="4353" max="4354" width="5.296875" style="96" customWidth="1"/>
    <col min="4355" max="4355" width="9.09765625" style="96" bestFit="1" customWidth="1"/>
    <col min="4356" max="4608" width="11" style="96"/>
    <col min="4609" max="4610" width="5.296875" style="96" customWidth="1"/>
    <col min="4611" max="4611" width="9.09765625" style="96" bestFit="1" customWidth="1"/>
    <col min="4612" max="4864" width="11" style="96"/>
    <col min="4865" max="4866" width="5.296875" style="96" customWidth="1"/>
    <col min="4867" max="4867" width="9.09765625" style="96" bestFit="1" customWidth="1"/>
    <col min="4868" max="5120" width="11" style="96"/>
    <col min="5121" max="5122" width="5.296875" style="96" customWidth="1"/>
    <col min="5123" max="5123" width="9.09765625" style="96" bestFit="1" customWidth="1"/>
    <col min="5124" max="5376" width="11" style="96"/>
    <col min="5377" max="5378" width="5.296875" style="96" customWidth="1"/>
    <col min="5379" max="5379" width="9.09765625" style="96" bestFit="1" customWidth="1"/>
    <col min="5380" max="5632" width="11" style="96"/>
    <col min="5633" max="5634" width="5.296875" style="96" customWidth="1"/>
    <col min="5635" max="5635" width="9.09765625" style="96" bestFit="1" customWidth="1"/>
    <col min="5636" max="5888" width="11" style="96"/>
    <col min="5889" max="5890" width="5.296875" style="96" customWidth="1"/>
    <col min="5891" max="5891" width="9.09765625" style="96" bestFit="1" customWidth="1"/>
    <col min="5892" max="6144" width="11" style="96"/>
    <col min="6145" max="6146" width="5.296875" style="96" customWidth="1"/>
    <col min="6147" max="6147" width="9.09765625" style="96" bestFit="1" customWidth="1"/>
    <col min="6148" max="6400" width="11" style="96"/>
    <col min="6401" max="6402" width="5.296875" style="96" customWidth="1"/>
    <col min="6403" max="6403" width="9.09765625" style="96" bestFit="1" customWidth="1"/>
    <col min="6404" max="6656" width="11" style="96"/>
    <col min="6657" max="6658" width="5.296875" style="96" customWidth="1"/>
    <col min="6659" max="6659" width="9.09765625" style="96" bestFit="1" customWidth="1"/>
    <col min="6660" max="6912" width="11" style="96"/>
    <col min="6913" max="6914" width="5.296875" style="96" customWidth="1"/>
    <col min="6915" max="6915" width="9.09765625" style="96" bestFit="1" customWidth="1"/>
    <col min="6916" max="7168" width="11" style="96"/>
    <col min="7169" max="7170" width="5.296875" style="96" customWidth="1"/>
    <col min="7171" max="7171" width="9.09765625" style="96" bestFit="1" customWidth="1"/>
    <col min="7172" max="7424" width="11" style="96"/>
    <col min="7425" max="7426" width="5.296875" style="96" customWidth="1"/>
    <col min="7427" max="7427" width="9.09765625" style="96" bestFit="1" customWidth="1"/>
    <col min="7428" max="7680" width="11" style="96"/>
    <col min="7681" max="7682" width="5.296875" style="96" customWidth="1"/>
    <col min="7683" max="7683" width="9.09765625" style="96" bestFit="1" customWidth="1"/>
    <col min="7684" max="7936" width="11" style="96"/>
    <col min="7937" max="7938" width="5.296875" style="96" customWidth="1"/>
    <col min="7939" max="7939" width="9.09765625" style="96" bestFit="1" customWidth="1"/>
    <col min="7940" max="8192" width="11" style="96"/>
    <col min="8193" max="8194" width="5.296875" style="96" customWidth="1"/>
    <col min="8195" max="8195" width="9.09765625" style="96" bestFit="1" customWidth="1"/>
    <col min="8196" max="8448" width="11" style="96"/>
    <col min="8449" max="8450" width="5.296875" style="96" customWidth="1"/>
    <col min="8451" max="8451" width="9.09765625" style="96" bestFit="1" customWidth="1"/>
    <col min="8452" max="8704" width="11" style="96"/>
    <col min="8705" max="8706" width="5.296875" style="96" customWidth="1"/>
    <col min="8707" max="8707" width="9.09765625" style="96" bestFit="1" customWidth="1"/>
    <col min="8708" max="8960" width="11" style="96"/>
    <col min="8961" max="8962" width="5.296875" style="96" customWidth="1"/>
    <col min="8963" max="8963" width="9.09765625" style="96" bestFit="1" customWidth="1"/>
    <col min="8964" max="9216" width="11" style="96"/>
    <col min="9217" max="9218" width="5.296875" style="96" customWidth="1"/>
    <col min="9219" max="9219" width="9.09765625" style="96" bestFit="1" customWidth="1"/>
    <col min="9220" max="9472" width="11" style="96"/>
    <col min="9473" max="9474" width="5.296875" style="96" customWidth="1"/>
    <col min="9475" max="9475" width="9.09765625" style="96" bestFit="1" customWidth="1"/>
    <col min="9476" max="9728" width="11" style="96"/>
    <col min="9729" max="9730" width="5.296875" style="96" customWidth="1"/>
    <col min="9731" max="9731" width="9.09765625" style="96" bestFit="1" customWidth="1"/>
    <col min="9732" max="9984" width="11" style="96"/>
    <col min="9985" max="9986" width="5.296875" style="96" customWidth="1"/>
    <col min="9987" max="9987" width="9.09765625" style="96" bestFit="1" customWidth="1"/>
    <col min="9988" max="10240" width="11" style="96"/>
    <col min="10241" max="10242" width="5.296875" style="96" customWidth="1"/>
    <col min="10243" max="10243" width="9.09765625" style="96" bestFit="1" customWidth="1"/>
    <col min="10244" max="10496" width="11" style="96"/>
    <col min="10497" max="10498" width="5.296875" style="96" customWidth="1"/>
    <col min="10499" max="10499" width="9.09765625" style="96" bestFit="1" customWidth="1"/>
    <col min="10500" max="10752" width="11" style="96"/>
    <col min="10753" max="10754" width="5.296875" style="96" customWidth="1"/>
    <col min="10755" max="10755" width="9.09765625" style="96" bestFit="1" customWidth="1"/>
    <col min="10756" max="11008" width="11" style="96"/>
    <col min="11009" max="11010" width="5.296875" style="96" customWidth="1"/>
    <col min="11011" max="11011" width="9.09765625" style="96" bestFit="1" customWidth="1"/>
    <col min="11012" max="11264" width="11" style="96"/>
    <col min="11265" max="11266" width="5.296875" style="96" customWidth="1"/>
    <col min="11267" max="11267" width="9.09765625" style="96" bestFit="1" customWidth="1"/>
    <col min="11268" max="11520" width="11" style="96"/>
    <col min="11521" max="11522" width="5.296875" style="96" customWidth="1"/>
    <col min="11523" max="11523" width="9.09765625" style="96" bestFit="1" customWidth="1"/>
    <col min="11524" max="11776" width="11" style="96"/>
    <col min="11777" max="11778" width="5.296875" style="96" customWidth="1"/>
    <col min="11779" max="11779" width="9.09765625" style="96" bestFit="1" customWidth="1"/>
    <col min="11780" max="12032" width="11" style="96"/>
    <col min="12033" max="12034" width="5.296875" style="96" customWidth="1"/>
    <col min="12035" max="12035" width="9.09765625" style="96" bestFit="1" customWidth="1"/>
    <col min="12036" max="12288" width="11" style="96"/>
    <col min="12289" max="12290" width="5.296875" style="96" customWidth="1"/>
    <col min="12291" max="12291" width="9.09765625" style="96" bestFit="1" customWidth="1"/>
    <col min="12292" max="12544" width="11" style="96"/>
    <col min="12545" max="12546" width="5.296875" style="96" customWidth="1"/>
    <col min="12547" max="12547" width="9.09765625" style="96" bestFit="1" customWidth="1"/>
    <col min="12548" max="12800" width="11" style="96"/>
    <col min="12801" max="12802" width="5.296875" style="96" customWidth="1"/>
    <col min="12803" max="12803" width="9.09765625" style="96" bestFit="1" customWidth="1"/>
    <col min="12804" max="13056" width="11" style="96"/>
    <col min="13057" max="13058" width="5.296875" style="96" customWidth="1"/>
    <col min="13059" max="13059" width="9.09765625" style="96" bestFit="1" customWidth="1"/>
    <col min="13060" max="13312" width="11" style="96"/>
    <col min="13313" max="13314" width="5.296875" style="96" customWidth="1"/>
    <col min="13315" max="13315" width="9.09765625" style="96" bestFit="1" customWidth="1"/>
    <col min="13316" max="13568" width="11" style="96"/>
    <col min="13569" max="13570" width="5.296875" style="96" customWidth="1"/>
    <col min="13571" max="13571" width="9.09765625" style="96" bestFit="1" customWidth="1"/>
    <col min="13572" max="13824" width="11" style="96"/>
    <col min="13825" max="13826" width="5.296875" style="96" customWidth="1"/>
    <col min="13827" max="13827" width="9.09765625" style="96" bestFit="1" customWidth="1"/>
    <col min="13828" max="14080" width="11" style="96"/>
    <col min="14081" max="14082" width="5.296875" style="96" customWidth="1"/>
    <col min="14083" max="14083" width="9.09765625" style="96" bestFit="1" customWidth="1"/>
    <col min="14084" max="14336" width="11" style="96"/>
    <col min="14337" max="14338" width="5.296875" style="96" customWidth="1"/>
    <col min="14339" max="14339" width="9.09765625" style="96" bestFit="1" customWidth="1"/>
    <col min="14340" max="14592" width="11" style="96"/>
    <col min="14593" max="14594" width="5.296875" style="96" customWidth="1"/>
    <col min="14595" max="14595" width="9.09765625" style="96" bestFit="1" customWidth="1"/>
    <col min="14596" max="14848" width="11" style="96"/>
    <col min="14849" max="14850" width="5.296875" style="96" customWidth="1"/>
    <col min="14851" max="14851" width="9.09765625" style="96" bestFit="1" customWidth="1"/>
    <col min="14852" max="15104" width="11" style="96"/>
    <col min="15105" max="15106" width="5.296875" style="96" customWidth="1"/>
    <col min="15107" max="15107" width="9.09765625" style="96" bestFit="1" customWidth="1"/>
    <col min="15108" max="15360" width="11" style="96"/>
    <col min="15361" max="15362" width="5.296875" style="96" customWidth="1"/>
    <col min="15363" max="15363" width="9.09765625" style="96" bestFit="1" customWidth="1"/>
    <col min="15364" max="15616" width="11" style="96"/>
    <col min="15617" max="15618" width="5.296875" style="96" customWidth="1"/>
    <col min="15619" max="15619" width="9.09765625" style="96" bestFit="1" customWidth="1"/>
    <col min="15620" max="15872" width="11" style="96"/>
    <col min="15873" max="15874" width="5.296875" style="96" customWidth="1"/>
    <col min="15875" max="15875" width="9.09765625" style="96" bestFit="1" customWidth="1"/>
    <col min="15876" max="16128" width="11" style="96"/>
    <col min="16129" max="16130" width="5.296875" style="96" customWidth="1"/>
    <col min="16131" max="16131" width="9.09765625" style="96" bestFit="1" customWidth="1"/>
    <col min="16132" max="16384" width="11" style="96"/>
  </cols>
  <sheetData>
    <row r="1" spans="1:9" s="44" customFormat="1" ht="12" customHeight="1" x14ac:dyDescent="0.2">
      <c r="A1" s="55" t="s">
        <v>71</v>
      </c>
      <c r="F1" s="56"/>
      <c r="G1" s="56"/>
      <c r="I1" s="45"/>
    </row>
    <row r="2" spans="1:9" s="44" customFormat="1" ht="12" customHeight="1" x14ac:dyDescent="0.2">
      <c r="A2" s="94" t="s">
        <v>91</v>
      </c>
      <c r="F2" s="56"/>
      <c r="G2" s="56"/>
    </row>
    <row r="3" spans="1:9" s="44" customFormat="1" ht="12" customHeight="1" x14ac:dyDescent="0.2">
      <c r="A3" s="95" t="s">
        <v>70</v>
      </c>
      <c r="F3" s="56"/>
      <c r="G3" s="56"/>
    </row>
    <row r="4" spans="1:9" s="44" customFormat="1" ht="12" customHeight="1" x14ac:dyDescent="0.2">
      <c r="A4" s="55" t="s">
        <v>143</v>
      </c>
    </row>
    <row r="5" spans="1:9" s="44" customFormat="1" ht="12" customHeight="1" x14ac:dyDescent="0.2">
      <c r="A5" s="54" t="s">
        <v>3</v>
      </c>
      <c r="B5" s="99" t="s">
        <v>4</v>
      </c>
      <c r="C5" s="50"/>
      <c r="D5" s="50" t="s">
        <v>2</v>
      </c>
      <c r="E5" s="53" t="s">
        <v>5</v>
      </c>
      <c r="F5" s="52"/>
      <c r="G5" s="50" t="s">
        <v>7</v>
      </c>
    </row>
    <row r="6" spans="1:9" s="44" customFormat="1" ht="12" customHeight="1" x14ac:dyDescent="0.2">
      <c r="A6" s="51" t="s">
        <v>13</v>
      </c>
      <c r="B6" s="100" t="s">
        <v>14</v>
      </c>
      <c r="C6" s="49" t="s">
        <v>15</v>
      </c>
      <c r="D6" s="49"/>
      <c r="E6" s="49" t="s">
        <v>16</v>
      </c>
      <c r="F6" s="50" t="s">
        <v>6</v>
      </c>
      <c r="G6" s="49" t="s">
        <v>16</v>
      </c>
    </row>
    <row r="7" spans="1:9" s="44" customFormat="1" ht="12" customHeight="1" x14ac:dyDescent="0.2">
      <c r="A7" s="48" t="s">
        <v>19</v>
      </c>
      <c r="B7" s="101" t="s">
        <v>19</v>
      </c>
      <c r="C7" s="47"/>
      <c r="D7" s="47"/>
      <c r="E7" s="47"/>
      <c r="F7" s="47"/>
      <c r="G7" s="47"/>
    </row>
    <row r="8" spans="1:9" s="44" customFormat="1" ht="12" customHeight="1" x14ac:dyDescent="0.2">
      <c r="A8" s="46"/>
      <c r="B8" s="46"/>
      <c r="C8" s="46"/>
      <c r="D8" s="45" t="s">
        <v>20</v>
      </c>
      <c r="E8" s="45" t="s">
        <v>20</v>
      </c>
      <c r="F8" s="45" t="s">
        <v>20</v>
      </c>
      <c r="G8" s="45" t="s">
        <v>20</v>
      </c>
    </row>
    <row r="9" spans="1:9" ht="12" customHeight="1" x14ac:dyDescent="0.2">
      <c r="A9" s="43">
        <v>14</v>
      </c>
      <c r="B9" s="43">
        <v>100</v>
      </c>
      <c r="C9" s="43" t="s">
        <v>144</v>
      </c>
      <c r="D9" s="96">
        <v>2650</v>
      </c>
      <c r="E9" s="96">
        <v>134</v>
      </c>
      <c r="F9" s="96">
        <v>129</v>
      </c>
      <c r="G9" s="96">
        <v>2520</v>
      </c>
    </row>
    <row r="10" spans="1:9" ht="12" customHeight="1" x14ac:dyDescent="0.2">
      <c r="A10" s="43">
        <v>14</v>
      </c>
      <c r="B10" s="43">
        <v>130</v>
      </c>
      <c r="C10" s="43" t="s">
        <v>145</v>
      </c>
      <c r="D10" s="96">
        <v>526</v>
      </c>
      <c r="E10" s="96">
        <v>19</v>
      </c>
      <c r="F10" s="96">
        <v>18</v>
      </c>
      <c r="G10" s="96">
        <v>507</v>
      </c>
    </row>
    <row r="11" spans="1:9" ht="12" customHeight="1" x14ac:dyDescent="0.2">
      <c r="A11" s="43">
        <v>14</v>
      </c>
      <c r="B11" s="43">
        <v>150</v>
      </c>
      <c r="C11" s="43" t="s">
        <v>146</v>
      </c>
      <c r="D11" s="96">
        <v>1460</v>
      </c>
      <c r="E11" s="96">
        <v>103</v>
      </c>
      <c r="F11" s="96">
        <v>99</v>
      </c>
      <c r="G11" s="96">
        <v>1360</v>
      </c>
    </row>
    <row r="12" spans="1:9" ht="12" customHeight="1" x14ac:dyDescent="0.2">
      <c r="A12" s="43">
        <v>14</v>
      </c>
      <c r="B12" s="43">
        <v>201</v>
      </c>
      <c r="C12" s="43" t="s">
        <v>147</v>
      </c>
      <c r="D12" s="96">
        <v>514</v>
      </c>
      <c r="E12" s="96">
        <v>7</v>
      </c>
      <c r="F12" s="96">
        <v>7</v>
      </c>
      <c r="G12" s="96">
        <v>507</v>
      </c>
    </row>
    <row r="13" spans="1:9" ht="12" customHeight="1" x14ac:dyDescent="0.2">
      <c r="A13" s="43">
        <v>14</v>
      </c>
      <c r="B13" s="43">
        <v>203</v>
      </c>
      <c r="C13" s="43" t="s">
        <v>148</v>
      </c>
      <c r="D13" s="96">
        <v>1440</v>
      </c>
      <c r="E13" s="96">
        <v>722</v>
      </c>
      <c r="F13" s="96">
        <v>704</v>
      </c>
      <c r="G13" s="96">
        <v>718</v>
      </c>
    </row>
    <row r="14" spans="1:9" ht="12" customHeight="1" x14ac:dyDescent="0.2">
      <c r="A14" s="43">
        <v>14</v>
      </c>
      <c r="B14" s="43">
        <v>204</v>
      </c>
      <c r="C14" s="43" t="s">
        <v>149</v>
      </c>
      <c r="D14" s="96">
        <v>99</v>
      </c>
      <c r="E14" s="96">
        <v>1</v>
      </c>
      <c r="F14" s="96">
        <v>1</v>
      </c>
      <c r="G14" s="96">
        <v>98</v>
      </c>
    </row>
    <row r="15" spans="1:9" ht="12" customHeight="1" x14ac:dyDescent="0.2">
      <c r="A15" s="43">
        <v>14</v>
      </c>
      <c r="B15" s="43">
        <v>205</v>
      </c>
      <c r="C15" s="43" t="s">
        <v>150</v>
      </c>
      <c r="D15" s="96">
        <v>866</v>
      </c>
      <c r="E15" s="96">
        <v>130</v>
      </c>
      <c r="F15" s="96">
        <v>122</v>
      </c>
      <c r="G15" s="96">
        <v>736</v>
      </c>
    </row>
    <row r="16" spans="1:9" ht="12" customHeight="1" x14ac:dyDescent="0.2">
      <c r="A16" s="43">
        <v>14</v>
      </c>
      <c r="B16" s="43">
        <v>206</v>
      </c>
      <c r="C16" s="43" t="s">
        <v>151</v>
      </c>
      <c r="D16" s="96">
        <v>1780</v>
      </c>
      <c r="E16" s="96">
        <v>486</v>
      </c>
      <c r="F16" s="96">
        <v>469</v>
      </c>
      <c r="G16" s="96">
        <v>1290</v>
      </c>
    </row>
    <row r="17" spans="1:7" ht="12" customHeight="1" x14ac:dyDescent="0.2">
      <c r="A17" s="43">
        <v>14</v>
      </c>
      <c r="B17" s="43">
        <v>207</v>
      </c>
      <c r="C17" s="43" t="s">
        <v>152</v>
      </c>
      <c r="D17" s="96">
        <v>328</v>
      </c>
      <c r="E17" s="96">
        <v>43</v>
      </c>
      <c r="F17" s="96">
        <v>40</v>
      </c>
      <c r="G17" s="96">
        <v>285</v>
      </c>
    </row>
    <row r="18" spans="1:7" ht="12" customHeight="1" x14ac:dyDescent="0.2">
      <c r="A18" s="43">
        <v>14</v>
      </c>
      <c r="B18" s="43">
        <v>208</v>
      </c>
      <c r="C18" s="43" t="s">
        <v>153</v>
      </c>
      <c r="D18" s="96">
        <v>6</v>
      </c>
      <c r="E18" s="96">
        <v>0</v>
      </c>
      <c r="F18" s="96">
        <v>0</v>
      </c>
      <c r="G18" s="96">
        <v>6</v>
      </c>
    </row>
    <row r="19" spans="1:7" ht="12" customHeight="1" x14ac:dyDescent="0.2">
      <c r="A19" s="43">
        <v>14</v>
      </c>
      <c r="B19" s="43">
        <v>210</v>
      </c>
      <c r="C19" s="43" t="s">
        <v>154</v>
      </c>
      <c r="D19" s="96">
        <v>1190</v>
      </c>
      <c r="E19" s="96">
        <v>5</v>
      </c>
      <c r="F19" s="96">
        <v>5</v>
      </c>
      <c r="G19" s="96">
        <v>1180</v>
      </c>
    </row>
    <row r="20" spans="1:7" ht="12" customHeight="1" x14ac:dyDescent="0.2">
      <c r="A20" s="43">
        <v>14</v>
      </c>
      <c r="B20" s="43">
        <v>211</v>
      </c>
      <c r="C20" s="43" t="s">
        <v>155</v>
      </c>
      <c r="D20" s="96">
        <v>1070</v>
      </c>
      <c r="E20" s="96">
        <v>105</v>
      </c>
      <c r="F20" s="96">
        <v>93</v>
      </c>
      <c r="G20" s="96">
        <v>962</v>
      </c>
    </row>
    <row r="21" spans="1:7" ht="12" customHeight="1" x14ac:dyDescent="0.2">
      <c r="A21" s="43">
        <v>14</v>
      </c>
      <c r="B21" s="43">
        <v>212</v>
      </c>
      <c r="C21" s="43" t="s">
        <v>156</v>
      </c>
      <c r="D21" s="96">
        <v>1070</v>
      </c>
      <c r="E21" s="96">
        <v>472</v>
      </c>
      <c r="F21" s="96">
        <v>456</v>
      </c>
      <c r="G21" s="96">
        <v>602</v>
      </c>
    </row>
    <row r="22" spans="1:7" ht="12" customHeight="1" x14ac:dyDescent="0.2">
      <c r="A22" s="43">
        <v>14</v>
      </c>
      <c r="B22" s="43">
        <v>213</v>
      </c>
      <c r="C22" s="43" t="s">
        <v>157</v>
      </c>
      <c r="D22" s="96">
        <v>196</v>
      </c>
      <c r="E22" s="96">
        <v>11</v>
      </c>
      <c r="F22" s="96">
        <v>11</v>
      </c>
      <c r="G22" s="96">
        <v>185</v>
      </c>
    </row>
    <row r="23" spans="1:7" ht="12" customHeight="1" x14ac:dyDescent="0.2">
      <c r="A23" s="43">
        <v>14</v>
      </c>
      <c r="B23" s="43">
        <v>214</v>
      </c>
      <c r="C23" s="43" t="s">
        <v>158</v>
      </c>
      <c r="D23" s="96">
        <v>1070</v>
      </c>
      <c r="E23" s="96">
        <v>391</v>
      </c>
      <c r="F23" s="96">
        <v>376</v>
      </c>
      <c r="G23" s="96">
        <v>681</v>
      </c>
    </row>
    <row r="24" spans="1:7" ht="12" customHeight="1" x14ac:dyDescent="0.2">
      <c r="A24" s="43">
        <v>14</v>
      </c>
      <c r="B24" s="43">
        <v>215</v>
      </c>
      <c r="C24" s="43" t="s">
        <v>159</v>
      </c>
      <c r="D24" s="96">
        <v>509</v>
      </c>
      <c r="E24" s="96">
        <v>239</v>
      </c>
      <c r="F24" s="96">
        <v>231</v>
      </c>
      <c r="G24" s="96">
        <v>270</v>
      </c>
    </row>
    <row r="25" spans="1:7" ht="12" customHeight="1" x14ac:dyDescent="0.2">
      <c r="A25" s="43">
        <v>14</v>
      </c>
      <c r="B25" s="43">
        <v>216</v>
      </c>
      <c r="C25" s="43" t="s">
        <v>160</v>
      </c>
      <c r="D25" s="96">
        <v>203</v>
      </c>
      <c r="E25" s="96">
        <v>85</v>
      </c>
      <c r="F25" s="96">
        <v>82</v>
      </c>
      <c r="G25" s="96">
        <v>118</v>
      </c>
    </row>
    <row r="26" spans="1:7" ht="12" customHeight="1" x14ac:dyDescent="0.2">
      <c r="A26" s="43">
        <v>14</v>
      </c>
      <c r="B26" s="43">
        <v>217</v>
      </c>
      <c r="C26" s="43" t="s">
        <v>161</v>
      </c>
      <c r="D26" s="96">
        <v>654</v>
      </c>
      <c r="E26" s="96">
        <v>167</v>
      </c>
      <c r="F26" s="96">
        <v>158</v>
      </c>
      <c r="G26" s="96">
        <v>487</v>
      </c>
    </row>
    <row r="27" spans="1:7" ht="12" customHeight="1" x14ac:dyDescent="0.2">
      <c r="A27" s="43">
        <v>14</v>
      </c>
      <c r="B27" s="43">
        <v>218</v>
      </c>
      <c r="C27" s="43" t="s">
        <v>162</v>
      </c>
      <c r="D27" s="96">
        <v>236</v>
      </c>
      <c r="E27" s="96">
        <v>12</v>
      </c>
      <c r="F27" s="96">
        <v>12</v>
      </c>
      <c r="G27" s="96">
        <v>224</v>
      </c>
    </row>
    <row r="28" spans="1:7" ht="12" customHeight="1" x14ac:dyDescent="0.2">
      <c r="A28" s="43">
        <v>14</v>
      </c>
      <c r="B28" s="43">
        <v>301</v>
      </c>
      <c r="C28" s="43" t="s">
        <v>163</v>
      </c>
      <c r="D28" s="96">
        <v>32</v>
      </c>
      <c r="E28" s="96">
        <v>3</v>
      </c>
      <c r="F28" s="96">
        <v>3</v>
      </c>
      <c r="G28" s="96">
        <v>29</v>
      </c>
    </row>
    <row r="29" spans="1:7" ht="12" customHeight="1" x14ac:dyDescent="0.2">
      <c r="A29" s="43">
        <v>14</v>
      </c>
      <c r="B29" s="43">
        <v>321</v>
      </c>
      <c r="C29" s="43" t="s">
        <v>164</v>
      </c>
      <c r="D29" s="96">
        <v>221</v>
      </c>
      <c r="E29" s="96">
        <v>67</v>
      </c>
      <c r="F29" s="96">
        <v>64</v>
      </c>
      <c r="G29" s="96">
        <v>154</v>
      </c>
    </row>
    <row r="30" spans="1:7" ht="12" customHeight="1" x14ac:dyDescent="0.2">
      <c r="A30" s="43">
        <v>14</v>
      </c>
      <c r="B30" s="43">
        <v>341</v>
      </c>
      <c r="C30" s="43" t="s">
        <v>165</v>
      </c>
      <c r="D30" s="96">
        <v>257</v>
      </c>
      <c r="E30" s="96">
        <v>20</v>
      </c>
      <c r="F30" s="96">
        <v>18</v>
      </c>
      <c r="G30" s="96">
        <v>237</v>
      </c>
    </row>
    <row r="31" spans="1:7" ht="12" customHeight="1" x14ac:dyDescent="0.2">
      <c r="A31" s="43">
        <v>14</v>
      </c>
      <c r="B31" s="43">
        <v>342</v>
      </c>
      <c r="C31" s="43" t="s">
        <v>166</v>
      </c>
      <c r="D31" s="96">
        <v>112</v>
      </c>
      <c r="E31" s="96">
        <v>0</v>
      </c>
      <c r="F31" s="96">
        <v>0</v>
      </c>
      <c r="G31" s="96">
        <v>112</v>
      </c>
    </row>
    <row r="32" spans="1:7" ht="12" customHeight="1" x14ac:dyDescent="0.2">
      <c r="A32" s="43">
        <v>14</v>
      </c>
      <c r="B32" s="43">
        <v>361</v>
      </c>
      <c r="C32" s="43" t="s">
        <v>167</v>
      </c>
      <c r="D32" s="96">
        <v>413</v>
      </c>
      <c r="E32" s="96">
        <v>24</v>
      </c>
      <c r="F32" s="96">
        <v>21</v>
      </c>
      <c r="G32" s="96">
        <v>389</v>
      </c>
    </row>
    <row r="33" spans="1:7" ht="12" customHeight="1" x14ac:dyDescent="0.2">
      <c r="A33" s="43">
        <v>14</v>
      </c>
      <c r="B33" s="43">
        <v>362</v>
      </c>
      <c r="C33" s="43" t="s">
        <v>168</v>
      </c>
      <c r="D33" s="96">
        <v>324</v>
      </c>
      <c r="E33" s="96">
        <v>103</v>
      </c>
      <c r="F33" s="96">
        <v>96</v>
      </c>
      <c r="G33" s="96">
        <v>221</v>
      </c>
    </row>
    <row r="34" spans="1:7" ht="12" customHeight="1" x14ac:dyDescent="0.2">
      <c r="A34" s="43">
        <v>14</v>
      </c>
      <c r="B34" s="43">
        <v>363</v>
      </c>
      <c r="C34" s="43" t="s">
        <v>169</v>
      </c>
      <c r="D34" s="96">
        <v>138</v>
      </c>
      <c r="E34" s="96">
        <v>7</v>
      </c>
      <c r="F34" s="96">
        <v>6</v>
      </c>
      <c r="G34" s="96">
        <v>131</v>
      </c>
    </row>
    <row r="35" spans="1:7" ht="12" customHeight="1" x14ac:dyDescent="0.2">
      <c r="A35" s="43">
        <v>14</v>
      </c>
      <c r="B35" s="43">
        <v>364</v>
      </c>
      <c r="C35" s="43" t="s">
        <v>170</v>
      </c>
      <c r="D35" s="96">
        <v>290</v>
      </c>
      <c r="E35" s="96">
        <v>27</v>
      </c>
      <c r="F35" s="96">
        <v>24</v>
      </c>
      <c r="G35" s="96">
        <v>263</v>
      </c>
    </row>
    <row r="36" spans="1:7" ht="12" customHeight="1" x14ac:dyDescent="0.2">
      <c r="A36" s="43">
        <v>14</v>
      </c>
      <c r="B36" s="43">
        <v>366</v>
      </c>
      <c r="C36" s="43" t="s">
        <v>171</v>
      </c>
      <c r="D36" s="96">
        <v>189</v>
      </c>
      <c r="E36" s="96">
        <v>159</v>
      </c>
      <c r="F36" s="96">
        <v>149</v>
      </c>
      <c r="G36" s="96">
        <v>30</v>
      </c>
    </row>
    <row r="37" spans="1:7" ht="12" customHeight="1" x14ac:dyDescent="0.2">
      <c r="A37" s="43">
        <v>14</v>
      </c>
      <c r="B37" s="43">
        <v>382</v>
      </c>
      <c r="C37" s="43" t="s">
        <v>172</v>
      </c>
      <c r="D37" s="96">
        <v>6</v>
      </c>
      <c r="E37" s="96">
        <v>0</v>
      </c>
      <c r="F37" s="96">
        <v>0</v>
      </c>
      <c r="G37" s="96">
        <v>6</v>
      </c>
    </row>
    <row r="38" spans="1:7" ht="12" customHeight="1" x14ac:dyDescent="0.2">
      <c r="A38" s="43">
        <v>14</v>
      </c>
      <c r="B38" s="43">
        <v>383</v>
      </c>
      <c r="C38" s="43" t="s">
        <v>173</v>
      </c>
      <c r="D38" s="96">
        <v>41</v>
      </c>
      <c r="E38" s="96" t="s">
        <v>24</v>
      </c>
      <c r="F38" s="96" t="s">
        <v>24</v>
      </c>
      <c r="G38" s="96">
        <v>41</v>
      </c>
    </row>
    <row r="39" spans="1:7" ht="12" customHeight="1" x14ac:dyDescent="0.2">
      <c r="A39" s="43">
        <v>14</v>
      </c>
      <c r="B39" s="43">
        <v>384</v>
      </c>
      <c r="C39" s="43" t="s">
        <v>174</v>
      </c>
      <c r="D39" s="96">
        <v>215</v>
      </c>
      <c r="E39" s="96" t="s">
        <v>24</v>
      </c>
      <c r="F39" s="96" t="s">
        <v>24</v>
      </c>
      <c r="G39" s="96">
        <v>215</v>
      </c>
    </row>
    <row r="40" spans="1:7" ht="12" customHeight="1" x14ac:dyDescent="0.2">
      <c r="A40" s="43">
        <v>14</v>
      </c>
      <c r="B40" s="43">
        <v>401</v>
      </c>
      <c r="C40" s="43" t="s">
        <v>175</v>
      </c>
      <c r="D40" s="96">
        <v>283</v>
      </c>
      <c r="E40" s="96">
        <v>64</v>
      </c>
      <c r="F40" s="96">
        <v>62</v>
      </c>
      <c r="G40" s="96">
        <v>219</v>
      </c>
    </row>
    <row r="41" spans="1:7" ht="12" customHeight="1" x14ac:dyDescent="0.2">
      <c r="A41" s="43">
        <v>14</v>
      </c>
      <c r="B41" s="43">
        <v>402</v>
      </c>
      <c r="C41" s="43" t="s">
        <v>176</v>
      </c>
      <c r="D41" s="96">
        <v>40</v>
      </c>
      <c r="E41" s="96">
        <v>6</v>
      </c>
      <c r="F41" s="96">
        <v>6</v>
      </c>
      <c r="G41" s="96">
        <v>34</v>
      </c>
    </row>
    <row r="42" spans="1:7" ht="12" customHeight="1" x14ac:dyDescent="0.2">
      <c r="A42" s="43"/>
      <c r="B42" s="43"/>
      <c r="C42" s="43"/>
    </row>
    <row r="43" spans="1:7" ht="12" customHeight="1" x14ac:dyDescent="0.2">
      <c r="A43" s="43"/>
      <c r="B43" s="43"/>
      <c r="C43" s="43" t="s">
        <v>85</v>
      </c>
      <c r="D43" s="96">
        <v>18400</v>
      </c>
      <c r="E43" s="96">
        <v>3610</v>
      </c>
      <c r="F43" s="96">
        <v>3460</v>
      </c>
      <c r="G43" s="96">
        <v>14800</v>
      </c>
    </row>
    <row r="44" spans="1:7" ht="12" customHeight="1" x14ac:dyDescent="0.2">
      <c r="A44" s="43"/>
      <c r="B44" s="43"/>
      <c r="C44" s="43"/>
    </row>
    <row r="45" spans="1:7" ht="12" customHeight="1" x14ac:dyDescent="0.2">
      <c r="A45" s="97" t="s">
        <v>54</v>
      </c>
    </row>
    <row r="46" spans="1:7" ht="12" customHeight="1" x14ac:dyDescent="0.2">
      <c r="A46" s="42" t="s">
        <v>73</v>
      </c>
    </row>
    <row r="47" spans="1:7" ht="12" customHeight="1" x14ac:dyDescent="0.2">
      <c r="A47" s="97" t="s">
        <v>74</v>
      </c>
    </row>
    <row r="48" spans="1:7" ht="12" customHeight="1" x14ac:dyDescent="0.2">
      <c r="A48" s="97" t="s">
        <v>75</v>
      </c>
    </row>
    <row r="49" spans="1:9" ht="12" customHeight="1" x14ac:dyDescent="0.2">
      <c r="A49" s="97" t="s">
        <v>76</v>
      </c>
    </row>
    <row r="50" spans="1:9" ht="12" customHeight="1" x14ac:dyDescent="0.2">
      <c r="A50" s="97" t="s">
        <v>77</v>
      </c>
    </row>
    <row r="51" spans="1:9" ht="12" customHeight="1" x14ac:dyDescent="0.2">
      <c r="A51" s="97" t="s">
        <v>78</v>
      </c>
    </row>
    <row r="52" spans="1:9" s="98" customFormat="1" ht="12" customHeight="1" x14ac:dyDescent="0.2">
      <c r="A52" s="97"/>
      <c r="D52" s="96"/>
      <c r="E52" s="96"/>
      <c r="F52" s="96"/>
      <c r="G52" s="96"/>
      <c r="H52" s="96"/>
      <c r="I52" s="96"/>
    </row>
    <row r="53" spans="1:9" s="98" customFormat="1" ht="12" customHeight="1" x14ac:dyDescent="0.2">
      <c r="A53" s="97"/>
      <c r="D53" s="96"/>
      <c r="E53" s="96"/>
      <c r="F53" s="96"/>
      <c r="G53" s="96"/>
      <c r="H53" s="96"/>
      <c r="I53" s="96"/>
    </row>
  </sheetData>
  <phoneticPr fontId="3"/>
  <pageMargins left="0.59055118110236227" right="0.59055118110236227" top="0.59055118110236227" bottom="0.59055118110236227" header="0.31496062992125984" footer="0.31496062992125984"/>
  <pageSetup paperSize="9" scale="80" orientation="portrait" horizontalDpi="4294967292"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2EBEA6-223F-43A3-8BDB-22FE024DAC44}">
  <dimension ref="A1:L53"/>
  <sheetViews>
    <sheetView workbookViewId="0"/>
  </sheetViews>
  <sheetFormatPr defaultColWidth="9.69921875" defaultRowHeight="12" customHeight="1" x14ac:dyDescent="0.2"/>
  <cols>
    <col min="1" max="2" width="4.69921875" style="98" customWidth="1"/>
    <col min="3" max="3" width="9.09765625" style="98" bestFit="1" customWidth="1"/>
    <col min="4" max="8" width="9.69921875" style="96" customWidth="1"/>
    <col min="9" max="256" width="9.69921875" style="96"/>
    <col min="257" max="258" width="4.69921875" style="96" customWidth="1"/>
    <col min="259" max="259" width="9.09765625" style="96" bestFit="1" customWidth="1"/>
    <col min="260" max="512" width="9.69921875" style="96"/>
    <col min="513" max="514" width="4.69921875" style="96" customWidth="1"/>
    <col min="515" max="515" width="9.09765625" style="96" bestFit="1" customWidth="1"/>
    <col min="516" max="768" width="9.69921875" style="96"/>
    <col min="769" max="770" width="4.69921875" style="96" customWidth="1"/>
    <col min="771" max="771" width="9.09765625" style="96" bestFit="1" customWidth="1"/>
    <col min="772" max="1024" width="9.69921875" style="96"/>
    <col min="1025" max="1026" width="4.69921875" style="96" customWidth="1"/>
    <col min="1027" max="1027" width="9.09765625" style="96" bestFit="1" customWidth="1"/>
    <col min="1028" max="1280" width="9.69921875" style="96"/>
    <col min="1281" max="1282" width="4.69921875" style="96" customWidth="1"/>
    <col min="1283" max="1283" width="9.09765625" style="96" bestFit="1" customWidth="1"/>
    <col min="1284" max="1536" width="9.69921875" style="96"/>
    <col min="1537" max="1538" width="4.69921875" style="96" customWidth="1"/>
    <col min="1539" max="1539" width="9.09765625" style="96" bestFit="1" customWidth="1"/>
    <col min="1540" max="1792" width="9.69921875" style="96"/>
    <col min="1793" max="1794" width="4.69921875" style="96" customWidth="1"/>
    <col min="1795" max="1795" width="9.09765625" style="96" bestFit="1" customWidth="1"/>
    <col min="1796" max="2048" width="9.69921875" style="96"/>
    <col min="2049" max="2050" width="4.69921875" style="96" customWidth="1"/>
    <col min="2051" max="2051" width="9.09765625" style="96" bestFit="1" customWidth="1"/>
    <col min="2052" max="2304" width="9.69921875" style="96"/>
    <col min="2305" max="2306" width="4.69921875" style="96" customWidth="1"/>
    <col min="2307" max="2307" width="9.09765625" style="96" bestFit="1" customWidth="1"/>
    <col min="2308" max="2560" width="9.69921875" style="96"/>
    <col min="2561" max="2562" width="4.69921875" style="96" customWidth="1"/>
    <col min="2563" max="2563" width="9.09765625" style="96" bestFit="1" customWidth="1"/>
    <col min="2564" max="2816" width="9.69921875" style="96"/>
    <col min="2817" max="2818" width="4.69921875" style="96" customWidth="1"/>
    <col min="2819" max="2819" width="9.09765625" style="96" bestFit="1" customWidth="1"/>
    <col min="2820" max="3072" width="9.69921875" style="96"/>
    <col min="3073" max="3074" width="4.69921875" style="96" customWidth="1"/>
    <col min="3075" max="3075" width="9.09765625" style="96" bestFit="1" customWidth="1"/>
    <col min="3076" max="3328" width="9.69921875" style="96"/>
    <col min="3329" max="3330" width="4.69921875" style="96" customWidth="1"/>
    <col min="3331" max="3331" width="9.09765625" style="96" bestFit="1" customWidth="1"/>
    <col min="3332" max="3584" width="9.69921875" style="96"/>
    <col min="3585" max="3586" width="4.69921875" style="96" customWidth="1"/>
    <col min="3587" max="3587" width="9.09765625" style="96" bestFit="1" customWidth="1"/>
    <col min="3588" max="3840" width="9.69921875" style="96"/>
    <col min="3841" max="3842" width="4.69921875" style="96" customWidth="1"/>
    <col min="3843" max="3843" width="9.09765625" style="96" bestFit="1" customWidth="1"/>
    <col min="3844" max="4096" width="9.69921875" style="96"/>
    <col min="4097" max="4098" width="4.69921875" style="96" customWidth="1"/>
    <col min="4099" max="4099" width="9.09765625" style="96" bestFit="1" customWidth="1"/>
    <col min="4100" max="4352" width="9.69921875" style="96"/>
    <col min="4353" max="4354" width="4.69921875" style="96" customWidth="1"/>
    <col min="4355" max="4355" width="9.09765625" style="96" bestFit="1" customWidth="1"/>
    <col min="4356" max="4608" width="9.69921875" style="96"/>
    <col min="4609" max="4610" width="4.69921875" style="96" customWidth="1"/>
    <col min="4611" max="4611" width="9.09765625" style="96" bestFit="1" customWidth="1"/>
    <col min="4612" max="4864" width="9.69921875" style="96"/>
    <col min="4865" max="4866" width="4.69921875" style="96" customWidth="1"/>
    <col min="4867" max="4867" width="9.09765625" style="96" bestFit="1" customWidth="1"/>
    <col min="4868" max="5120" width="9.69921875" style="96"/>
    <col min="5121" max="5122" width="4.69921875" style="96" customWidth="1"/>
    <col min="5123" max="5123" width="9.09765625" style="96" bestFit="1" customWidth="1"/>
    <col min="5124" max="5376" width="9.69921875" style="96"/>
    <col min="5377" max="5378" width="4.69921875" style="96" customWidth="1"/>
    <col min="5379" max="5379" width="9.09765625" style="96" bestFit="1" customWidth="1"/>
    <col min="5380" max="5632" width="9.69921875" style="96"/>
    <col min="5633" max="5634" width="4.69921875" style="96" customWidth="1"/>
    <col min="5635" max="5635" width="9.09765625" style="96" bestFit="1" customWidth="1"/>
    <col min="5636" max="5888" width="9.69921875" style="96"/>
    <col min="5889" max="5890" width="4.69921875" style="96" customWidth="1"/>
    <col min="5891" max="5891" width="9.09765625" style="96" bestFit="1" customWidth="1"/>
    <col min="5892" max="6144" width="9.69921875" style="96"/>
    <col min="6145" max="6146" width="4.69921875" style="96" customWidth="1"/>
    <col min="6147" max="6147" width="9.09765625" style="96" bestFit="1" customWidth="1"/>
    <col min="6148" max="6400" width="9.69921875" style="96"/>
    <col min="6401" max="6402" width="4.69921875" style="96" customWidth="1"/>
    <col min="6403" max="6403" width="9.09765625" style="96" bestFit="1" customWidth="1"/>
    <col min="6404" max="6656" width="9.69921875" style="96"/>
    <col min="6657" max="6658" width="4.69921875" style="96" customWidth="1"/>
    <col min="6659" max="6659" width="9.09765625" style="96" bestFit="1" customWidth="1"/>
    <col min="6660" max="6912" width="9.69921875" style="96"/>
    <col min="6913" max="6914" width="4.69921875" style="96" customWidth="1"/>
    <col min="6915" max="6915" width="9.09765625" style="96" bestFit="1" customWidth="1"/>
    <col min="6916" max="7168" width="9.69921875" style="96"/>
    <col min="7169" max="7170" width="4.69921875" style="96" customWidth="1"/>
    <col min="7171" max="7171" width="9.09765625" style="96" bestFit="1" customWidth="1"/>
    <col min="7172" max="7424" width="9.69921875" style="96"/>
    <col min="7425" max="7426" width="4.69921875" style="96" customWidth="1"/>
    <col min="7427" max="7427" width="9.09765625" style="96" bestFit="1" customWidth="1"/>
    <col min="7428" max="7680" width="9.69921875" style="96"/>
    <col min="7681" max="7682" width="4.69921875" style="96" customWidth="1"/>
    <col min="7683" max="7683" width="9.09765625" style="96" bestFit="1" customWidth="1"/>
    <col min="7684" max="7936" width="9.69921875" style="96"/>
    <col min="7937" max="7938" width="4.69921875" style="96" customWidth="1"/>
    <col min="7939" max="7939" width="9.09765625" style="96" bestFit="1" customWidth="1"/>
    <col min="7940" max="8192" width="9.69921875" style="96"/>
    <col min="8193" max="8194" width="4.69921875" style="96" customWidth="1"/>
    <col min="8195" max="8195" width="9.09765625" style="96" bestFit="1" customWidth="1"/>
    <col min="8196" max="8448" width="9.69921875" style="96"/>
    <col min="8449" max="8450" width="4.69921875" style="96" customWidth="1"/>
    <col min="8451" max="8451" width="9.09765625" style="96" bestFit="1" customWidth="1"/>
    <col min="8452" max="8704" width="9.69921875" style="96"/>
    <col min="8705" max="8706" width="4.69921875" style="96" customWidth="1"/>
    <col min="8707" max="8707" width="9.09765625" style="96" bestFit="1" customWidth="1"/>
    <col min="8708" max="8960" width="9.69921875" style="96"/>
    <col min="8961" max="8962" width="4.69921875" style="96" customWidth="1"/>
    <col min="8963" max="8963" width="9.09765625" style="96" bestFit="1" customWidth="1"/>
    <col min="8964" max="9216" width="9.69921875" style="96"/>
    <col min="9217" max="9218" width="4.69921875" style="96" customWidth="1"/>
    <col min="9219" max="9219" width="9.09765625" style="96" bestFit="1" customWidth="1"/>
    <col min="9220" max="9472" width="9.69921875" style="96"/>
    <col min="9473" max="9474" width="4.69921875" style="96" customWidth="1"/>
    <col min="9475" max="9475" width="9.09765625" style="96" bestFit="1" customWidth="1"/>
    <col min="9476" max="9728" width="9.69921875" style="96"/>
    <col min="9729" max="9730" width="4.69921875" style="96" customWidth="1"/>
    <col min="9731" max="9731" width="9.09765625" style="96" bestFit="1" customWidth="1"/>
    <col min="9732" max="9984" width="9.69921875" style="96"/>
    <col min="9985" max="9986" width="4.69921875" style="96" customWidth="1"/>
    <col min="9987" max="9987" width="9.09765625" style="96" bestFit="1" customWidth="1"/>
    <col min="9988" max="10240" width="9.69921875" style="96"/>
    <col min="10241" max="10242" width="4.69921875" style="96" customWidth="1"/>
    <col min="10243" max="10243" width="9.09765625" style="96" bestFit="1" customWidth="1"/>
    <col min="10244" max="10496" width="9.69921875" style="96"/>
    <col min="10497" max="10498" width="4.69921875" style="96" customWidth="1"/>
    <col min="10499" max="10499" width="9.09765625" style="96" bestFit="1" customWidth="1"/>
    <col min="10500" max="10752" width="9.69921875" style="96"/>
    <col min="10753" max="10754" width="4.69921875" style="96" customWidth="1"/>
    <col min="10755" max="10755" width="9.09765625" style="96" bestFit="1" customWidth="1"/>
    <col min="10756" max="11008" width="9.69921875" style="96"/>
    <col min="11009" max="11010" width="4.69921875" style="96" customWidth="1"/>
    <col min="11011" max="11011" width="9.09765625" style="96" bestFit="1" customWidth="1"/>
    <col min="11012" max="11264" width="9.69921875" style="96"/>
    <col min="11265" max="11266" width="4.69921875" style="96" customWidth="1"/>
    <col min="11267" max="11267" width="9.09765625" style="96" bestFit="1" customWidth="1"/>
    <col min="11268" max="11520" width="9.69921875" style="96"/>
    <col min="11521" max="11522" width="4.69921875" style="96" customWidth="1"/>
    <col min="11523" max="11523" width="9.09765625" style="96" bestFit="1" customWidth="1"/>
    <col min="11524" max="11776" width="9.69921875" style="96"/>
    <col min="11777" max="11778" width="4.69921875" style="96" customWidth="1"/>
    <col min="11779" max="11779" width="9.09765625" style="96" bestFit="1" customWidth="1"/>
    <col min="11780" max="12032" width="9.69921875" style="96"/>
    <col min="12033" max="12034" width="4.69921875" style="96" customWidth="1"/>
    <col min="12035" max="12035" width="9.09765625" style="96" bestFit="1" customWidth="1"/>
    <col min="12036" max="12288" width="9.69921875" style="96"/>
    <col min="12289" max="12290" width="4.69921875" style="96" customWidth="1"/>
    <col min="12291" max="12291" width="9.09765625" style="96" bestFit="1" customWidth="1"/>
    <col min="12292" max="12544" width="9.69921875" style="96"/>
    <col min="12545" max="12546" width="4.69921875" style="96" customWidth="1"/>
    <col min="12547" max="12547" width="9.09765625" style="96" bestFit="1" customWidth="1"/>
    <col min="12548" max="12800" width="9.69921875" style="96"/>
    <col min="12801" max="12802" width="4.69921875" style="96" customWidth="1"/>
    <col min="12803" max="12803" width="9.09765625" style="96" bestFit="1" customWidth="1"/>
    <col min="12804" max="13056" width="9.69921875" style="96"/>
    <col min="13057" max="13058" width="4.69921875" style="96" customWidth="1"/>
    <col min="13059" max="13059" width="9.09765625" style="96" bestFit="1" customWidth="1"/>
    <col min="13060" max="13312" width="9.69921875" style="96"/>
    <col min="13313" max="13314" width="4.69921875" style="96" customWidth="1"/>
    <col min="13315" max="13315" width="9.09765625" style="96" bestFit="1" customWidth="1"/>
    <col min="13316" max="13568" width="9.69921875" style="96"/>
    <col min="13569" max="13570" width="4.69921875" style="96" customWidth="1"/>
    <col min="13571" max="13571" width="9.09765625" style="96" bestFit="1" customWidth="1"/>
    <col min="13572" max="13824" width="9.69921875" style="96"/>
    <col min="13825" max="13826" width="4.69921875" style="96" customWidth="1"/>
    <col min="13827" max="13827" width="9.09765625" style="96" bestFit="1" customWidth="1"/>
    <col min="13828" max="14080" width="9.69921875" style="96"/>
    <col min="14081" max="14082" width="4.69921875" style="96" customWidth="1"/>
    <col min="14083" max="14083" width="9.09765625" style="96" bestFit="1" customWidth="1"/>
    <col min="14084" max="14336" width="9.69921875" style="96"/>
    <col min="14337" max="14338" width="4.69921875" style="96" customWidth="1"/>
    <col min="14339" max="14339" width="9.09765625" style="96" bestFit="1" customWidth="1"/>
    <col min="14340" max="14592" width="9.69921875" style="96"/>
    <col min="14593" max="14594" width="4.69921875" style="96" customWidth="1"/>
    <col min="14595" max="14595" width="9.09765625" style="96" bestFit="1" customWidth="1"/>
    <col min="14596" max="14848" width="9.69921875" style="96"/>
    <col min="14849" max="14850" width="4.69921875" style="96" customWidth="1"/>
    <col min="14851" max="14851" width="9.09765625" style="96" bestFit="1" customWidth="1"/>
    <col min="14852" max="15104" width="9.69921875" style="96"/>
    <col min="15105" max="15106" width="4.69921875" style="96" customWidth="1"/>
    <col min="15107" max="15107" width="9.09765625" style="96" bestFit="1" customWidth="1"/>
    <col min="15108" max="15360" width="9.69921875" style="96"/>
    <col min="15361" max="15362" width="4.69921875" style="96" customWidth="1"/>
    <col min="15363" max="15363" width="9.09765625" style="96" bestFit="1" customWidth="1"/>
    <col min="15364" max="15616" width="9.69921875" style="96"/>
    <col min="15617" max="15618" width="4.69921875" style="96" customWidth="1"/>
    <col min="15619" max="15619" width="9.09765625" style="96" bestFit="1" customWidth="1"/>
    <col min="15620" max="15872" width="9.69921875" style="96"/>
    <col min="15873" max="15874" width="4.69921875" style="96" customWidth="1"/>
    <col min="15875" max="15875" width="9.09765625" style="96" bestFit="1" customWidth="1"/>
    <col min="15876" max="16128" width="9.69921875" style="96"/>
    <col min="16129" max="16130" width="4.69921875" style="96" customWidth="1"/>
    <col min="16131" max="16131" width="9.09765625" style="96" bestFit="1" customWidth="1"/>
    <col min="16132" max="16384" width="9.69921875" style="96"/>
  </cols>
  <sheetData>
    <row r="1" spans="1:9" s="44" customFormat="1" ht="12" customHeight="1" x14ac:dyDescent="0.2">
      <c r="A1" s="55" t="s">
        <v>71</v>
      </c>
      <c r="F1" s="56"/>
      <c r="G1" s="56"/>
      <c r="I1" s="45"/>
    </row>
    <row r="2" spans="1:9" s="44" customFormat="1" ht="12" customHeight="1" x14ac:dyDescent="0.2">
      <c r="A2" s="94" t="s">
        <v>92</v>
      </c>
      <c r="F2" s="56"/>
      <c r="G2" s="56"/>
    </row>
    <row r="3" spans="1:9" s="44" customFormat="1" ht="12" customHeight="1" x14ac:dyDescent="0.2">
      <c r="A3" s="95" t="s">
        <v>70</v>
      </c>
      <c r="F3" s="56"/>
      <c r="G3" s="56"/>
    </row>
    <row r="4" spans="1:9" s="44" customFormat="1" ht="12" customHeight="1" x14ac:dyDescent="0.2">
      <c r="A4" s="55" t="s">
        <v>143</v>
      </c>
    </row>
    <row r="5" spans="1:9" s="44" customFormat="1" ht="12" customHeight="1" x14ac:dyDescent="0.2">
      <c r="A5" s="54" t="s">
        <v>3</v>
      </c>
      <c r="B5" s="99" t="s">
        <v>4</v>
      </c>
      <c r="C5" s="50" t="s">
        <v>15</v>
      </c>
      <c r="D5" s="50" t="s">
        <v>2</v>
      </c>
      <c r="E5" s="53" t="s">
        <v>5</v>
      </c>
      <c r="F5" s="52"/>
      <c r="G5" s="58" t="s">
        <v>93</v>
      </c>
    </row>
    <row r="6" spans="1:9" s="44" customFormat="1" ht="12" customHeight="1" x14ac:dyDescent="0.2">
      <c r="A6" s="51" t="s">
        <v>13</v>
      </c>
      <c r="B6" s="100" t="s">
        <v>14</v>
      </c>
      <c r="C6" s="49"/>
      <c r="D6" s="49"/>
      <c r="E6" s="49" t="s">
        <v>16</v>
      </c>
      <c r="F6" s="58" t="s">
        <v>6</v>
      </c>
      <c r="G6" s="49" t="s">
        <v>16</v>
      </c>
    </row>
    <row r="7" spans="1:9" s="44" customFormat="1" ht="12" customHeight="1" x14ac:dyDescent="0.2">
      <c r="A7" s="48" t="s">
        <v>19</v>
      </c>
      <c r="B7" s="101" t="s">
        <v>19</v>
      </c>
      <c r="C7" s="47"/>
      <c r="D7" s="47"/>
      <c r="E7" s="47"/>
      <c r="F7" s="47"/>
      <c r="G7" s="47"/>
    </row>
    <row r="8" spans="1:9" s="44" customFormat="1" ht="12" customHeight="1" x14ac:dyDescent="0.2">
      <c r="A8" s="46"/>
      <c r="B8" s="46"/>
      <c r="C8" s="46"/>
      <c r="D8" s="45" t="s">
        <v>20</v>
      </c>
      <c r="E8" s="45" t="s">
        <v>20</v>
      </c>
      <c r="F8" s="45" t="s">
        <v>20</v>
      </c>
      <c r="G8" s="45" t="s">
        <v>20</v>
      </c>
    </row>
    <row r="9" spans="1:9" ht="12" customHeight="1" x14ac:dyDescent="0.2">
      <c r="A9" s="43">
        <v>14</v>
      </c>
      <c r="B9" s="43">
        <v>100</v>
      </c>
      <c r="C9" s="43" t="s">
        <v>144</v>
      </c>
      <c r="D9" s="96">
        <v>2620</v>
      </c>
      <c r="E9" s="96">
        <v>131</v>
      </c>
      <c r="F9" s="96">
        <v>126</v>
      </c>
      <c r="G9" s="96">
        <v>2490</v>
      </c>
    </row>
    <row r="10" spans="1:9" ht="12" customHeight="1" x14ac:dyDescent="0.2">
      <c r="A10" s="43">
        <v>14</v>
      </c>
      <c r="B10" s="43">
        <v>130</v>
      </c>
      <c r="C10" s="43" t="s">
        <v>145</v>
      </c>
      <c r="D10" s="96">
        <v>511</v>
      </c>
      <c r="E10" s="96">
        <v>19</v>
      </c>
      <c r="F10" s="96">
        <v>18</v>
      </c>
      <c r="G10" s="96">
        <v>492</v>
      </c>
    </row>
    <row r="11" spans="1:9" ht="12" customHeight="1" x14ac:dyDescent="0.2">
      <c r="A11" s="43">
        <v>14</v>
      </c>
      <c r="B11" s="43">
        <v>150</v>
      </c>
      <c r="C11" s="43" t="s">
        <v>146</v>
      </c>
      <c r="D11" s="96">
        <v>1440</v>
      </c>
      <c r="E11" s="96">
        <v>102</v>
      </c>
      <c r="F11" s="96">
        <v>99</v>
      </c>
      <c r="G11" s="96">
        <v>1340</v>
      </c>
    </row>
    <row r="12" spans="1:9" ht="12" customHeight="1" x14ac:dyDescent="0.2">
      <c r="A12" s="43">
        <v>14</v>
      </c>
      <c r="B12" s="43">
        <v>201</v>
      </c>
      <c r="C12" s="43" t="s">
        <v>147</v>
      </c>
      <c r="D12" s="96">
        <v>510</v>
      </c>
      <c r="E12" s="96">
        <v>6</v>
      </c>
      <c r="F12" s="96">
        <v>6</v>
      </c>
      <c r="G12" s="96">
        <v>504</v>
      </c>
    </row>
    <row r="13" spans="1:9" ht="12" customHeight="1" x14ac:dyDescent="0.2">
      <c r="A13" s="43">
        <v>14</v>
      </c>
      <c r="B13" s="43">
        <v>203</v>
      </c>
      <c r="C13" s="43" t="s">
        <v>148</v>
      </c>
      <c r="D13" s="96">
        <v>1430</v>
      </c>
      <c r="E13" s="96">
        <v>712</v>
      </c>
      <c r="F13" s="96">
        <v>694</v>
      </c>
      <c r="G13" s="96">
        <v>714</v>
      </c>
    </row>
    <row r="14" spans="1:9" ht="12" customHeight="1" x14ac:dyDescent="0.2">
      <c r="A14" s="43">
        <v>14</v>
      </c>
      <c r="B14" s="43">
        <v>204</v>
      </c>
      <c r="C14" s="43" t="s">
        <v>149</v>
      </c>
      <c r="D14" s="96">
        <v>97</v>
      </c>
      <c r="E14" s="96">
        <v>1</v>
      </c>
      <c r="F14" s="96">
        <v>1</v>
      </c>
      <c r="G14" s="96">
        <v>96</v>
      </c>
    </row>
    <row r="15" spans="1:9" ht="12" customHeight="1" x14ac:dyDescent="0.2">
      <c r="A15" s="43">
        <v>14</v>
      </c>
      <c r="B15" s="43">
        <v>205</v>
      </c>
      <c r="C15" s="43" t="s">
        <v>150</v>
      </c>
      <c r="D15" s="96">
        <v>859</v>
      </c>
      <c r="E15" s="96">
        <v>130</v>
      </c>
      <c r="F15" s="96">
        <v>122</v>
      </c>
      <c r="G15" s="96">
        <v>729</v>
      </c>
    </row>
    <row r="16" spans="1:9" ht="12" customHeight="1" x14ac:dyDescent="0.2">
      <c r="A16" s="43">
        <v>14</v>
      </c>
      <c r="B16" s="43">
        <v>206</v>
      </c>
      <c r="C16" s="43" t="s">
        <v>151</v>
      </c>
      <c r="D16" s="96">
        <v>1750</v>
      </c>
      <c r="E16" s="96">
        <v>473</v>
      </c>
      <c r="F16" s="96">
        <v>456</v>
      </c>
      <c r="G16" s="96">
        <v>1280</v>
      </c>
    </row>
    <row r="17" spans="1:7" ht="12" customHeight="1" x14ac:dyDescent="0.2">
      <c r="A17" s="43">
        <v>14</v>
      </c>
      <c r="B17" s="43">
        <v>207</v>
      </c>
      <c r="C17" s="43" t="s">
        <v>152</v>
      </c>
      <c r="D17" s="96">
        <v>315</v>
      </c>
      <c r="E17" s="96">
        <v>42</v>
      </c>
      <c r="F17" s="96">
        <v>39</v>
      </c>
      <c r="G17" s="96">
        <v>273</v>
      </c>
    </row>
    <row r="18" spans="1:7" ht="12" customHeight="1" x14ac:dyDescent="0.2">
      <c r="A18" s="43">
        <v>14</v>
      </c>
      <c r="B18" s="43">
        <v>208</v>
      </c>
      <c r="C18" s="43" t="s">
        <v>153</v>
      </c>
      <c r="D18" s="96">
        <v>6</v>
      </c>
      <c r="E18" s="96">
        <v>0</v>
      </c>
      <c r="F18" s="96">
        <v>0</v>
      </c>
      <c r="G18" s="96">
        <v>6</v>
      </c>
    </row>
    <row r="19" spans="1:7" ht="12" customHeight="1" x14ac:dyDescent="0.2">
      <c r="A19" s="43">
        <v>14</v>
      </c>
      <c r="B19" s="43">
        <v>210</v>
      </c>
      <c r="C19" s="43" t="s">
        <v>154</v>
      </c>
      <c r="D19" s="96">
        <v>1190</v>
      </c>
      <c r="E19" s="96">
        <v>4</v>
      </c>
      <c r="F19" s="96">
        <v>4</v>
      </c>
      <c r="G19" s="96">
        <v>1180</v>
      </c>
    </row>
    <row r="20" spans="1:7" ht="12" customHeight="1" x14ac:dyDescent="0.2">
      <c r="A20" s="43">
        <v>14</v>
      </c>
      <c r="B20" s="43">
        <v>211</v>
      </c>
      <c r="C20" s="43" t="s">
        <v>155</v>
      </c>
      <c r="D20" s="96">
        <v>1050</v>
      </c>
      <c r="E20" s="96">
        <v>101</v>
      </c>
      <c r="F20" s="96">
        <v>89</v>
      </c>
      <c r="G20" s="96">
        <v>950</v>
      </c>
    </row>
    <row r="21" spans="1:7" ht="12" customHeight="1" x14ac:dyDescent="0.2">
      <c r="A21" s="43">
        <v>14</v>
      </c>
      <c r="B21" s="43">
        <v>212</v>
      </c>
      <c r="C21" s="43" t="s">
        <v>156</v>
      </c>
      <c r="D21" s="96">
        <v>1050</v>
      </c>
      <c r="E21" s="96">
        <v>458</v>
      </c>
      <c r="F21" s="96">
        <v>443</v>
      </c>
      <c r="G21" s="96">
        <v>592</v>
      </c>
    </row>
    <row r="22" spans="1:7" ht="12" customHeight="1" x14ac:dyDescent="0.2">
      <c r="A22" s="43">
        <v>14</v>
      </c>
      <c r="B22" s="43">
        <v>213</v>
      </c>
      <c r="C22" s="43" t="s">
        <v>157</v>
      </c>
      <c r="D22" s="96">
        <v>194</v>
      </c>
      <c r="E22" s="96">
        <v>10</v>
      </c>
      <c r="F22" s="96">
        <v>10</v>
      </c>
      <c r="G22" s="96">
        <v>184</v>
      </c>
    </row>
    <row r="23" spans="1:7" ht="12" customHeight="1" x14ac:dyDescent="0.2">
      <c r="A23" s="43">
        <v>14</v>
      </c>
      <c r="B23" s="43">
        <v>214</v>
      </c>
      <c r="C23" s="43" t="s">
        <v>158</v>
      </c>
      <c r="D23" s="96">
        <v>1070</v>
      </c>
      <c r="E23" s="96">
        <v>387</v>
      </c>
      <c r="F23" s="96">
        <v>372</v>
      </c>
      <c r="G23" s="96">
        <v>678</v>
      </c>
    </row>
    <row r="24" spans="1:7" ht="12" customHeight="1" x14ac:dyDescent="0.2">
      <c r="A24" s="43">
        <v>14</v>
      </c>
      <c r="B24" s="43">
        <v>215</v>
      </c>
      <c r="C24" s="43" t="s">
        <v>159</v>
      </c>
      <c r="D24" s="96">
        <v>499</v>
      </c>
      <c r="E24" s="96">
        <v>231</v>
      </c>
      <c r="F24" s="96">
        <v>223</v>
      </c>
      <c r="G24" s="96">
        <v>268</v>
      </c>
    </row>
    <row r="25" spans="1:7" ht="12" customHeight="1" x14ac:dyDescent="0.2">
      <c r="A25" s="43">
        <v>14</v>
      </c>
      <c r="B25" s="43">
        <v>216</v>
      </c>
      <c r="C25" s="43" t="s">
        <v>160</v>
      </c>
      <c r="D25" s="96">
        <v>201</v>
      </c>
      <c r="E25" s="96">
        <v>85</v>
      </c>
      <c r="F25" s="96">
        <v>82</v>
      </c>
      <c r="G25" s="96">
        <v>116</v>
      </c>
    </row>
    <row r="26" spans="1:7" ht="12" customHeight="1" x14ac:dyDescent="0.2">
      <c r="A26" s="43">
        <v>14</v>
      </c>
      <c r="B26" s="43">
        <v>217</v>
      </c>
      <c r="C26" s="43" t="s">
        <v>161</v>
      </c>
      <c r="D26" s="96">
        <v>649</v>
      </c>
      <c r="E26" s="96">
        <v>163</v>
      </c>
      <c r="F26" s="96">
        <v>155</v>
      </c>
      <c r="G26" s="96">
        <v>486</v>
      </c>
    </row>
    <row r="27" spans="1:7" ht="12" customHeight="1" x14ac:dyDescent="0.2">
      <c r="A27" s="43">
        <v>14</v>
      </c>
      <c r="B27" s="43">
        <v>218</v>
      </c>
      <c r="C27" s="43" t="s">
        <v>162</v>
      </c>
      <c r="D27" s="96">
        <v>233</v>
      </c>
      <c r="E27" s="96">
        <v>12</v>
      </c>
      <c r="F27" s="96">
        <v>12</v>
      </c>
      <c r="G27" s="96">
        <v>221</v>
      </c>
    </row>
    <row r="28" spans="1:7" ht="12" customHeight="1" x14ac:dyDescent="0.2">
      <c r="A28" s="43">
        <v>14</v>
      </c>
      <c r="B28" s="43">
        <v>301</v>
      </c>
      <c r="C28" s="43" t="s">
        <v>163</v>
      </c>
      <c r="D28" s="96">
        <v>32</v>
      </c>
      <c r="E28" s="96">
        <v>3</v>
      </c>
      <c r="F28" s="96">
        <v>3</v>
      </c>
      <c r="G28" s="96">
        <v>29</v>
      </c>
    </row>
    <row r="29" spans="1:7" ht="12" customHeight="1" x14ac:dyDescent="0.2">
      <c r="A29" s="43">
        <v>14</v>
      </c>
      <c r="B29" s="43">
        <v>321</v>
      </c>
      <c r="C29" s="43" t="s">
        <v>164</v>
      </c>
      <c r="D29" s="96">
        <v>218</v>
      </c>
      <c r="E29" s="96">
        <v>66</v>
      </c>
      <c r="F29" s="96">
        <v>63</v>
      </c>
      <c r="G29" s="96">
        <v>152</v>
      </c>
    </row>
    <row r="30" spans="1:7" ht="12" customHeight="1" x14ac:dyDescent="0.2">
      <c r="A30" s="43">
        <v>14</v>
      </c>
      <c r="B30" s="43">
        <v>341</v>
      </c>
      <c r="C30" s="43" t="s">
        <v>165</v>
      </c>
      <c r="D30" s="96">
        <v>256</v>
      </c>
      <c r="E30" s="96">
        <v>19</v>
      </c>
      <c r="F30" s="96">
        <v>17</v>
      </c>
      <c r="G30" s="96">
        <v>237</v>
      </c>
    </row>
    <row r="31" spans="1:7" ht="12" customHeight="1" x14ac:dyDescent="0.2">
      <c r="A31" s="43">
        <v>14</v>
      </c>
      <c r="B31" s="43">
        <v>342</v>
      </c>
      <c r="C31" s="43" t="s">
        <v>166</v>
      </c>
      <c r="D31" s="96">
        <v>110</v>
      </c>
      <c r="E31" s="96">
        <v>0</v>
      </c>
      <c r="F31" s="96">
        <v>0</v>
      </c>
      <c r="G31" s="96">
        <v>110</v>
      </c>
    </row>
    <row r="32" spans="1:7" ht="12" customHeight="1" x14ac:dyDescent="0.2">
      <c r="A32" s="43">
        <v>14</v>
      </c>
      <c r="B32" s="43">
        <v>361</v>
      </c>
      <c r="C32" s="43" t="s">
        <v>167</v>
      </c>
      <c r="D32" s="96">
        <v>408</v>
      </c>
      <c r="E32" s="96">
        <v>23</v>
      </c>
      <c r="F32" s="96">
        <v>20</v>
      </c>
      <c r="G32" s="96">
        <v>385</v>
      </c>
    </row>
    <row r="33" spans="1:7" ht="12" customHeight="1" x14ac:dyDescent="0.2">
      <c r="A33" s="43">
        <v>14</v>
      </c>
      <c r="B33" s="43">
        <v>362</v>
      </c>
      <c r="C33" s="43" t="s">
        <v>168</v>
      </c>
      <c r="D33" s="96">
        <v>314</v>
      </c>
      <c r="E33" s="96">
        <v>95</v>
      </c>
      <c r="F33" s="96">
        <v>88</v>
      </c>
      <c r="G33" s="96">
        <v>219</v>
      </c>
    </row>
    <row r="34" spans="1:7" ht="12" customHeight="1" x14ac:dyDescent="0.2">
      <c r="A34" s="43">
        <v>14</v>
      </c>
      <c r="B34" s="43">
        <v>363</v>
      </c>
      <c r="C34" s="43" t="s">
        <v>169</v>
      </c>
      <c r="D34" s="96">
        <v>137</v>
      </c>
      <c r="E34" s="96">
        <v>6</v>
      </c>
      <c r="F34" s="96">
        <v>5</v>
      </c>
      <c r="G34" s="96">
        <v>131</v>
      </c>
    </row>
    <row r="35" spans="1:7" ht="12" customHeight="1" x14ac:dyDescent="0.2">
      <c r="A35" s="43">
        <v>14</v>
      </c>
      <c r="B35" s="43">
        <v>364</v>
      </c>
      <c r="C35" s="43" t="s">
        <v>170</v>
      </c>
      <c r="D35" s="96">
        <v>284</v>
      </c>
      <c r="E35" s="96">
        <v>24</v>
      </c>
      <c r="F35" s="96">
        <v>22</v>
      </c>
      <c r="G35" s="96">
        <v>260</v>
      </c>
    </row>
    <row r="36" spans="1:7" ht="12" customHeight="1" x14ac:dyDescent="0.2">
      <c r="A36" s="43">
        <v>14</v>
      </c>
      <c r="B36" s="43">
        <v>366</v>
      </c>
      <c r="C36" s="43" t="s">
        <v>171</v>
      </c>
      <c r="D36" s="96">
        <v>186</v>
      </c>
      <c r="E36" s="96">
        <v>157</v>
      </c>
      <c r="F36" s="96">
        <v>147</v>
      </c>
      <c r="G36" s="96">
        <v>29</v>
      </c>
    </row>
    <row r="37" spans="1:7" ht="12" customHeight="1" x14ac:dyDescent="0.2">
      <c r="A37" s="43">
        <v>14</v>
      </c>
      <c r="B37" s="43">
        <v>382</v>
      </c>
      <c r="C37" s="43" t="s">
        <v>172</v>
      </c>
      <c r="D37" s="96">
        <v>6</v>
      </c>
      <c r="E37" s="96">
        <v>0</v>
      </c>
      <c r="F37" s="96">
        <v>0</v>
      </c>
      <c r="G37" s="96">
        <v>6</v>
      </c>
    </row>
    <row r="38" spans="1:7" ht="12" customHeight="1" x14ac:dyDescent="0.2">
      <c r="A38" s="43">
        <v>14</v>
      </c>
      <c r="B38" s="43">
        <v>383</v>
      </c>
      <c r="C38" s="43" t="s">
        <v>173</v>
      </c>
      <c r="D38" s="96">
        <v>35</v>
      </c>
      <c r="E38" s="96" t="s">
        <v>24</v>
      </c>
      <c r="F38" s="96" t="s">
        <v>24</v>
      </c>
      <c r="G38" s="96">
        <v>35</v>
      </c>
    </row>
    <row r="39" spans="1:7" ht="12" customHeight="1" x14ac:dyDescent="0.2">
      <c r="A39" s="43">
        <v>14</v>
      </c>
      <c r="B39" s="43">
        <v>384</v>
      </c>
      <c r="C39" s="43" t="s">
        <v>174</v>
      </c>
      <c r="D39" s="96">
        <v>209</v>
      </c>
      <c r="E39" s="96" t="s">
        <v>24</v>
      </c>
      <c r="F39" s="96" t="s">
        <v>24</v>
      </c>
      <c r="G39" s="96">
        <v>209</v>
      </c>
    </row>
    <row r="40" spans="1:7" ht="12" customHeight="1" x14ac:dyDescent="0.2">
      <c r="A40" s="43">
        <v>14</v>
      </c>
      <c r="B40" s="43">
        <v>401</v>
      </c>
      <c r="C40" s="43" t="s">
        <v>175</v>
      </c>
      <c r="D40" s="96">
        <v>278</v>
      </c>
      <c r="E40" s="96">
        <v>63</v>
      </c>
      <c r="F40" s="96">
        <v>61</v>
      </c>
      <c r="G40" s="96">
        <v>215</v>
      </c>
    </row>
    <row r="41" spans="1:7" ht="12" customHeight="1" x14ac:dyDescent="0.2">
      <c r="A41" s="43">
        <v>14</v>
      </c>
      <c r="B41" s="43">
        <v>402</v>
      </c>
      <c r="C41" s="43" t="s">
        <v>176</v>
      </c>
      <c r="D41" s="96">
        <v>37</v>
      </c>
      <c r="E41" s="96">
        <v>5</v>
      </c>
      <c r="F41" s="96">
        <v>5</v>
      </c>
      <c r="G41" s="96">
        <v>32</v>
      </c>
    </row>
    <row r="42" spans="1:7" ht="12" customHeight="1" x14ac:dyDescent="0.2">
      <c r="A42" s="43"/>
      <c r="B42" s="43"/>
      <c r="C42" s="43"/>
    </row>
    <row r="43" spans="1:7" ht="12" customHeight="1" x14ac:dyDescent="0.2">
      <c r="A43" s="43"/>
      <c r="B43" s="43"/>
      <c r="C43" s="43" t="s">
        <v>85</v>
      </c>
      <c r="D43" s="96">
        <v>18200</v>
      </c>
      <c r="E43" s="96">
        <v>3530</v>
      </c>
      <c r="F43" s="96">
        <v>3380</v>
      </c>
      <c r="G43" s="96">
        <v>14600</v>
      </c>
    </row>
    <row r="44" spans="1:7" ht="12" customHeight="1" x14ac:dyDescent="0.2">
      <c r="A44" s="43"/>
      <c r="B44" s="43"/>
      <c r="C44" s="43"/>
    </row>
    <row r="45" spans="1:7" ht="12" customHeight="1" x14ac:dyDescent="0.2">
      <c r="A45" s="97" t="s">
        <v>54</v>
      </c>
    </row>
    <row r="46" spans="1:7" ht="12" customHeight="1" x14ac:dyDescent="0.2">
      <c r="A46" s="42" t="s">
        <v>94</v>
      </c>
    </row>
    <row r="47" spans="1:7" ht="12" customHeight="1" x14ac:dyDescent="0.2">
      <c r="A47" s="97" t="s">
        <v>95</v>
      </c>
    </row>
    <row r="48" spans="1:7" ht="12" customHeight="1" x14ac:dyDescent="0.2">
      <c r="A48" s="97" t="s">
        <v>96</v>
      </c>
    </row>
    <row r="49" spans="1:12" ht="12" customHeight="1" x14ac:dyDescent="0.2">
      <c r="A49" s="97" t="s">
        <v>97</v>
      </c>
    </row>
    <row r="50" spans="1:12" ht="12" customHeight="1" x14ac:dyDescent="0.2">
      <c r="A50" s="97" t="s">
        <v>98</v>
      </c>
    </row>
    <row r="51" spans="1:12" ht="12" customHeight="1" x14ac:dyDescent="0.2">
      <c r="A51" s="97" t="s">
        <v>78</v>
      </c>
    </row>
    <row r="52" spans="1:12" s="98" customFormat="1" ht="12" customHeight="1" x14ac:dyDescent="0.2">
      <c r="A52" s="97"/>
      <c r="D52" s="96"/>
      <c r="E52" s="96"/>
      <c r="F52" s="96"/>
      <c r="G52" s="96"/>
      <c r="H52" s="96"/>
      <c r="I52" s="96"/>
      <c r="J52" s="96"/>
      <c r="K52" s="96"/>
      <c r="L52" s="96"/>
    </row>
    <row r="53" spans="1:12" s="98" customFormat="1" ht="12" customHeight="1" x14ac:dyDescent="0.2">
      <c r="A53" s="97"/>
      <c r="D53" s="96"/>
      <c r="E53" s="96"/>
      <c r="F53" s="96"/>
      <c r="G53" s="96"/>
      <c r="H53" s="96"/>
      <c r="I53" s="96"/>
      <c r="J53" s="96"/>
      <c r="K53" s="96"/>
      <c r="L53" s="96"/>
    </row>
  </sheetData>
  <phoneticPr fontId="3"/>
  <pageMargins left="0.59055118110236227" right="0.59055118110236227" top="0.59055118110236227" bottom="0.59055118110236227" header="0.31496062992125984" footer="0.31496062992125984"/>
  <pageSetup paperSize="9" scale="80" orientation="portrait" horizontalDpi="4294967292"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F599D6-0FFC-47BD-A1C7-33A9EF54F32A}">
  <dimension ref="A1:L53"/>
  <sheetViews>
    <sheetView workbookViewId="0"/>
  </sheetViews>
  <sheetFormatPr defaultRowHeight="12" customHeight="1" x14ac:dyDescent="0.2"/>
  <cols>
    <col min="1" max="2" width="5" style="98" customWidth="1"/>
    <col min="3" max="3" width="9.8984375" style="98" bestFit="1" customWidth="1"/>
    <col min="4" max="8" width="10.3984375" style="96" customWidth="1"/>
    <col min="9" max="256" width="8.8984375" style="96"/>
    <col min="257" max="258" width="5" style="96" customWidth="1"/>
    <col min="259" max="259" width="9.8984375" style="96" bestFit="1" customWidth="1"/>
    <col min="260" max="264" width="10.3984375" style="96" customWidth="1"/>
    <col min="265" max="512" width="8.8984375" style="96"/>
    <col min="513" max="514" width="5" style="96" customWidth="1"/>
    <col min="515" max="515" width="9.8984375" style="96" bestFit="1" customWidth="1"/>
    <col min="516" max="520" width="10.3984375" style="96" customWidth="1"/>
    <col min="521" max="768" width="8.8984375" style="96"/>
    <col min="769" max="770" width="5" style="96" customWidth="1"/>
    <col min="771" max="771" width="9.8984375" style="96" bestFit="1" customWidth="1"/>
    <col min="772" max="776" width="10.3984375" style="96" customWidth="1"/>
    <col min="777" max="1024" width="8.8984375" style="96"/>
    <col min="1025" max="1026" width="5" style="96" customWidth="1"/>
    <col min="1027" max="1027" width="9.8984375" style="96" bestFit="1" customWidth="1"/>
    <col min="1028" max="1032" width="10.3984375" style="96" customWidth="1"/>
    <col min="1033" max="1280" width="8.8984375" style="96"/>
    <col min="1281" max="1282" width="5" style="96" customWidth="1"/>
    <col min="1283" max="1283" width="9.8984375" style="96" bestFit="1" customWidth="1"/>
    <col min="1284" max="1288" width="10.3984375" style="96" customWidth="1"/>
    <col min="1289" max="1536" width="8.8984375" style="96"/>
    <col min="1537" max="1538" width="5" style="96" customWidth="1"/>
    <col min="1539" max="1539" width="9.8984375" style="96" bestFit="1" customWidth="1"/>
    <col min="1540" max="1544" width="10.3984375" style="96" customWidth="1"/>
    <col min="1545" max="1792" width="8.8984375" style="96"/>
    <col min="1793" max="1794" width="5" style="96" customWidth="1"/>
    <col min="1795" max="1795" width="9.8984375" style="96" bestFit="1" customWidth="1"/>
    <col min="1796" max="1800" width="10.3984375" style="96" customWidth="1"/>
    <col min="1801" max="2048" width="8.8984375" style="96"/>
    <col min="2049" max="2050" width="5" style="96" customWidth="1"/>
    <col min="2051" max="2051" width="9.8984375" style="96" bestFit="1" customWidth="1"/>
    <col min="2052" max="2056" width="10.3984375" style="96" customWidth="1"/>
    <col min="2057" max="2304" width="8.8984375" style="96"/>
    <col min="2305" max="2306" width="5" style="96" customWidth="1"/>
    <col min="2307" max="2307" width="9.8984375" style="96" bestFit="1" customWidth="1"/>
    <col min="2308" max="2312" width="10.3984375" style="96" customWidth="1"/>
    <col min="2313" max="2560" width="8.8984375" style="96"/>
    <col min="2561" max="2562" width="5" style="96" customWidth="1"/>
    <col min="2563" max="2563" width="9.8984375" style="96" bestFit="1" customWidth="1"/>
    <col min="2564" max="2568" width="10.3984375" style="96" customWidth="1"/>
    <col min="2569" max="2816" width="8.8984375" style="96"/>
    <col min="2817" max="2818" width="5" style="96" customWidth="1"/>
    <col min="2819" max="2819" width="9.8984375" style="96" bestFit="1" customWidth="1"/>
    <col min="2820" max="2824" width="10.3984375" style="96" customWidth="1"/>
    <col min="2825" max="3072" width="8.8984375" style="96"/>
    <col min="3073" max="3074" width="5" style="96" customWidth="1"/>
    <col min="3075" max="3075" width="9.8984375" style="96" bestFit="1" customWidth="1"/>
    <col min="3076" max="3080" width="10.3984375" style="96" customWidth="1"/>
    <col min="3081" max="3328" width="8.8984375" style="96"/>
    <col min="3329" max="3330" width="5" style="96" customWidth="1"/>
    <col min="3331" max="3331" width="9.8984375" style="96" bestFit="1" customWidth="1"/>
    <col min="3332" max="3336" width="10.3984375" style="96" customWidth="1"/>
    <col min="3337" max="3584" width="8.8984375" style="96"/>
    <col min="3585" max="3586" width="5" style="96" customWidth="1"/>
    <col min="3587" max="3587" width="9.8984375" style="96" bestFit="1" customWidth="1"/>
    <col min="3588" max="3592" width="10.3984375" style="96" customWidth="1"/>
    <col min="3593" max="3840" width="8.8984375" style="96"/>
    <col min="3841" max="3842" width="5" style="96" customWidth="1"/>
    <col min="3843" max="3843" width="9.8984375" style="96" bestFit="1" customWidth="1"/>
    <col min="3844" max="3848" width="10.3984375" style="96" customWidth="1"/>
    <col min="3849" max="4096" width="8.8984375" style="96"/>
    <col min="4097" max="4098" width="5" style="96" customWidth="1"/>
    <col min="4099" max="4099" width="9.8984375" style="96" bestFit="1" customWidth="1"/>
    <col min="4100" max="4104" width="10.3984375" style="96" customWidth="1"/>
    <col min="4105" max="4352" width="8.8984375" style="96"/>
    <col min="4353" max="4354" width="5" style="96" customWidth="1"/>
    <col min="4355" max="4355" width="9.8984375" style="96" bestFit="1" customWidth="1"/>
    <col min="4356" max="4360" width="10.3984375" style="96" customWidth="1"/>
    <col min="4361" max="4608" width="8.8984375" style="96"/>
    <col min="4609" max="4610" width="5" style="96" customWidth="1"/>
    <col min="4611" max="4611" width="9.8984375" style="96" bestFit="1" customWidth="1"/>
    <col min="4612" max="4616" width="10.3984375" style="96" customWidth="1"/>
    <col min="4617" max="4864" width="8.8984375" style="96"/>
    <col min="4865" max="4866" width="5" style="96" customWidth="1"/>
    <col min="4867" max="4867" width="9.8984375" style="96" bestFit="1" customWidth="1"/>
    <col min="4868" max="4872" width="10.3984375" style="96" customWidth="1"/>
    <col min="4873" max="5120" width="8.8984375" style="96"/>
    <col min="5121" max="5122" width="5" style="96" customWidth="1"/>
    <col min="5123" max="5123" width="9.8984375" style="96" bestFit="1" customWidth="1"/>
    <col min="5124" max="5128" width="10.3984375" style="96" customWidth="1"/>
    <col min="5129" max="5376" width="8.8984375" style="96"/>
    <col min="5377" max="5378" width="5" style="96" customWidth="1"/>
    <col min="5379" max="5379" width="9.8984375" style="96" bestFit="1" customWidth="1"/>
    <col min="5380" max="5384" width="10.3984375" style="96" customWidth="1"/>
    <col min="5385" max="5632" width="8.8984375" style="96"/>
    <col min="5633" max="5634" width="5" style="96" customWidth="1"/>
    <col min="5635" max="5635" width="9.8984375" style="96" bestFit="1" customWidth="1"/>
    <col min="5636" max="5640" width="10.3984375" style="96" customWidth="1"/>
    <col min="5641" max="5888" width="8.8984375" style="96"/>
    <col min="5889" max="5890" width="5" style="96" customWidth="1"/>
    <col min="5891" max="5891" width="9.8984375" style="96" bestFit="1" customWidth="1"/>
    <col min="5892" max="5896" width="10.3984375" style="96" customWidth="1"/>
    <col min="5897" max="6144" width="8.8984375" style="96"/>
    <col min="6145" max="6146" width="5" style="96" customWidth="1"/>
    <col min="6147" max="6147" width="9.8984375" style="96" bestFit="1" customWidth="1"/>
    <col min="6148" max="6152" width="10.3984375" style="96" customWidth="1"/>
    <col min="6153" max="6400" width="8.8984375" style="96"/>
    <col min="6401" max="6402" width="5" style="96" customWidth="1"/>
    <col min="6403" max="6403" width="9.8984375" style="96" bestFit="1" customWidth="1"/>
    <col min="6404" max="6408" width="10.3984375" style="96" customWidth="1"/>
    <col min="6409" max="6656" width="8.8984375" style="96"/>
    <col min="6657" max="6658" width="5" style="96" customWidth="1"/>
    <col min="6659" max="6659" width="9.8984375" style="96" bestFit="1" customWidth="1"/>
    <col min="6660" max="6664" width="10.3984375" style="96" customWidth="1"/>
    <col min="6665" max="6912" width="8.8984375" style="96"/>
    <col min="6913" max="6914" width="5" style="96" customWidth="1"/>
    <col min="6915" max="6915" width="9.8984375" style="96" bestFit="1" customWidth="1"/>
    <col min="6916" max="6920" width="10.3984375" style="96" customWidth="1"/>
    <col min="6921" max="7168" width="8.8984375" style="96"/>
    <col min="7169" max="7170" width="5" style="96" customWidth="1"/>
    <col min="7171" max="7171" width="9.8984375" style="96" bestFit="1" customWidth="1"/>
    <col min="7172" max="7176" width="10.3984375" style="96" customWidth="1"/>
    <col min="7177" max="7424" width="8.8984375" style="96"/>
    <col min="7425" max="7426" width="5" style="96" customWidth="1"/>
    <col min="7427" max="7427" width="9.8984375" style="96" bestFit="1" customWidth="1"/>
    <col min="7428" max="7432" width="10.3984375" style="96" customWidth="1"/>
    <col min="7433" max="7680" width="8.8984375" style="96"/>
    <col min="7681" max="7682" width="5" style="96" customWidth="1"/>
    <col min="7683" max="7683" width="9.8984375" style="96" bestFit="1" customWidth="1"/>
    <col min="7684" max="7688" width="10.3984375" style="96" customWidth="1"/>
    <col min="7689" max="7936" width="8.8984375" style="96"/>
    <col min="7937" max="7938" width="5" style="96" customWidth="1"/>
    <col min="7939" max="7939" width="9.8984375" style="96" bestFit="1" customWidth="1"/>
    <col min="7940" max="7944" width="10.3984375" style="96" customWidth="1"/>
    <col min="7945" max="8192" width="8.8984375" style="96"/>
    <col min="8193" max="8194" width="5" style="96" customWidth="1"/>
    <col min="8195" max="8195" width="9.8984375" style="96" bestFit="1" customWidth="1"/>
    <col min="8196" max="8200" width="10.3984375" style="96" customWidth="1"/>
    <col min="8201" max="8448" width="8.8984375" style="96"/>
    <col min="8449" max="8450" width="5" style="96" customWidth="1"/>
    <col min="8451" max="8451" width="9.8984375" style="96" bestFit="1" customWidth="1"/>
    <col min="8452" max="8456" width="10.3984375" style="96" customWidth="1"/>
    <col min="8457" max="8704" width="8.8984375" style="96"/>
    <col min="8705" max="8706" width="5" style="96" customWidth="1"/>
    <col min="8707" max="8707" width="9.8984375" style="96" bestFit="1" customWidth="1"/>
    <col min="8708" max="8712" width="10.3984375" style="96" customWidth="1"/>
    <col min="8713" max="8960" width="8.8984375" style="96"/>
    <col min="8961" max="8962" width="5" style="96" customWidth="1"/>
    <col min="8963" max="8963" width="9.8984375" style="96" bestFit="1" customWidth="1"/>
    <col min="8964" max="8968" width="10.3984375" style="96" customWidth="1"/>
    <col min="8969" max="9216" width="8.8984375" style="96"/>
    <col min="9217" max="9218" width="5" style="96" customWidth="1"/>
    <col min="9219" max="9219" width="9.8984375" style="96" bestFit="1" customWidth="1"/>
    <col min="9220" max="9224" width="10.3984375" style="96" customWidth="1"/>
    <col min="9225" max="9472" width="8.8984375" style="96"/>
    <col min="9473" max="9474" width="5" style="96" customWidth="1"/>
    <col min="9475" max="9475" width="9.8984375" style="96" bestFit="1" customWidth="1"/>
    <col min="9476" max="9480" width="10.3984375" style="96" customWidth="1"/>
    <col min="9481" max="9728" width="8.8984375" style="96"/>
    <col min="9729" max="9730" width="5" style="96" customWidth="1"/>
    <col min="9731" max="9731" width="9.8984375" style="96" bestFit="1" customWidth="1"/>
    <col min="9732" max="9736" width="10.3984375" style="96" customWidth="1"/>
    <col min="9737" max="9984" width="8.8984375" style="96"/>
    <col min="9985" max="9986" width="5" style="96" customWidth="1"/>
    <col min="9987" max="9987" width="9.8984375" style="96" bestFit="1" customWidth="1"/>
    <col min="9988" max="9992" width="10.3984375" style="96" customWidth="1"/>
    <col min="9993" max="10240" width="8.8984375" style="96"/>
    <col min="10241" max="10242" width="5" style="96" customWidth="1"/>
    <col min="10243" max="10243" width="9.8984375" style="96" bestFit="1" customWidth="1"/>
    <col min="10244" max="10248" width="10.3984375" style="96" customWidth="1"/>
    <col min="10249" max="10496" width="8.8984375" style="96"/>
    <col min="10497" max="10498" width="5" style="96" customWidth="1"/>
    <col min="10499" max="10499" width="9.8984375" style="96" bestFit="1" customWidth="1"/>
    <col min="10500" max="10504" width="10.3984375" style="96" customWidth="1"/>
    <col min="10505" max="10752" width="8.8984375" style="96"/>
    <col min="10753" max="10754" width="5" style="96" customWidth="1"/>
    <col min="10755" max="10755" width="9.8984375" style="96" bestFit="1" customWidth="1"/>
    <col min="10756" max="10760" width="10.3984375" style="96" customWidth="1"/>
    <col min="10761" max="11008" width="8.8984375" style="96"/>
    <col min="11009" max="11010" width="5" style="96" customWidth="1"/>
    <col min="11011" max="11011" width="9.8984375" style="96" bestFit="1" customWidth="1"/>
    <col min="11012" max="11016" width="10.3984375" style="96" customWidth="1"/>
    <col min="11017" max="11264" width="8.8984375" style="96"/>
    <col min="11265" max="11266" width="5" style="96" customWidth="1"/>
    <col min="11267" max="11267" width="9.8984375" style="96" bestFit="1" customWidth="1"/>
    <col min="11268" max="11272" width="10.3984375" style="96" customWidth="1"/>
    <col min="11273" max="11520" width="8.8984375" style="96"/>
    <col min="11521" max="11522" width="5" style="96" customWidth="1"/>
    <col min="11523" max="11523" width="9.8984375" style="96" bestFit="1" customWidth="1"/>
    <col min="11524" max="11528" width="10.3984375" style="96" customWidth="1"/>
    <col min="11529" max="11776" width="8.8984375" style="96"/>
    <col min="11777" max="11778" width="5" style="96" customWidth="1"/>
    <col min="11779" max="11779" width="9.8984375" style="96" bestFit="1" customWidth="1"/>
    <col min="11780" max="11784" width="10.3984375" style="96" customWidth="1"/>
    <col min="11785" max="12032" width="8.8984375" style="96"/>
    <col min="12033" max="12034" width="5" style="96" customWidth="1"/>
    <col min="12035" max="12035" width="9.8984375" style="96" bestFit="1" customWidth="1"/>
    <col min="12036" max="12040" width="10.3984375" style="96" customWidth="1"/>
    <col min="12041" max="12288" width="8.8984375" style="96"/>
    <col min="12289" max="12290" width="5" style="96" customWidth="1"/>
    <col min="12291" max="12291" width="9.8984375" style="96" bestFit="1" customWidth="1"/>
    <col min="12292" max="12296" width="10.3984375" style="96" customWidth="1"/>
    <col min="12297" max="12544" width="8.8984375" style="96"/>
    <col min="12545" max="12546" width="5" style="96" customWidth="1"/>
    <col min="12547" max="12547" width="9.8984375" style="96" bestFit="1" customWidth="1"/>
    <col min="12548" max="12552" width="10.3984375" style="96" customWidth="1"/>
    <col min="12553" max="12800" width="8.8984375" style="96"/>
    <col min="12801" max="12802" width="5" style="96" customWidth="1"/>
    <col min="12803" max="12803" width="9.8984375" style="96" bestFit="1" customWidth="1"/>
    <col min="12804" max="12808" width="10.3984375" style="96" customWidth="1"/>
    <col min="12809" max="13056" width="8.8984375" style="96"/>
    <col min="13057" max="13058" width="5" style="96" customWidth="1"/>
    <col min="13059" max="13059" width="9.8984375" style="96" bestFit="1" customWidth="1"/>
    <col min="13060" max="13064" width="10.3984375" style="96" customWidth="1"/>
    <col min="13065" max="13312" width="8.8984375" style="96"/>
    <col min="13313" max="13314" width="5" style="96" customWidth="1"/>
    <col min="13315" max="13315" width="9.8984375" style="96" bestFit="1" customWidth="1"/>
    <col min="13316" max="13320" width="10.3984375" style="96" customWidth="1"/>
    <col min="13321" max="13568" width="8.8984375" style="96"/>
    <col min="13569" max="13570" width="5" style="96" customWidth="1"/>
    <col min="13571" max="13571" width="9.8984375" style="96" bestFit="1" customWidth="1"/>
    <col min="13572" max="13576" width="10.3984375" style="96" customWidth="1"/>
    <col min="13577" max="13824" width="8.8984375" style="96"/>
    <col min="13825" max="13826" width="5" style="96" customWidth="1"/>
    <col min="13827" max="13827" width="9.8984375" style="96" bestFit="1" customWidth="1"/>
    <col min="13828" max="13832" width="10.3984375" style="96" customWidth="1"/>
    <col min="13833" max="14080" width="8.8984375" style="96"/>
    <col min="14081" max="14082" width="5" style="96" customWidth="1"/>
    <col min="14083" max="14083" width="9.8984375" style="96" bestFit="1" customWidth="1"/>
    <col min="14084" max="14088" width="10.3984375" style="96" customWidth="1"/>
    <col min="14089" max="14336" width="8.8984375" style="96"/>
    <col min="14337" max="14338" width="5" style="96" customWidth="1"/>
    <col min="14339" max="14339" width="9.8984375" style="96" bestFit="1" customWidth="1"/>
    <col min="14340" max="14344" width="10.3984375" style="96" customWidth="1"/>
    <col min="14345" max="14592" width="8.8984375" style="96"/>
    <col min="14593" max="14594" width="5" style="96" customWidth="1"/>
    <col min="14595" max="14595" width="9.8984375" style="96" bestFit="1" customWidth="1"/>
    <col min="14596" max="14600" width="10.3984375" style="96" customWidth="1"/>
    <col min="14601" max="14848" width="8.8984375" style="96"/>
    <col min="14849" max="14850" width="5" style="96" customWidth="1"/>
    <col min="14851" max="14851" width="9.8984375" style="96" bestFit="1" customWidth="1"/>
    <col min="14852" max="14856" width="10.3984375" style="96" customWidth="1"/>
    <col min="14857" max="15104" width="8.8984375" style="96"/>
    <col min="15105" max="15106" width="5" style="96" customWidth="1"/>
    <col min="15107" max="15107" width="9.8984375" style="96" bestFit="1" customWidth="1"/>
    <col min="15108" max="15112" width="10.3984375" style="96" customWidth="1"/>
    <col min="15113" max="15360" width="8.8984375" style="96"/>
    <col min="15361" max="15362" width="5" style="96" customWidth="1"/>
    <col min="15363" max="15363" width="9.8984375" style="96" bestFit="1" customWidth="1"/>
    <col min="15364" max="15368" width="10.3984375" style="96" customWidth="1"/>
    <col min="15369" max="15616" width="8.8984375" style="96"/>
    <col min="15617" max="15618" width="5" style="96" customWidth="1"/>
    <col min="15619" max="15619" width="9.8984375" style="96" bestFit="1" customWidth="1"/>
    <col min="15620" max="15624" width="10.3984375" style="96" customWidth="1"/>
    <col min="15625" max="15872" width="8.8984375" style="96"/>
    <col min="15873" max="15874" width="5" style="96" customWidth="1"/>
    <col min="15875" max="15875" width="9.8984375" style="96" bestFit="1" customWidth="1"/>
    <col min="15876" max="15880" width="10.3984375" style="96" customWidth="1"/>
    <col min="15881" max="16128" width="8.8984375" style="96"/>
    <col min="16129" max="16130" width="5" style="96" customWidth="1"/>
    <col min="16131" max="16131" width="9.8984375" style="96" bestFit="1" customWidth="1"/>
    <col min="16132" max="16136" width="10.3984375" style="96" customWidth="1"/>
    <col min="16137" max="16384" width="8.8984375" style="96"/>
  </cols>
  <sheetData>
    <row r="1" spans="1:9" s="44" customFormat="1" ht="12" customHeight="1" x14ac:dyDescent="0.2">
      <c r="A1" s="55" t="s">
        <v>71</v>
      </c>
      <c r="F1" s="56"/>
      <c r="G1" s="56"/>
      <c r="I1" s="45"/>
    </row>
    <row r="2" spans="1:9" s="44" customFormat="1" ht="12" customHeight="1" x14ac:dyDescent="0.2">
      <c r="A2" s="94" t="s">
        <v>99</v>
      </c>
      <c r="F2" s="56"/>
      <c r="G2" s="56"/>
    </row>
    <row r="3" spans="1:9" s="44" customFormat="1" ht="12" customHeight="1" x14ac:dyDescent="0.2">
      <c r="A3" s="95" t="s">
        <v>70</v>
      </c>
      <c r="F3" s="56"/>
      <c r="G3" s="56"/>
    </row>
    <row r="4" spans="1:9" s="44" customFormat="1" ht="12" customHeight="1" x14ac:dyDescent="0.2">
      <c r="A4" s="55" t="s">
        <v>143</v>
      </c>
    </row>
    <row r="5" spans="1:9" s="44" customFormat="1" ht="12" customHeight="1" x14ac:dyDescent="0.2">
      <c r="A5" s="54" t="s">
        <v>3</v>
      </c>
      <c r="B5" s="99" t="s">
        <v>4</v>
      </c>
      <c r="C5" s="50" t="s">
        <v>15</v>
      </c>
      <c r="D5" s="50" t="s">
        <v>2</v>
      </c>
      <c r="E5" s="53" t="s">
        <v>5</v>
      </c>
      <c r="F5" s="52"/>
      <c r="G5" s="58" t="s">
        <v>93</v>
      </c>
    </row>
    <row r="6" spans="1:9" s="44" customFormat="1" ht="12" customHeight="1" x14ac:dyDescent="0.2">
      <c r="A6" s="51" t="s">
        <v>13</v>
      </c>
      <c r="B6" s="100" t="s">
        <v>14</v>
      </c>
      <c r="C6" s="49"/>
      <c r="D6" s="49"/>
      <c r="E6" s="49" t="s">
        <v>16</v>
      </c>
      <c r="F6" s="58" t="s">
        <v>6</v>
      </c>
      <c r="G6" s="49" t="s">
        <v>16</v>
      </c>
    </row>
    <row r="7" spans="1:9" s="44" customFormat="1" ht="12" customHeight="1" x14ac:dyDescent="0.2">
      <c r="A7" s="48" t="s">
        <v>19</v>
      </c>
      <c r="B7" s="101" t="s">
        <v>19</v>
      </c>
      <c r="C7" s="47"/>
      <c r="D7" s="47"/>
      <c r="E7" s="47"/>
      <c r="F7" s="47"/>
      <c r="G7" s="47"/>
    </row>
    <row r="8" spans="1:9" s="44" customFormat="1" ht="12" customHeight="1" x14ac:dyDescent="0.2">
      <c r="A8" s="46"/>
      <c r="B8" s="46"/>
      <c r="C8" s="46"/>
      <c r="D8" s="45" t="s">
        <v>20</v>
      </c>
      <c r="E8" s="45" t="s">
        <v>20</v>
      </c>
      <c r="F8" s="45" t="s">
        <v>20</v>
      </c>
      <c r="G8" s="45" t="s">
        <v>20</v>
      </c>
    </row>
    <row r="9" spans="1:9" ht="12" customHeight="1" x14ac:dyDescent="0.2">
      <c r="A9" s="43">
        <v>14</v>
      </c>
      <c r="B9" s="43">
        <v>100</v>
      </c>
      <c r="C9" s="43" t="s">
        <v>144</v>
      </c>
      <c r="D9" s="96">
        <v>2590</v>
      </c>
      <c r="E9" s="96">
        <v>131</v>
      </c>
      <c r="F9" s="96">
        <v>126</v>
      </c>
      <c r="G9" s="96">
        <v>2460</v>
      </c>
    </row>
    <row r="10" spans="1:9" ht="12" customHeight="1" x14ac:dyDescent="0.2">
      <c r="A10" s="43">
        <v>14</v>
      </c>
      <c r="B10" s="43">
        <v>130</v>
      </c>
      <c r="C10" s="43" t="s">
        <v>145</v>
      </c>
      <c r="D10" s="96">
        <v>496</v>
      </c>
      <c r="E10" s="96">
        <v>19</v>
      </c>
      <c r="F10" s="96">
        <v>18</v>
      </c>
      <c r="G10" s="96">
        <v>477</v>
      </c>
    </row>
    <row r="11" spans="1:9" ht="12" customHeight="1" x14ac:dyDescent="0.2">
      <c r="A11" s="43">
        <v>14</v>
      </c>
      <c r="B11" s="43">
        <v>150</v>
      </c>
      <c r="C11" s="43" t="s">
        <v>146</v>
      </c>
      <c r="D11" s="96">
        <v>1430</v>
      </c>
      <c r="E11" s="96">
        <v>102</v>
      </c>
      <c r="F11" s="96">
        <v>99</v>
      </c>
      <c r="G11" s="96">
        <v>1330</v>
      </c>
    </row>
    <row r="12" spans="1:9" ht="12" customHeight="1" x14ac:dyDescent="0.2">
      <c r="A12" s="43">
        <v>14</v>
      </c>
      <c r="B12" s="43">
        <v>201</v>
      </c>
      <c r="C12" s="43" t="s">
        <v>147</v>
      </c>
      <c r="D12" s="96">
        <v>508</v>
      </c>
      <c r="E12" s="96">
        <v>6</v>
      </c>
      <c r="F12" s="96">
        <v>6</v>
      </c>
      <c r="G12" s="96">
        <v>502</v>
      </c>
    </row>
    <row r="13" spans="1:9" ht="12" customHeight="1" x14ac:dyDescent="0.2">
      <c r="A13" s="43">
        <v>14</v>
      </c>
      <c r="B13" s="43">
        <v>203</v>
      </c>
      <c r="C13" s="43" t="s">
        <v>148</v>
      </c>
      <c r="D13" s="96">
        <v>1420</v>
      </c>
      <c r="E13" s="96">
        <v>711</v>
      </c>
      <c r="F13" s="96">
        <v>693</v>
      </c>
      <c r="G13" s="96">
        <v>710</v>
      </c>
    </row>
    <row r="14" spans="1:9" ht="12" customHeight="1" x14ac:dyDescent="0.2">
      <c r="A14" s="43">
        <v>14</v>
      </c>
      <c r="B14" s="43">
        <v>204</v>
      </c>
      <c r="C14" s="43" t="s">
        <v>149</v>
      </c>
      <c r="D14" s="96">
        <v>96</v>
      </c>
      <c r="E14" s="96">
        <v>1</v>
      </c>
      <c r="F14" s="96">
        <v>1</v>
      </c>
      <c r="G14" s="96">
        <v>95</v>
      </c>
    </row>
    <row r="15" spans="1:9" ht="12" customHeight="1" x14ac:dyDescent="0.2">
      <c r="A15" s="43">
        <v>14</v>
      </c>
      <c r="B15" s="43">
        <v>205</v>
      </c>
      <c r="C15" s="43" t="s">
        <v>150</v>
      </c>
      <c r="D15" s="96">
        <v>856</v>
      </c>
      <c r="E15" s="96">
        <v>129</v>
      </c>
      <c r="F15" s="96">
        <v>121</v>
      </c>
      <c r="G15" s="96">
        <v>727</v>
      </c>
    </row>
    <row r="16" spans="1:9" ht="12" customHeight="1" x14ac:dyDescent="0.2">
      <c r="A16" s="43">
        <v>14</v>
      </c>
      <c r="B16" s="43">
        <v>206</v>
      </c>
      <c r="C16" s="43" t="s">
        <v>151</v>
      </c>
      <c r="D16" s="96">
        <v>1740</v>
      </c>
      <c r="E16" s="96">
        <v>466</v>
      </c>
      <c r="F16" s="96">
        <v>449</v>
      </c>
      <c r="G16" s="96">
        <v>1280</v>
      </c>
    </row>
    <row r="17" spans="1:7" ht="12" customHeight="1" x14ac:dyDescent="0.2">
      <c r="A17" s="43">
        <v>14</v>
      </c>
      <c r="B17" s="43">
        <v>207</v>
      </c>
      <c r="C17" s="43" t="s">
        <v>152</v>
      </c>
      <c r="D17" s="96">
        <v>314</v>
      </c>
      <c r="E17" s="96">
        <v>42</v>
      </c>
      <c r="F17" s="96">
        <v>39</v>
      </c>
      <c r="G17" s="96">
        <v>272</v>
      </c>
    </row>
    <row r="18" spans="1:7" ht="12" customHeight="1" x14ac:dyDescent="0.2">
      <c r="A18" s="43">
        <v>14</v>
      </c>
      <c r="B18" s="43">
        <v>208</v>
      </c>
      <c r="C18" s="43" t="s">
        <v>153</v>
      </c>
      <c r="D18" s="96">
        <v>6</v>
      </c>
      <c r="E18" s="96">
        <v>0</v>
      </c>
      <c r="F18" s="96">
        <v>0</v>
      </c>
      <c r="G18" s="96">
        <v>6</v>
      </c>
    </row>
    <row r="19" spans="1:7" ht="12" customHeight="1" x14ac:dyDescent="0.2">
      <c r="A19" s="43">
        <v>14</v>
      </c>
      <c r="B19" s="43">
        <v>210</v>
      </c>
      <c r="C19" s="43" t="s">
        <v>154</v>
      </c>
      <c r="D19" s="96">
        <v>1190</v>
      </c>
      <c r="E19" s="96">
        <v>4</v>
      </c>
      <c r="F19" s="96">
        <v>4</v>
      </c>
      <c r="G19" s="96">
        <v>1180</v>
      </c>
    </row>
    <row r="20" spans="1:7" ht="12" customHeight="1" x14ac:dyDescent="0.2">
      <c r="A20" s="43">
        <v>14</v>
      </c>
      <c r="B20" s="43">
        <v>211</v>
      </c>
      <c r="C20" s="43" t="s">
        <v>155</v>
      </c>
      <c r="D20" s="96">
        <v>1030</v>
      </c>
      <c r="E20" s="96">
        <v>99</v>
      </c>
      <c r="F20" s="96">
        <v>87</v>
      </c>
      <c r="G20" s="96">
        <v>932</v>
      </c>
    </row>
    <row r="21" spans="1:7" ht="12" customHeight="1" x14ac:dyDescent="0.2">
      <c r="A21" s="43">
        <v>14</v>
      </c>
      <c r="B21" s="43">
        <v>212</v>
      </c>
      <c r="C21" s="43" t="s">
        <v>156</v>
      </c>
      <c r="D21" s="96">
        <v>1030</v>
      </c>
      <c r="E21" s="96">
        <v>441</v>
      </c>
      <c r="F21" s="96">
        <v>426</v>
      </c>
      <c r="G21" s="96">
        <v>591</v>
      </c>
    </row>
    <row r="22" spans="1:7" ht="12" customHeight="1" x14ac:dyDescent="0.2">
      <c r="A22" s="43">
        <v>14</v>
      </c>
      <c r="B22" s="43">
        <v>213</v>
      </c>
      <c r="C22" s="43" t="s">
        <v>157</v>
      </c>
      <c r="D22" s="96">
        <v>190</v>
      </c>
      <c r="E22" s="96">
        <v>10</v>
      </c>
      <c r="F22" s="96">
        <v>10</v>
      </c>
      <c r="G22" s="96">
        <v>180</v>
      </c>
    </row>
    <row r="23" spans="1:7" ht="12" customHeight="1" x14ac:dyDescent="0.2">
      <c r="A23" s="43">
        <v>14</v>
      </c>
      <c r="B23" s="43">
        <v>214</v>
      </c>
      <c r="C23" s="43" t="s">
        <v>158</v>
      </c>
      <c r="D23" s="96">
        <v>1060</v>
      </c>
      <c r="E23" s="96">
        <v>384</v>
      </c>
      <c r="F23" s="96">
        <v>369</v>
      </c>
      <c r="G23" s="96">
        <v>671</v>
      </c>
    </row>
    <row r="24" spans="1:7" ht="12" customHeight="1" x14ac:dyDescent="0.2">
      <c r="A24" s="43">
        <v>14</v>
      </c>
      <c r="B24" s="43">
        <v>215</v>
      </c>
      <c r="C24" s="43" t="s">
        <v>159</v>
      </c>
      <c r="D24" s="96">
        <v>492</v>
      </c>
      <c r="E24" s="96">
        <v>229</v>
      </c>
      <c r="F24" s="96">
        <v>221</v>
      </c>
      <c r="G24" s="96">
        <v>263</v>
      </c>
    </row>
    <row r="25" spans="1:7" ht="12" customHeight="1" x14ac:dyDescent="0.2">
      <c r="A25" s="43">
        <v>14</v>
      </c>
      <c r="B25" s="43">
        <v>216</v>
      </c>
      <c r="C25" s="43" t="s">
        <v>160</v>
      </c>
      <c r="D25" s="96">
        <v>199</v>
      </c>
      <c r="E25" s="96">
        <v>85</v>
      </c>
      <c r="F25" s="96">
        <v>82</v>
      </c>
      <c r="G25" s="96">
        <v>114</v>
      </c>
    </row>
    <row r="26" spans="1:7" ht="12" customHeight="1" x14ac:dyDescent="0.2">
      <c r="A26" s="43">
        <v>14</v>
      </c>
      <c r="B26" s="43">
        <v>217</v>
      </c>
      <c r="C26" s="43" t="s">
        <v>161</v>
      </c>
      <c r="D26" s="96">
        <v>650</v>
      </c>
      <c r="E26" s="96">
        <v>163</v>
      </c>
      <c r="F26" s="96">
        <v>155</v>
      </c>
      <c r="G26" s="96">
        <v>487</v>
      </c>
    </row>
    <row r="27" spans="1:7" ht="12" customHeight="1" x14ac:dyDescent="0.2">
      <c r="A27" s="43">
        <v>14</v>
      </c>
      <c r="B27" s="43">
        <v>218</v>
      </c>
      <c r="C27" s="43" t="s">
        <v>162</v>
      </c>
      <c r="D27" s="96">
        <v>229</v>
      </c>
      <c r="E27" s="96">
        <v>12</v>
      </c>
      <c r="F27" s="96">
        <v>12</v>
      </c>
      <c r="G27" s="96">
        <v>217</v>
      </c>
    </row>
    <row r="28" spans="1:7" ht="12" customHeight="1" x14ac:dyDescent="0.2">
      <c r="A28" s="43">
        <v>14</v>
      </c>
      <c r="B28" s="43">
        <v>301</v>
      </c>
      <c r="C28" s="43" t="s">
        <v>163</v>
      </c>
      <c r="D28" s="96">
        <v>32</v>
      </c>
      <c r="E28" s="96">
        <v>3</v>
      </c>
      <c r="F28" s="96">
        <v>3</v>
      </c>
      <c r="G28" s="96">
        <v>29</v>
      </c>
    </row>
    <row r="29" spans="1:7" ht="12" customHeight="1" x14ac:dyDescent="0.2">
      <c r="A29" s="43">
        <v>14</v>
      </c>
      <c r="B29" s="43">
        <v>321</v>
      </c>
      <c r="C29" s="43" t="s">
        <v>164</v>
      </c>
      <c r="D29" s="96">
        <v>218</v>
      </c>
      <c r="E29" s="96">
        <v>66</v>
      </c>
      <c r="F29" s="96">
        <v>63</v>
      </c>
      <c r="G29" s="96">
        <v>152</v>
      </c>
    </row>
    <row r="30" spans="1:7" ht="12" customHeight="1" x14ac:dyDescent="0.2">
      <c r="A30" s="43">
        <v>14</v>
      </c>
      <c r="B30" s="43">
        <v>341</v>
      </c>
      <c r="C30" s="43" t="s">
        <v>165</v>
      </c>
      <c r="D30" s="96">
        <v>255</v>
      </c>
      <c r="E30" s="96">
        <v>19</v>
      </c>
      <c r="F30" s="96">
        <v>17</v>
      </c>
      <c r="G30" s="96">
        <v>236</v>
      </c>
    </row>
    <row r="31" spans="1:7" ht="12" customHeight="1" x14ac:dyDescent="0.2">
      <c r="A31" s="43">
        <v>14</v>
      </c>
      <c r="B31" s="43">
        <v>342</v>
      </c>
      <c r="C31" s="43" t="s">
        <v>166</v>
      </c>
      <c r="D31" s="96">
        <v>109</v>
      </c>
      <c r="E31" s="96">
        <v>0</v>
      </c>
      <c r="F31" s="96">
        <v>0</v>
      </c>
      <c r="G31" s="96">
        <v>109</v>
      </c>
    </row>
    <row r="32" spans="1:7" ht="12" customHeight="1" x14ac:dyDescent="0.2">
      <c r="A32" s="43">
        <v>14</v>
      </c>
      <c r="B32" s="43">
        <v>361</v>
      </c>
      <c r="C32" s="43" t="s">
        <v>167</v>
      </c>
      <c r="D32" s="96">
        <v>404</v>
      </c>
      <c r="E32" s="96">
        <v>23</v>
      </c>
      <c r="F32" s="96">
        <v>20</v>
      </c>
      <c r="G32" s="96">
        <v>381</v>
      </c>
    </row>
    <row r="33" spans="1:7" ht="12" customHeight="1" x14ac:dyDescent="0.2">
      <c r="A33" s="43">
        <v>14</v>
      </c>
      <c r="B33" s="43">
        <v>362</v>
      </c>
      <c r="C33" s="43" t="s">
        <v>168</v>
      </c>
      <c r="D33" s="96">
        <v>313</v>
      </c>
      <c r="E33" s="96">
        <v>94</v>
      </c>
      <c r="F33" s="96">
        <v>87</v>
      </c>
      <c r="G33" s="96">
        <v>219</v>
      </c>
    </row>
    <row r="34" spans="1:7" ht="12" customHeight="1" x14ac:dyDescent="0.2">
      <c r="A34" s="43">
        <v>14</v>
      </c>
      <c r="B34" s="43">
        <v>363</v>
      </c>
      <c r="C34" s="43" t="s">
        <v>169</v>
      </c>
      <c r="D34" s="96">
        <v>135</v>
      </c>
      <c r="E34" s="96">
        <v>5</v>
      </c>
      <c r="F34" s="96">
        <v>5</v>
      </c>
      <c r="G34" s="96">
        <v>130</v>
      </c>
    </row>
    <row r="35" spans="1:7" ht="12" customHeight="1" x14ac:dyDescent="0.2">
      <c r="A35" s="43">
        <v>14</v>
      </c>
      <c r="B35" s="43">
        <v>364</v>
      </c>
      <c r="C35" s="43" t="s">
        <v>170</v>
      </c>
      <c r="D35" s="96">
        <v>279</v>
      </c>
      <c r="E35" s="96">
        <v>24</v>
      </c>
      <c r="F35" s="96">
        <v>22</v>
      </c>
      <c r="G35" s="96">
        <v>255</v>
      </c>
    </row>
    <row r="36" spans="1:7" ht="12" customHeight="1" x14ac:dyDescent="0.2">
      <c r="A36" s="43">
        <v>14</v>
      </c>
      <c r="B36" s="43">
        <v>366</v>
      </c>
      <c r="C36" s="43" t="s">
        <v>171</v>
      </c>
      <c r="D36" s="96">
        <v>183</v>
      </c>
      <c r="E36" s="96">
        <v>154</v>
      </c>
      <c r="F36" s="96">
        <v>144</v>
      </c>
      <c r="G36" s="96">
        <v>29</v>
      </c>
    </row>
    <row r="37" spans="1:7" ht="12" customHeight="1" x14ac:dyDescent="0.2">
      <c r="A37" s="43">
        <v>14</v>
      </c>
      <c r="B37" s="43">
        <v>382</v>
      </c>
      <c r="C37" s="43" t="s">
        <v>172</v>
      </c>
      <c r="D37" s="96">
        <v>6</v>
      </c>
      <c r="E37" s="96">
        <v>0</v>
      </c>
      <c r="F37" s="96">
        <v>0</v>
      </c>
      <c r="G37" s="96">
        <v>6</v>
      </c>
    </row>
    <row r="38" spans="1:7" ht="12" customHeight="1" x14ac:dyDescent="0.2">
      <c r="A38" s="43">
        <v>14</v>
      </c>
      <c r="B38" s="43">
        <v>383</v>
      </c>
      <c r="C38" s="43" t="s">
        <v>173</v>
      </c>
      <c r="D38" s="96">
        <v>34</v>
      </c>
      <c r="E38" s="96" t="s">
        <v>24</v>
      </c>
      <c r="F38" s="96" t="s">
        <v>24</v>
      </c>
      <c r="G38" s="96">
        <v>34</v>
      </c>
    </row>
    <row r="39" spans="1:7" ht="12" customHeight="1" x14ac:dyDescent="0.2">
      <c r="A39" s="43">
        <v>14</v>
      </c>
      <c r="B39" s="43">
        <v>384</v>
      </c>
      <c r="C39" s="43" t="s">
        <v>174</v>
      </c>
      <c r="D39" s="96">
        <v>206</v>
      </c>
      <c r="E39" s="96" t="s">
        <v>24</v>
      </c>
      <c r="F39" s="96" t="s">
        <v>24</v>
      </c>
      <c r="G39" s="96">
        <v>206</v>
      </c>
    </row>
    <row r="40" spans="1:7" ht="12" customHeight="1" x14ac:dyDescent="0.2">
      <c r="A40" s="43">
        <v>14</v>
      </c>
      <c r="B40" s="43">
        <v>401</v>
      </c>
      <c r="C40" s="43" t="s">
        <v>175</v>
      </c>
      <c r="D40" s="96">
        <v>274</v>
      </c>
      <c r="E40" s="96">
        <v>61</v>
      </c>
      <c r="F40" s="96">
        <v>59</v>
      </c>
      <c r="G40" s="96">
        <v>213</v>
      </c>
    </row>
    <row r="41" spans="1:7" ht="12" customHeight="1" x14ac:dyDescent="0.2">
      <c r="A41" s="43">
        <v>14</v>
      </c>
      <c r="B41" s="43">
        <v>402</v>
      </c>
      <c r="C41" s="43" t="s">
        <v>176</v>
      </c>
      <c r="D41" s="96">
        <v>37</v>
      </c>
      <c r="E41" s="96">
        <v>5</v>
      </c>
      <c r="F41" s="96">
        <v>5</v>
      </c>
      <c r="G41" s="96">
        <v>32</v>
      </c>
    </row>
    <row r="42" spans="1:7" ht="12" customHeight="1" x14ac:dyDescent="0.2">
      <c r="A42" s="43"/>
      <c r="B42" s="43"/>
      <c r="C42" s="43"/>
    </row>
    <row r="43" spans="1:7" ht="12" customHeight="1" x14ac:dyDescent="0.2">
      <c r="A43" s="43"/>
      <c r="B43" s="43"/>
      <c r="C43" s="43" t="s">
        <v>85</v>
      </c>
      <c r="D43" s="96">
        <v>18000</v>
      </c>
      <c r="E43" s="96">
        <v>3490</v>
      </c>
      <c r="F43" s="96">
        <v>3340</v>
      </c>
      <c r="G43" s="96">
        <v>14500</v>
      </c>
    </row>
    <row r="44" spans="1:7" ht="12" customHeight="1" x14ac:dyDescent="0.2">
      <c r="A44" s="43"/>
      <c r="B44" s="43"/>
      <c r="C44" s="43"/>
    </row>
    <row r="45" spans="1:7" ht="12" customHeight="1" x14ac:dyDescent="0.2">
      <c r="A45" s="97" t="s">
        <v>54</v>
      </c>
    </row>
    <row r="46" spans="1:7" ht="12" customHeight="1" x14ac:dyDescent="0.2">
      <c r="A46" s="42" t="s">
        <v>94</v>
      </c>
    </row>
    <row r="47" spans="1:7" ht="12" customHeight="1" x14ac:dyDescent="0.2">
      <c r="A47" s="97" t="s">
        <v>95</v>
      </c>
    </row>
    <row r="48" spans="1:7" ht="12" customHeight="1" x14ac:dyDescent="0.2">
      <c r="A48" s="97" t="s">
        <v>96</v>
      </c>
    </row>
    <row r="49" spans="1:12" ht="12" customHeight="1" x14ac:dyDescent="0.2">
      <c r="A49" s="97" t="s">
        <v>97</v>
      </c>
    </row>
    <row r="50" spans="1:12" ht="12" customHeight="1" x14ac:dyDescent="0.2">
      <c r="A50" s="97" t="s">
        <v>98</v>
      </c>
    </row>
    <row r="51" spans="1:12" ht="12" customHeight="1" x14ac:dyDescent="0.2">
      <c r="A51" s="97" t="s">
        <v>78</v>
      </c>
    </row>
    <row r="52" spans="1:12" s="98" customFormat="1" ht="12" customHeight="1" x14ac:dyDescent="0.2">
      <c r="A52" s="97"/>
      <c r="D52" s="96"/>
      <c r="E52" s="96"/>
      <c r="F52" s="96"/>
      <c r="G52" s="96"/>
      <c r="H52" s="96"/>
      <c r="I52" s="96"/>
      <c r="J52" s="96"/>
      <c r="K52" s="96"/>
      <c r="L52" s="96"/>
    </row>
    <row r="53" spans="1:12" s="98" customFormat="1" ht="12" customHeight="1" x14ac:dyDescent="0.2">
      <c r="A53" s="97"/>
      <c r="D53" s="96"/>
      <c r="E53" s="96"/>
      <c r="F53" s="96"/>
      <c r="G53" s="96"/>
      <c r="H53" s="96"/>
      <c r="I53" s="96"/>
      <c r="J53" s="96"/>
      <c r="K53" s="96"/>
      <c r="L53" s="96"/>
    </row>
  </sheetData>
  <phoneticPr fontId="3"/>
  <pageMargins left="0.59055118110236227" right="0.59055118110236227" top="0.59055118110236227" bottom="0.59055118110236227" header="0.31496062992125984" footer="0.31496062992125984"/>
  <pageSetup paperSize="9" scale="80" orientation="portrait" horizontalDpi="4294967292"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F2284B-3A25-4F8F-B29E-274E4AF44E45}">
  <dimension ref="A1:L53"/>
  <sheetViews>
    <sheetView workbookViewId="0"/>
  </sheetViews>
  <sheetFormatPr defaultColWidth="11.3984375" defaultRowHeight="12" customHeight="1" x14ac:dyDescent="0.2"/>
  <cols>
    <col min="1" max="2" width="5.3984375" style="98" customWidth="1"/>
    <col min="3" max="3" width="9.59765625" style="98" bestFit="1" customWidth="1"/>
    <col min="4" max="8" width="11.3984375" style="96" customWidth="1"/>
    <col min="9" max="256" width="11.3984375" style="96"/>
    <col min="257" max="258" width="5.3984375" style="96" customWidth="1"/>
    <col min="259" max="259" width="9.59765625" style="96" bestFit="1" customWidth="1"/>
    <col min="260" max="512" width="11.3984375" style="96"/>
    <col min="513" max="514" width="5.3984375" style="96" customWidth="1"/>
    <col min="515" max="515" width="9.59765625" style="96" bestFit="1" customWidth="1"/>
    <col min="516" max="768" width="11.3984375" style="96"/>
    <col min="769" max="770" width="5.3984375" style="96" customWidth="1"/>
    <col min="771" max="771" width="9.59765625" style="96" bestFit="1" customWidth="1"/>
    <col min="772" max="1024" width="11.3984375" style="96"/>
    <col min="1025" max="1026" width="5.3984375" style="96" customWidth="1"/>
    <col min="1027" max="1027" width="9.59765625" style="96" bestFit="1" customWidth="1"/>
    <col min="1028" max="1280" width="11.3984375" style="96"/>
    <col min="1281" max="1282" width="5.3984375" style="96" customWidth="1"/>
    <col min="1283" max="1283" width="9.59765625" style="96" bestFit="1" customWidth="1"/>
    <col min="1284" max="1536" width="11.3984375" style="96"/>
    <col min="1537" max="1538" width="5.3984375" style="96" customWidth="1"/>
    <col min="1539" max="1539" width="9.59765625" style="96" bestFit="1" customWidth="1"/>
    <col min="1540" max="1792" width="11.3984375" style="96"/>
    <col min="1793" max="1794" width="5.3984375" style="96" customWidth="1"/>
    <col min="1795" max="1795" width="9.59765625" style="96" bestFit="1" customWidth="1"/>
    <col min="1796" max="2048" width="11.3984375" style="96"/>
    <col min="2049" max="2050" width="5.3984375" style="96" customWidth="1"/>
    <col min="2051" max="2051" width="9.59765625" style="96" bestFit="1" customWidth="1"/>
    <col min="2052" max="2304" width="11.3984375" style="96"/>
    <col min="2305" max="2306" width="5.3984375" style="96" customWidth="1"/>
    <col min="2307" max="2307" width="9.59765625" style="96" bestFit="1" customWidth="1"/>
    <col min="2308" max="2560" width="11.3984375" style="96"/>
    <col min="2561" max="2562" width="5.3984375" style="96" customWidth="1"/>
    <col min="2563" max="2563" width="9.59765625" style="96" bestFit="1" customWidth="1"/>
    <col min="2564" max="2816" width="11.3984375" style="96"/>
    <col min="2817" max="2818" width="5.3984375" style="96" customWidth="1"/>
    <col min="2819" max="2819" width="9.59765625" style="96" bestFit="1" customWidth="1"/>
    <col min="2820" max="3072" width="11.3984375" style="96"/>
    <col min="3073" max="3074" width="5.3984375" style="96" customWidth="1"/>
    <col min="3075" max="3075" width="9.59765625" style="96" bestFit="1" customWidth="1"/>
    <col min="3076" max="3328" width="11.3984375" style="96"/>
    <col min="3329" max="3330" width="5.3984375" style="96" customWidth="1"/>
    <col min="3331" max="3331" width="9.59765625" style="96" bestFit="1" customWidth="1"/>
    <col min="3332" max="3584" width="11.3984375" style="96"/>
    <col min="3585" max="3586" width="5.3984375" style="96" customWidth="1"/>
    <col min="3587" max="3587" width="9.59765625" style="96" bestFit="1" customWidth="1"/>
    <col min="3588" max="3840" width="11.3984375" style="96"/>
    <col min="3841" max="3842" width="5.3984375" style="96" customWidth="1"/>
    <col min="3843" max="3843" width="9.59765625" style="96" bestFit="1" customWidth="1"/>
    <col min="3844" max="4096" width="11.3984375" style="96"/>
    <col min="4097" max="4098" width="5.3984375" style="96" customWidth="1"/>
    <col min="4099" max="4099" width="9.59765625" style="96" bestFit="1" customWidth="1"/>
    <col min="4100" max="4352" width="11.3984375" style="96"/>
    <col min="4353" max="4354" width="5.3984375" style="96" customWidth="1"/>
    <col min="4355" max="4355" width="9.59765625" style="96" bestFit="1" customWidth="1"/>
    <col min="4356" max="4608" width="11.3984375" style="96"/>
    <col min="4609" max="4610" width="5.3984375" style="96" customWidth="1"/>
    <col min="4611" max="4611" width="9.59765625" style="96" bestFit="1" customWidth="1"/>
    <col min="4612" max="4864" width="11.3984375" style="96"/>
    <col min="4865" max="4866" width="5.3984375" style="96" customWidth="1"/>
    <col min="4867" max="4867" width="9.59765625" style="96" bestFit="1" customWidth="1"/>
    <col min="4868" max="5120" width="11.3984375" style="96"/>
    <col min="5121" max="5122" width="5.3984375" style="96" customWidth="1"/>
    <col min="5123" max="5123" width="9.59765625" style="96" bestFit="1" customWidth="1"/>
    <col min="5124" max="5376" width="11.3984375" style="96"/>
    <col min="5377" max="5378" width="5.3984375" style="96" customWidth="1"/>
    <col min="5379" max="5379" width="9.59765625" style="96" bestFit="1" customWidth="1"/>
    <col min="5380" max="5632" width="11.3984375" style="96"/>
    <col min="5633" max="5634" width="5.3984375" style="96" customWidth="1"/>
    <col min="5635" max="5635" width="9.59765625" style="96" bestFit="1" customWidth="1"/>
    <col min="5636" max="5888" width="11.3984375" style="96"/>
    <col min="5889" max="5890" width="5.3984375" style="96" customWidth="1"/>
    <col min="5891" max="5891" width="9.59765625" style="96" bestFit="1" customWidth="1"/>
    <col min="5892" max="6144" width="11.3984375" style="96"/>
    <col min="6145" max="6146" width="5.3984375" style="96" customWidth="1"/>
    <col min="6147" max="6147" width="9.59765625" style="96" bestFit="1" customWidth="1"/>
    <col min="6148" max="6400" width="11.3984375" style="96"/>
    <col min="6401" max="6402" width="5.3984375" style="96" customWidth="1"/>
    <col min="6403" max="6403" width="9.59765625" style="96" bestFit="1" customWidth="1"/>
    <col min="6404" max="6656" width="11.3984375" style="96"/>
    <col min="6657" max="6658" width="5.3984375" style="96" customWidth="1"/>
    <col min="6659" max="6659" width="9.59765625" style="96" bestFit="1" customWidth="1"/>
    <col min="6660" max="6912" width="11.3984375" style="96"/>
    <col min="6913" max="6914" width="5.3984375" style="96" customWidth="1"/>
    <col min="6915" max="6915" width="9.59765625" style="96" bestFit="1" customWidth="1"/>
    <col min="6916" max="7168" width="11.3984375" style="96"/>
    <col min="7169" max="7170" width="5.3984375" style="96" customWidth="1"/>
    <col min="7171" max="7171" width="9.59765625" style="96" bestFit="1" customWidth="1"/>
    <col min="7172" max="7424" width="11.3984375" style="96"/>
    <col min="7425" max="7426" width="5.3984375" style="96" customWidth="1"/>
    <col min="7427" max="7427" width="9.59765625" style="96" bestFit="1" customWidth="1"/>
    <col min="7428" max="7680" width="11.3984375" style="96"/>
    <col min="7681" max="7682" width="5.3984375" style="96" customWidth="1"/>
    <col min="7683" max="7683" width="9.59765625" style="96" bestFit="1" customWidth="1"/>
    <col min="7684" max="7936" width="11.3984375" style="96"/>
    <col min="7937" max="7938" width="5.3984375" style="96" customWidth="1"/>
    <col min="7939" max="7939" width="9.59765625" style="96" bestFit="1" customWidth="1"/>
    <col min="7940" max="8192" width="11.3984375" style="96"/>
    <col min="8193" max="8194" width="5.3984375" style="96" customWidth="1"/>
    <col min="8195" max="8195" width="9.59765625" style="96" bestFit="1" customWidth="1"/>
    <col min="8196" max="8448" width="11.3984375" style="96"/>
    <col min="8449" max="8450" width="5.3984375" style="96" customWidth="1"/>
    <col min="8451" max="8451" width="9.59765625" style="96" bestFit="1" customWidth="1"/>
    <col min="8452" max="8704" width="11.3984375" style="96"/>
    <col min="8705" max="8706" width="5.3984375" style="96" customWidth="1"/>
    <col min="8707" max="8707" width="9.59765625" style="96" bestFit="1" customWidth="1"/>
    <col min="8708" max="8960" width="11.3984375" style="96"/>
    <col min="8961" max="8962" width="5.3984375" style="96" customWidth="1"/>
    <col min="8963" max="8963" width="9.59765625" style="96" bestFit="1" customWidth="1"/>
    <col min="8964" max="9216" width="11.3984375" style="96"/>
    <col min="9217" max="9218" width="5.3984375" style="96" customWidth="1"/>
    <col min="9219" max="9219" width="9.59765625" style="96" bestFit="1" customWidth="1"/>
    <col min="9220" max="9472" width="11.3984375" style="96"/>
    <col min="9473" max="9474" width="5.3984375" style="96" customWidth="1"/>
    <col min="9475" max="9475" width="9.59765625" style="96" bestFit="1" customWidth="1"/>
    <col min="9476" max="9728" width="11.3984375" style="96"/>
    <col min="9729" max="9730" width="5.3984375" style="96" customWidth="1"/>
    <col min="9731" max="9731" width="9.59765625" style="96" bestFit="1" customWidth="1"/>
    <col min="9732" max="9984" width="11.3984375" style="96"/>
    <col min="9985" max="9986" width="5.3984375" style="96" customWidth="1"/>
    <col min="9987" max="9987" width="9.59765625" style="96" bestFit="1" customWidth="1"/>
    <col min="9988" max="10240" width="11.3984375" style="96"/>
    <col min="10241" max="10242" width="5.3984375" style="96" customWidth="1"/>
    <col min="10243" max="10243" width="9.59765625" style="96" bestFit="1" customWidth="1"/>
    <col min="10244" max="10496" width="11.3984375" style="96"/>
    <col min="10497" max="10498" width="5.3984375" style="96" customWidth="1"/>
    <col min="10499" max="10499" width="9.59765625" style="96" bestFit="1" customWidth="1"/>
    <col min="10500" max="10752" width="11.3984375" style="96"/>
    <col min="10753" max="10754" width="5.3984375" style="96" customWidth="1"/>
    <col min="10755" max="10755" width="9.59765625" style="96" bestFit="1" customWidth="1"/>
    <col min="10756" max="11008" width="11.3984375" style="96"/>
    <col min="11009" max="11010" width="5.3984375" style="96" customWidth="1"/>
    <col min="11011" max="11011" width="9.59765625" style="96" bestFit="1" customWidth="1"/>
    <col min="11012" max="11264" width="11.3984375" style="96"/>
    <col min="11265" max="11266" width="5.3984375" style="96" customWidth="1"/>
    <col min="11267" max="11267" width="9.59765625" style="96" bestFit="1" customWidth="1"/>
    <col min="11268" max="11520" width="11.3984375" style="96"/>
    <col min="11521" max="11522" width="5.3984375" style="96" customWidth="1"/>
    <col min="11523" max="11523" width="9.59765625" style="96" bestFit="1" customWidth="1"/>
    <col min="11524" max="11776" width="11.3984375" style="96"/>
    <col min="11777" max="11778" width="5.3984375" style="96" customWidth="1"/>
    <col min="11779" max="11779" width="9.59765625" style="96" bestFit="1" customWidth="1"/>
    <col min="11780" max="12032" width="11.3984375" style="96"/>
    <col min="12033" max="12034" width="5.3984375" style="96" customWidth="1"/>
    <col min="12035" max="12035" width="9.59765625" style="96" bestFit="1" customWidth="1"/>
    <col min="12036" max="12288" width="11.3984375" style="96"/>
    <col min="12289" max="12290" width="5.3984375" style="96" customWidth="1"/>
    <col min="12291" max="12291" width="9.59765625" style="96" bestFit="1" customWidth="1"/>
    <col min="12292" max="12544" width="11.3984375" style="96"/>
    <col min="12545" max="12546" width="5.3984375" style="96" customWidth="1"/>
    <col min="12547" max="12547" width="9.59765625" style="96" bestFit="1" customWidth="1"/>
    <col min="12548" max="12800" width="11.3984375" style="96"/>
    <col min="12801" max="12802" width="5.3984375" style="96" customWidth="1"/>
    <col min="12803" max="12803" width="9.59765625" style="96" bestFit="1" customWidth="1"/>
    <col min="12804" max="13056" width="11.3984375" style="96"/>
    <col min="13057" max="13058" width="5.3984375" style="96" customWidth="1"/>
    <col min="13059" max="13059" width="9.59765625" style="96" bestFit="1" customWidth="1"/>
    <col min="13060" max="13312" width="11.3984375" style="96"/>
    <col min="13313" max="13314" width="5.3984375" style="96" customWidth="1"/>
    <col min="13315" max="13315" width="9.59765625" style="96" bestFit="1" customWidth="1"/>
    <col min="13316" max="13568" width="11.3984375" style="96"/>
    <col min="13569" max="13570" width="5.3984375" style="96" customWidth="1"/>
    <col min="13571" max="13571" width="9.59765625" style="96" bestFit="1" customWidth="1"/>
    <col min="13572" max="13824" width="11.3984375" style="96"/>
    <col min="13825" max="13826" width="5.3984375" style="96" customWidth="1"/>
    <col min="13827" max="13827" width="9.59765625" style="96" bestFit="1" customWidth="1"/>
    <col min="13828" max="14080" width="11.3984375" style="96"/>
    <col min="14081" max="14082" width="5.3984375" style="96" customWidth="1"/>
    <col min="14083" max="14083" width="9.59765625" style="96" bestFit="1" customWidth="1"/>
    <col min="14084" max="14336" width="11.3984375" style="96"/>
    <col min="14337" max="14338" width="5.3984375" style="96" customWidth="1"/>
    <col min="14339" max="14339" width="9.59765625" style="96" bestFit="1" customWidth="1"/>
    <col min="14340" max="14592" width="11.3984375" style="96"/>
    <col min="14593" max="14594" width="5.3984375" style="96" customWidth="1"/>
    <col min="14595" max="14595" width="9.59765625" style="96" bestFit="1" customWidth="1"/>
    <col min="14596" max="14848" width="11.3984375" style="96"/>
    <col min="14849" max="14850" width="5.3984375" style="96" customWidth="1"/>
    <col min="14851" max="14851" width="9.59765625" style="96" bestFit="1" customWidth="1"/>
    <col min="14852" max="15104" width="11.3984375" style="96"/>
    <col min="15105" max="15106" width="5.3984375" style="96" customWidth="1"/>
    <col min="15107" max="15107" width="9.59765625" style="96" bestFit="1" customWidth="1"/>
    <col min="15108" max="15360" width="11.3984375" style="96"/>
    <col min="15361" max="15362" width="5.3984375" style="96" customWidth="1"/>
    <col min="15363" max="15363" width="9.59765625" style="96" bestFit="1" customWidth="1"/>
    <col min="15364" max="15616" width="11.3984375" style="96"/>
    <col min="15617" max="15618" width="5.3984375" style="96" customWidth="1"/>
    <col min="15619" max="15619" width="9.59765625" style="96" bestFit="1" customWidth="1"/>
    <col min="15620" max="15872" width="11.3984375" style="96"/>
    <col min="15873" max="15874" width="5.3984375" style="96" customWidth="1"/>
    <col min="15875" max="15875" width="9.59765625" style="96" bestFit="1" customWidth="1"/>
    <col min="15876" max="16128" width="11.3984375" style="96"/>
    <col min="16129" max="16130" width="5.3984375" style="96" customWidth="1"/>
    <col min="16131" max="16131" width="9.59765625" style="96" bestFit="1" customWidth="1"/>
    <col min="16132" max="16384" width="11.3984375" style="96"/>
  </cols>
  <sheetData>
    <row r="1" spans="1:9" s="44" customFormat="1" ht="12" customHeight="1" x14ac:dyDescent="0.2">
      <c r="A1" s="55" t="s">
        <v>71</v>
      </c>
      <c r="F1" s="56"/>
      <c r="G1" s="56"/>
      <c r="I1" s="45"/>
    </row>
    <row r="2" spans="1:9" s="44" customFormat="1" ht="12" customHeight="1" x14ac:dyDescent="0.2">
      <c r="A2" s="94" t="s">
        <v>100</v>
      </c>
      <c r="F2" s="56"/>
      <c r="G2" s="56"/>
    </row>
    <row r="3" spans="1:9" s="44" customFormat="1" ht="12" customHeight="1" x14ac:dyDescent="0.2">
      <c r="A3" s="95" t="s">
        <v>70</v>
      </c>
      <c r="F3" s="56"/>
      <c r="G3" s="56"/>
    </row>
    <row r="4" spans="1:9" s="44" customFormat="1" ht="12" customHeight="1" x14ac:dyDescent="0.2">
      <c r="A4" s="55" t="s">
        <v>143</v>
      </c>
    </row>
    <row r="5" spans="1:9" s="44" customFormat="1" ht="12" customHeight="1" x14ac:dyDescent="0.2">
      <c r="A5" s="153" t="s">
        <v>101</v>
      </c>
      <c r="B5" s="156" t="s">
        <v>102</v>
      </c>
      <c r="C5" s="50" t="s">
        <v>15</v>
      </c>
      <c r="D5" s="50" t="s">
        <v>2</v>
      </c>
      <c r="E5" s="53" t="s">
        <v>5</v>
      </c>
      <c r="F5" s="52"/>
      <c r="G5" s="58" t="s">
        <v>93</v>
      </c>
    </row>
    <row r="6" spans="1:9" s="44" customFormat="1" ht="12" customHeight="1" x14ac:dyDescent="0.2">
      <c r="A6" s="154"/>
      <c r="B6" s="157"/>
      <c r="C6" s="49"/>
      <c r="D6" s="49"/>
      <c r="E6" s="49" t="s">
        <v>16</v>
      </c>
      <c r="F6" s="58" t="s">
        <v>6</v>
      </c>
      <c r="G6" s="49" t="s">
        <v>16</v>
      </c>
    </row>
    <row r="7" spans="1:9" s="44" customFormat="1" ht="12" customHeight="1" x14ac:dyDescent="0.2">
      <c r="A7" s="155"/>
      <c r="B7" s="158"/>
      <c r="C7" s="47"/>
      <c r="D7" s="47"/>
      <c r="E7" s="47"/>
      <c r="F7" s="47"/>
      <c r="G7" s="47"/>
    </row>
    <row r="8" spans="1:9" s="44" customFormat="1" ht="12" customHeight="1" x14ac:dyDescent="0.2">
      <c r="A8" s="46"/>
      <c r="B8" s="46"/>
      <c r="C8" s="46"/>
      <c r="D8" s="45" t="s">
        <v>20</v>
      </c>
      <c r="E8" s="45" t="s">
        <v>20</v>
      </c>
      <c r="F8" s="45" t="s">
        <v>20</v>
      </c>
      <c r="G8" s="45" t="s">
        <v>20</v>
      </c>
    </row>
    <row r="9" spans="1:9" ht="12" customHeight="1" x14ac:dyDescent="0.2">
      <c r="A9" s="43">
        <v>14</v>
      </c>
      <c r="B9" s="43">
        <v>100</v>
      </c>
      <c r="C9" s="43" t="s">
        <v>144</v>
      </c>
      <c r="D9" s="96">
        <v>2580</v>
      </c>
      <c r="E9" s="96">
        <v>131</v>
      </c>
      <c r="F9" s="96">
        <v>126</v>
      </c>
      <c r="G9" s="96">
        <v>2450</v>
      </c>
    </row>
    <row r="10" spans="1:9" ht="12" customHeight="1" x14ac:dyDescent="0.2">
      <c r="A10" s="43">
        <v>14</v>
      </c>
      <c r="B10" s="43">
        <v>130</v>
      </c>
      <c r="C10" s="43" t="s">
        <v>145</v>
      </c>
      <c r="D10" s="96">
        <v>483</v>
      </c>
      <c r="E10" s="96">
        <v>18</v>
      </c>
      <c r="F10" s="96">
        <v>17</v>
      </c>
      <c r="G10" s="96">
        <v>465</v>
      </c>
    </row>
    <row r="11" spans="1:9" ht="12" customHeight="1" x14ac:dyDescent="0.2">
      <c r="A11" s="43">
        <v>14</v>
      </c>
      <c r="B11" s="43">
        <v>150</v>
      </c>
      <c r="C11" s="43" t="s">
        <v>146</v>
      </c>
      <c r="D11" s="96">
        <v>1420</v>
      </c>
      <c r="E11" s="96">
        <v>102</v>
      </c>
      <c r="F11" s="96">
        <v>99</v>
      </c>
      <c r="G11" s="96">
        <v>1320</v>
      </c>
    </row>
    <row r="12" spans="1:9" ht="12" customHeight="1" x14ac:dyDescent="0.2">
      <c r="A12" s="43">
        <v>14</v>
      </c>
      <c r="B12" s="43">
        <v>201</v>
      </c>
      <c r="C12" s="43" t="s">
        <v>147</v>
      </c>
      <c r="D12" s="96">
        <v>507</v>
      </c>
      <c r="E12" s="96">
        <v>6</v>
      </c>
      <c r="F12" s="96">
        <v>6</v>
      </c>
      <c r="G12" s="96">
        <v>501</v>
      </c>
    </row>
    <row r="13" spans="1:9" ht="12" customHeight="1" x14ac:dyDescent="0.2">
      <c r="A13" s="43">
        <v>14</v>
      </c>
      <c r="B13" s="43">
        <v>203</v>
      </c>
      <c r="C13" s="43" t="s">
        <v>148</v>
      </c>
      <c r="D13" s="96">
        <v>1420</v>
      </c>
      <c r="E13" s="96">
        <v>711</v>
      </c>
      <c r="F13" s="96">
        <v>693</v>
      </c>
      <c r="G13" s="96">
        <v>705</v>
      </c>
    </row>
    <row r="14" spans="1:9" ht="12" customHeight="1" x14ac:dyDescent="0.2">
      <c r="A14" s="43">
        <v>14</v>
      </c>
      <c r="B14" s="43">
        <v>204</v>
      </c>
      <c r="C14" s="43" t="s">
        <v>149</v>
      </c>
      <c r="D14" s="96">
        <v>93</v>
      </c>
      <c r="E14" s="96">
        <v>1</v>
      </c>
      <c r="F14" s="96">
        <v>1</v>
      </c>
      <c r="G14" s="96">
        <v>92</v>
      </c>
    </row>
    <row r="15" spans="1:9" ht="12" customHeight="1" x14ac:dyDescent="0.2">
      <c r="A15" s="43">
        <v>14</v>
      </c>
      <c r="B15" s="43">
        <v>205</v>
      </c>
      <c r="C15" s="43" t="s">
        <v>150</v>
      </c>
      <c r="D15" s="96">
        <v>847</v>
      </c>
      <c r="E15" s="96">
        <v>129</v>
      </c>
      <c r="F15" s="96">
        <v>121</v>
      </c>
      <c r="G15" s="96">
        <v>718</v>
      </c>
    </row>
    <row r="16" spans="1:9" ht="12" customHeight="1" x14ac:dyDescent="0.2">
      <c r="A16" s="43">
        <v>14</v>
      </c>
      <c r="B16" s="43">
        <v>206</v>
      </c>
      <c r="C16" s="43" t="s">
        <v>151</v>
      </c>
      <c r="D16" s="96">
        <v>1730</v>
      </c>
      <c r="E16" s="96">
        <v>462</v>
      </c>
      <c r="F16" s="96">
        <v>445</v>
      </c>
      <c r="G16" s="96">
        <v>1270</v>
      </c>
    </row>
    <row r="17" spans="1:7" ht="12" customHeight="1" x14ac:dyDescent="0.2">
      <c r="A17" s="43">
        <v>14</v>
      </c>
      <c r="B17" s="43">
        <v>207</v>
      </c>
      <c r="C17" s="43" t="s">
        <v>152</v>
      </c>
      <c r="D17" s="96">
        <v>309</v>
      </c>
      <c r="E17" s="96">
        <v>42</v>
      </c>
      <c r="F17" s="96">
        <v>39</v>
      </c>
      <c r="G17" s="96">
        <v>267</v>
      </c>
    </row>
    <row r="18" spans="1:7" ht="12" customHeight="1" x14ac:dyDescent="0.2">
      <c r="A18" s="43">
        <v>14</v>
      </c>
      <c r="B18" s="43">
        <v>208</v>
      </c>
      <c r="C18" s="43" t="s">
        <v>153</v>
      </c>
      <c r="D18" s="96">
        <v>6</v>
      </c>
      <c r="E18" s="96">
        <v>0</v>
      </c>
      <c r="F18" s="96">
        <v>0</v>
      </c>
      <c r="G18" s="96">
        <v>6</v>
      </c>
    </row>
    <row r="19" spans="1:7" ht="12" customHeight="1" x14ac:dyDescent="0.2">
      <c r="A19" s="43">
        <v>14</v>
      </c>
      <c r="B19" s="43">
        <v>210</v>
      </c>
      <c r="C19" s="43" t="s">
        <v>154</v>
      </c>
      <c r="D19" s="96">
        <v>1180</v>
      </c>
      <c r="E19" s="96">
        <v>4</v>
      </c>
      <c r="F19" s="96">
        <v>4</v>
      </c>
      <c r="G19" s="96">
        <v>1180</v>
      </c>
    </row>
    <row r="20" spans="1:7" ht="12" customHeight="1" x14ac:dyDescent="0.2">
      <c r="A20" s="43">
        <v>14</v>
      </c>
      <c r="B20" s="43">
        <v>211</v>
      </c>
      <c r="C20" s="43" t="s">
        <v>155</v>
      </c>
      <c r="D20" s="96">
        <v>1020</v>
      </c>
      <c r="E20" s="96">
        <v>99</v>
      </c>
      <c r="F20" s="96">
        <v>87</v>
      </c>
      <c r="G20" s="96">
        <v>916</v>
      </c>
    </row>
    <row r="21" spans="1:7" ht="12" customHeight="1" x14ac:dyDescent="0.2">
      <c r="A21" s="43">
        <v>14</v>
      </c>
      <c r="B21" s="43">
        <v>212</v>
      </c>
      <c r="C21" s="43" t="s">
        <v>156</v>
      </c>
      <c r="D21" s="96">
        <v>1030</v>
      </c>
      <c r="E21" s="96">
        <v>436</v>
      </c>
      <c r="F21" s="96">
        <v>422</v>
      </c>
      <c r="G21" s="96">
        <v>589</v>
      </c>
    </row>
    <row r="22" spans="1:7" ht="12" customHeight="1" x14ac:dyDescent="0.2">
      <c r="A22" s="43">
        <v>14</v>
      </c>
      <c r="B22" s="43">
        <v>213</v>
      </c>
      <c r="C22" s="43" t="s">
        <v>157</v>
      </c>
      <c r="D22" s="96">
        <v>177</v>
      </c>
      <c r="E22" s="96">
        <v>8</v>
      </c>
      <c r="F22" s="96">
        <v>8</v>
      </c>
      <c r="G22" s="96">
        <v>169</v>
      </c>
    </row>
    <row r="23" spans="1:7" ht="12" customHeight="1" x14ac:dyDescent="0.2">
      <c r="A23" s="43">
        <v>14</v>
      </c>
      <c r="B23" s="43">
        <v>214</v>
      </c>
      <c r="C23" s="43" t="s">
        <v>158</v>
      </c>
      <c r="D23" s="96">
        <v>1050</v>
      </c>
      <c r="E23" s="96">
        <v>383</v>
      </c>
      <c r="F23" s="96">
        <v>368</v>
      </c>
      <c r="G23" s="96">
        <v>664</v>
      </c>
    </row>
    <row r="24" spans="1:7" ht="12" customHeight="1" x14ac:dyDescent="0.2">
      <c r="A24" s="43">
        <v>14</v>
      </c>
      <c r="B24" s="43">
        <v>215</v>
      </c>
      <c r="C24" s="43" t="s">
        <v>159</v>
      </c>
      <c r="D24" s="96">
        <v>478</v>
      </c>
      <c r="E24" s="96">
        <v>227</v>
      </c>
      <c r="F24" s="96">
        <v>219</v>
      </c>
      <c r="G24" s="96">
        <v>251</v>
      </c>
    </row>
    <row r="25" spans="1:7" ht="12" customHeight="1" x14ac:dyDescent="0.2">
      <c r="A25" s="43">
        <v>14</v>
      </c>
      <c r="B25" s="43">
        <v>216</v>
      </c>
      <c r="C25" s="43" t="s">
        <v>160</v>
      </c>
      <c r="D25" s="96">
        <v>196</v>
      </c>
      <c r="E25" s="96">
        <v>84</v>
      </c>
      <c r="F25" s="96">
        <v>81</v>
      </c>
      <c r="G25" s="96">
        <v>112</v>
      </c>
    </row>
    <row r="26" spans="1:7" ht="12" customHeight="1" x14ac:dyDescent="0.2">
      <c r="A26" s="43">
        <v>14</v>
      </c>
      <c r="B26" s="43">
        <v>217</v>
      </c>
      <c r="C26" s="43" t="s">
        <v>161</v>
      </c>
      <c r="D26" s="96">
        <v>649</v>
      </c>
      <c r="E26" s="96">
        <v>163</v>
      </c>
      <c r="F26" s="96">
        <v>155</v>
      </c>
      <c r="G26" s="96">
        <v>486</v>
      </c>
    </row>
    <row r="27" spans="1:7" ht="12" customHeight="1" x14ac:dyDescent="0.2">
      <c r="A27" s="43">
        <v>14</v>
      </c>
      <c r="B27" s="43">
        <v>218</v>
      </c>
      <c r="C27" s="43" t="s">
        <v>162</v>
      </c>
      <c r="D27" s="96">
        <v>228</v>
      </c>
      <c r="E27" s="96">
        <v>12</v>
      </c>
      <c r="F27" s="96">
        <v>12</v>
      </c>
      <c r="G27" s="96">
        <v>216</v>
      </c>
    </row>
    <row r="28" spans="1:7" ht="12" customHeight="1" x14ac:dyDescent="0.2">
      <c r="A28" s="43">
        <v>14</v>
      </c>
      <c r="B28" s="43">
        <v>301</v>
      </c>
      <c r="C28" s="43" t="s">
        <v>163</v>
      </c>
      <c r="D28" s="96">
        <v>32</v>
      </c>
      <c r="E28" s="96">
        <v>3</v>
      </c>
      <c r="F28" s="96">
        <v>3</v>
      </c>
      <c r="G28" s="96">
        <v>29</v>
      </c>
    </row>
    <row r="29" spans="1:7" ht="12" customHeight="1" x14ac:dyDescent="0.2">
      <c r="A29" s="43">
        <v>14</v>
      </c>
      <c r="B29" s="43">
        <v>321</v>
      </c>
      <c r="C29" s="43" t="s">
        <v>164</v>
      </c>
      <c r="D29" s="96">
        <v>217</v>
      </c>
      <c r="E29" s="96">
        <v>66</v>
      </c>
      <c r="F29" s="96">
        <v>63</v>
      </c>
      <c r="G29" s="96">
        <v>151</v>
      </c>
    </row>
    <row r="30" spans="1:7" ht="12" customHeight="1" x14ac:dyDescent="0.2">
      <c r="A30" s="43">
        <v>14</v>
      </c>
      <c r="B30" s="43">
        <v>341</v>
      </c>
      <c r="C30" s="43" t="s">
        <v>165</v>
      </c>
      <c r="D30" s="96">
        <v>254</v>
      </c>
      <c r="E30" s="96">
        <v>19</v>
      </c>
      <c r="F30" s="96">
        <v>17</v>
      </c>
      <c r="G30" s="96">
        <v>235</v>
      </c>
    </row>
    <row r="31" spans="1:7" ht="12" customHeight="1" x14ac:dyDescent="0.2">
      <c r="A31" s="43">
        <v>14</v>
      </c>
      <c r="B31" s="43">
        <v>342</v>
      </c>
      <c r="C31" s="43" t="s">
        <v>166</v>
      </c>
      <c r="D31" s="96">
        <v>107</v>
      </c>
      <c r="E31" s="96">
        <v>0</v>
      </c>
      <c r="F31" s="96">
        <v>0</v>
      </c>
      <c r="G31" s="96">
        <v>107</v>
      </c>
    </row>
    <row r="32" spans="1:7" ht="12" customHeight="1" x14ac:dyDescent="0.2">
      <c r="A32" s="43">
        <v>14</v>
      </c>
      <c r="B32" s="43">
        <v>361</v>
      </c>
      <c r="C32" s="43" t="s">
        <v>167</v>
      </c>
      <c r="D32" s="96">
        <v>400</v>
      </c>
      <c r="E32" s="96">
        <v>23</v>
      </c>
      <c r="F32" s="96">
        <v>20</v>
      </c>
      <c r="G32" s="96">
        <v>377</v>
      </c>
    </row>
    <row r="33" spans="1:7" ht="12" customHeight="1" x14ac:dyDescent="0.2">
      <c r="A33" s="43">
        <v>14</v>
      </c>
      <c r="B33" s="43">
        <v>362</v>
      </c>
      <c r="C33" s="43" t="s">
        <v>168</v>
      </c>
      <c r="D33" s="96">
        <v>311</v>
      </c>
      <c r="E33" s="96">
        <v>93</v>
      </c>
      <c r="F33" s="96">
        <v>86</v>
      </c>
      <c r="G33" s="96">
        <v>218</v>
      </c>
    </row>
    <row r="34" spans="1:7" ht="12" customHeight="1" x14ac:dyDescent="0.2">
      <c r="A34" s="43">
        <v>14</v>
      </c>
      <c r="B34" s="43">
        <v>363</v>
      </c>
      <c r="C34" s="43" t="s">
        <v>169</v>
      </c>
      <c r="D34" s="96">
        <v>134</v>
      </c>
      <c r="E34" s="96">
        <v>5</v>
      </c>
      <c r="F34" s="96">
        <v>5</v>
      </c>
      <c r="G34" s="96">
        <v>129</v>
      </c>
    </row>
    <row r="35" spans="1:7" ht="12" customHeight="1" x14ac:dyDescent="0.2">
      <c r="A35" s="43">
        <v>14</v>
      </c>
      <c r="B35" s="43">
        <v>364</v>
      </c>
      <c r="C35" s="43" t="s">
        <v>170</v>
      </c>
      <c r="D35" s="96">
        <v>275</v>
      </c>
      <c r="E35" s="96">
        <v>24</v>
      </c>
      <c r="F35" s="96">
        <v>22</v>
      </c>
      <c r="G35" s="96">
        <v>251</v>
      </c>
    </row>
    <row r="36" spans="1:7" ht="12" customHeight="1" x14ac:dyDescent="0.2">
      <c r="A36" s="43">
        <v>14</v>
      </c>
      <c r="B36" s="43">
        <v>366</v>
      </c>
      <c r="C36" s="43" t="s">
        <v>171</v>
      </c>
      <c r="D36" s="96">
        <v>180</v>
      </c>
      <c r="E36" s="96">
        <v>151</v>
      </c>
      <c r="F36" s="96">
        <v>141</v>
      </c>
      <c r="G36" s="96">
        <v>29</v>
      </c>
    </row>
    <row r="37" spans="1:7" ht="12" customHeight="1" x14ac:dyDescent="0.2">
      <c r="A37" s="43">
        <v>14</v>
      </c>
      <c r="B37" s="43">
        <v>382</v>
      </c>
      <c r="C37" s="43" t="s">
        <v>172</v>
      </c>
      <c r="D37" s="96">
        <v>6</v>
      </c>
      <c r="E37" s="96">
        <v>0</v>
      </c>
      <c r="F37" s="96">
        <v>0</v>
      </c>
      <c r="G37" s="96">
        <v>6</v>
      </c>
    </row>
    <row r="38" spans="1:7" ht="12" customHeight="1" x14ac:dyDescent="0.2">
      <c r="A38" s="43">
        <v>14</v>
      </c>
      <c r="B38" s="43">
        <v>383</v>
      </c>
      <c r="C38" s="43" t="s">
        <v>173</v>
      </c>
      <c r="D38" s="96">
        <v>33</v>
      </c>
      <c r="E38" s="96" t="s">
        <v>24</v>
      </c>
      <c r="F38" s="96" t="s">
        <v>24</v>
      </c>
      <c r="G38" s="96">
        <v>33</v>
      </c>
    </row>
    <row r="39" spans="1:7" ht="12" customHeight="1" x14ac:dyDescent="0.2">
      <c r="A39" s="43">
        <v>14</v>
      </c>
      <c r="B39" s="43">
        <v>384</v>
      </c>
      <c r="C39" s="43" t="s">
        <v>174</v>
      </c>
      <c r="D39" s="96">
        <v>202</v>
      </c>
      <c r="E39" s="96" t="s">
        <v>24</v>
      </c>
      <c r="F39" s="96" t="s">
        <v>24</v>
      </c>
      <c r="G39" s="96">
        <v>202</v>
      </c>
    </row>
    <row r="40" spans="1:7" ht="12" customHeight="1" x14ac:dyDescent="0.2">
      <c r="A40" s="43">
        <v>14</v>
      </c>
      <c r="B40" s="43">
        <v>401</v>
      </c>
      <c r="C40" s="43" t="s">
        <v>175</v>
      </c>
      <c r="D40" s="96">
        <v>272</v>
      </c>
      <c r="E40" s="96">
        <v>61</v>
      </c>
      <c r="F40" s="96">
        <v>59</v>
      </c>
      <c r="G40" s="96">
        <v>211</v>
      </c>
    </row>
    <row r="41" spans="1:7" ht="12" customHeight="1" x14ac:dyDescent="0.2">
      <c r="A41" s="43">
        <v>14</v>
      </c>
      <c r="B41" s="43">
        <v>402</v>
      </c>
      <c r="C41" s="43" t="s">
        <v>176</v>
      </c>
      <c r="D41" s="96">
        <v>37</v>
      </c>
      <c r="E41" s="96">
        <v>5</v>
      </c>
      <c r="F41" s="96">
        <v>5</v>
      </c>
      <c r="G41" s="96">
        <v>32</v>
      </c>
    </row>
    <row r="42" spans="1:7" ht="12" customHeight="1" x14ac:dyDescent="0.2">
      <c r="A42" s="43"/>
      <c r="B42" s="43"/>
      <c r="C42" s="43"/>
    </row>
    <row r="43" spans="1:7" ht="12" customHeight="1" x14ac:dyDescent="0.2">
      <c r="A43" s="43"/>
      <c r="B43" s="43"/>
      <c r="C43" s="43" t="s">
        <v>85</v>
      </c>
      <c r="D43" s="96">
        <v>17800</v>
      </c>
      <c r="E43" s="96">
        <v>3470</v>
      </c>
      <c r="F43" s="96">
        <v>3320</v>
      </c>
      <c r="G43" s="96">
        <v>14400</v>
      </c>
    </row>
    <row r="44" spans="1:7" ht="12" customHeight="1" x14ac:dyDescent="0.2">
      <c r="A44" s="43"/>
      <c r="B44" s="43"/>
      <c r="C44" s="43"/>
    </row>
    <row r="45" spans="1:7" ht="12" customHeight="1" x14ac:dyDescent="0.2">
      <c r="A45" s="97" t="s">
        <v>54</v>
      </c>
    </row>
    <row r="46" spans="1:7" ht="12" customHeight="1" x14ac:dyDescent="0.2">
      <c r="A46" s="42" t="s">
        <v>103</v>
      </c>
    </row>
    <row r="47" spans="1:7" ht="12" customHeight="1" x14ac:dyDescent="0.2">
      <c r="A47" s="97" t="s">
        <v>104</v>
      </c>
    </row>
    <row r="48" spans="1:7" ht="12" customHeight="1" x14ac:dyDescent="0.2">
      <c r="A48" s="97" t="s">
        <v>105</v>
      </c>
    </row>
    <row r="49" spans="1:12" ht="12" customHeight="1" x14ac:dyDescent="0.2">
      <c r="A49" s="97" t="s">
        <v>97</v>
      </c>
    </row>
    <row r="50" spans="1:12" ht="12" customHeight="1" x14ac:dyDescent="0.2">
      <c r="A50" s="97" t="s">
        <v>98</v>
      </c>
    </row>
    <row r="51" spans="1:12" ht="12" customHeight="1" x14ac:dyDescent="0.2">
      <c r="A51" s="97" t="s">
        <v>78</v>
      </c>
    </row>
    <row r="52" spans="1:12" s="98" customFormat="1" ht="12" customHeight="1" x14ac:dyDescent="0.2">
      <c r="A52" s="97"/>
      <c r="D52" s="96"/>
      <c r="E52" s="96"/>
      <c r="F52" s="96"/>
      <c r="G52" s="96"/>
      <c r="H52" s="96"/>
      <c r="I52" s="96"/>
      <c r="J52" s="96"/>
      <c r="K52" s="96"/>
      <c r="L52" s="96"/>
    </row>
    <row r="53" spans="1:12" s="98" customFormat="1" ht="12" customHeight="1" x14ac:dyDescent="0.2">
      <c r="A53" s="97"/>
      <c r="D53" s="96"/>
      <c r="E53" s="96"/>
      <c r="F53" s="96"/>
      <c r="G53" s="96"/>
      <c r="H53" s="96"/>
      <c r="I53" s="96"/>
      <c r="J53" s="96"/>
      <c r="K53" s="96"/>
      <c r="L53" s="96"/>
    </row>
  </sheetData>
  <mergeCells count="2">
    <mergeCell ref="A5:A7"/>
    <mergeCell ref="B5:B7"/>
  </mergeCells>
  <phoneticPr fontId="3"/>
  <pageMargins left="0.59055118110236227" right="0.59055118110236227" top="0.59055118110236227" bottom="0.59055118110236227" header="0.31496062992125984" footer="0.31496062992125984"/>
  <pageSetup paperSize="9" scale="80" orientation="portrait" horizontalDpi="4294967292"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C83C79-5379-4E04-8152-EEF602C03160}">
  <dimension ref="A1:I53"/>
  <sheetViews>
    <sheetView topLeftCell="A28" workbookViewId="0"/>
  </sheetViews>
  <sheetFormatPr defaultRowHeight="12" customHeight="1" x14ac:dyDescent="0.2"/>
  <cols>
    <col min="1" max="2" width="5" style="98" customWidth="1"/>
    <col min="3" max="3" width="9.8984375" style="98" bestFit="1" customWidth="1"/>
    <col min="4" max="8" width="10.3984375" style="96" customWidth="1"/>
    <col min="9" max="256" width="8.8984375" style="96"/>
    <col min="257" max="258" width="5" style="96" customWidth="1"/>
    <col min="259" max="259" width="9.8984375" style="96" bestFit="1" customWidth="1"/>
    <col min="260" max="264" width="10.3984375" style="96" customWidth="1"/>
    <col min="265" max="512" width="8.8984375" style="96"/>
    <col min="513" max="514" width="5" style="96" customWidth="1"/>
    <col min="515" max="515" width="9.8984375" style="96" bestFit="1" customWidth="1"/>
    <col min="516" max="520" width="10.3984375" style="96" customWidth="1"/>
    <col min="521" max="768" width="8.8984375" style="96"/>
    <col min="769" max="770" width="5" style="96" customWidth="1"/>
    <col min="771" max="771" width="9.8984375" style="96" bestFit="1" customWidth="1"/>
    <col min="772" max="776" width="10.3984375" style="96" customWidth="1"/>
    <col min="777" max="1024" width="8.8984375" style="96"/>
    <col min="1025" max="1026" width="5" style="96" customWidth="1"/>
    <col min="1027" max="1027" width="9.8984375" style="96" bestFit="1" customWidth="1"/>
    <col min="1028" max="1032" width="10.3984375" style="96" customWidth="1"/>
    <col min="1033" max="1280" width="8.8984375" style="96"/>
    <col min="1281" max="1282" width="5" style="96" customWidth="1"/>
    <col min="1283" max="1283" width="9.8984375" style="96" bestFit="1" customWidth="1"/>
    <col min="1284" max="1288" width="10.3984375" style="96" customWidth="1"/>
    <col min="1289" max="1536" width="8.8984375" style="96"/>
    <col min="1537" max="1538" width="5" style="96" customWidth="1"/>
    <col min="1539" max="1539" width="9.8984375" style="96" bestFit="1" customWidth="1"/>
    <col min="1540" max="1544" width="10.3984375" style="96" customWidth="1"/>
    <col min="1545" max="1792" width="8.8984375" style="96"/>
    <col min="1793" max="1794" width="5" style="96" customWidth="1"/>
    <col min="1795" max="1795" width="9.8984375" style="96" bestFit="1" customWidth="1"/>
    <col min="1796" max="1800" width="10.3984375" style="96" customWidth="1"/>
    <col min="1801" max="2048" width="8.8984375" style="96"/>
    <col min="2049" max="2050" width="5" style="96" customWidth="1"/>
    <col min="2051" max="2051" width="9.8984375" style="96" bestFit="1" customWidth="1"/>
    <col min="2052" max="2056" width="10.3984375" style="96" customWidth="1"/>
    <col min="2057" max="2304" width="8.8984375" style="96"/>
    <col min="2305" max="2306" width="5" style="96" customWidth="1"/>
    <col min="2307" max="2307" width="9.8984375" style="96" bestFit="1" customWidth="1"/>
    <col min="2308" max="2312" width="10.3984375" style="96" customWidth="1"/>
    <col min="2313" max="2560" width="8.8984375" style="96"/>
    <col min="2561" max="2562" width="5" style="96" customWidth="1"/>
    <col min="2563" max="2563" width="9.8984375" style="96" bestFit="1" customWidth="1"/>
    <col min="2564" max="2568" width="10.3984375" style="96" customWidth="1"/>
    <col min="2569" max="2816" width="8.8984375" style="96"/>
    <col min="2817" max="2818" width="5" style="96" customWidth="1"/>
    <col min="2819" max="2819" width="9.8984375" style="96" bestFit="1" customWidth="1"/>
    <col min="2820" max="2824" width="10.3984375" style="96" customWidth="1"/>
    <col min="2825" max="3072" width="8.8984375" style="96"/>
    <col min="3073" max="3074" width="5" style="96" customWidth="1"/>
    <col min="3075" max="3075" width="9.8984375" style="96" bestFit="1" customWidth="1"/>
    <col min="3076" max="3080" width="10.3984375" style="96" customWidth="1"/>
    <col min="3081" max="3328" width="8.8984375" style="96"/>
    <col min="3329" max="3330" width="5" style="96" customWidth="1"/>
    <col min="3331" max="3331" width="9.8984375" style="96" bestFit="1" customWidth="1"/>
    <col min="3332" max="3336" width="10.3984375" style="96" customWidth="1"/>
    <col min="3337" max="3584" width="8.8984375" style="96"/>
    <col min="3585" max="3586" width="5" style="96" customWidth="1"/>
    <col min="3587" max="3587" width="9.8984375" style="96" bestFit="1" customWidth="1"/>
    <col min="3588" max="3592" width="10.3984375" style="96" customWidth="1"/>
    <col min="3593" max="3840" width="8.8984375" style="96"/>
    <col min="3841" max="3842" width="5" style="96" customWidth="1"/>
    <col min="3843" max="3843" width="9.8984375" style="96" bestFit="1" customWidth="1"/>
    <col min="3844" max="3848" width="10.3984375" style="96" customWidth="1"/>
    <col min="3849" max="4096" width="8.8984375" style="96"/>
    <col min="4097" max="4098" width="5" style="96" customWidth="1"/>
    <col min="4099" max="4099" width="9.8984375" style="96" bestFit="1" customWidth="1"/>
    <col min="4100" max="4104" width="10.3984375" style="96" customWidth="1"/>
    <col min="4105" max="4352" width="8.8984375" style="96"/>
    <col min="4353" max="4354" width="5" style="96" customWidth="1"/>
    <col min="4355" max="4355" width="9.8984375" style="96" bestFit="1" customWidth="1"/>
    <col min="4356" max="4360" width="10.3984375" style="96" customWidth="1"/>
    <col min="4361" max="4608" width="8.8984375" style="96"/>
    <col min="4609" max="4610" width="5" style="96" customWidth="1"/>
    <col min="4611" max="4611" width="9.8984375" style="96" bestFit="1" customWidth="1"/>
    <col min="4612" max="4616" width="10.3984375" style="96" customWidth="1"/>
    <col min="4617" max="4864" width="8.8984375" style="96"/>
    <col min="4865" max="4866" width="5" style="96" customWidth="1"/>
    <col min="4867" max="4867" width="9.8984375" style="96" bestFit="1" customWidth="1"/>
    <col min="4868" max="4872" width="10.3984375" style="96" customWidth="1"/>
    <col min="4873" max="5120" width="8.8984375" style="96"/>
    <col min="5121" max="5122" width="5" style="96" customWidth="1"/>
    <col min="5123" max="5123" width="9.8984375" style="96" bestFit="1" customWidth="1"/>
    <col min="5124" max="5128" width="10.3984375" style="96" customWidth="1"/>
    <col min="5129" max="5376" width="8.8984375" style="96"/>
    <col min="5377" max="5378" width="5" style="96" customWidth="1"/>
    <col min="5379" max="5379" width="9.8984375" style="96" bestFit="1" customWidth="1"/>
    <col min="5380" max="5384" width="10.3984375" style="96" customWidth="1"/>
    <col min="5385" max="5632" width="8.8984375" style="96"/>
    <col min="5633" max="5634" width="5" style="96" customWidth="1"/>
    <col min="5635" max="5635" width="9.8984375" style="96" bestFit="1" customWidth="1"/>
    <col min="5636" max="5640" width="10.3984375" style="96" customWidth="1"/>
    <col min="5641" max="5888" width="8.8984375" style="96"/>
    <col min="5889" max="5890" width="5" style="96" customWidth="1"/>
    <col min="5891" max="5891" width="9.8984375" style="96" bestFit="1" customWidth="1"/>
    <col min="5892" max="5896" width="10.3984375" style="96" customWidth="1"/>
    <col min="5897" max="6144" width="8.8984375" style="96"/>
    <col min="6145" max="6146" width="5" style="96" customWidth="1"/>
    <col min="6147" max="6147" width="9.8984375" style="96" bestFit="1" customWidth="1"/>
    <col min="6148" max="6152" width="10.3984375" style="96" customWidth="1"/>
    <col min="6153" max="6400" width="8.8984375" style="96"/>
    <col min="6401" max="6402" width="5" style="96" customWidth="1"/>
    <col min="6403" max="6403" width="9.8984375" style="96" bestFit="1" customWidth="1"/>
    <col min="6404" max="6408" width="10.3984375" style="96" customWidth="1"/>
    <col min="6409" max="6656" width="8.8984375" style="96"/>
    <col min="6657" max="6658" width="5" style="96" customWidth="1"/>
    <col min="6659" max="6659" width="9.8984375" style="96" bestFit="1" customWidth="1"/>
    <col min="6660" max="6664" width="10.3984375" style="96" customWidth="1"/>
    <col min="6665" max="6912" width="8.8984375" style="96"/>
    <col min="6913" max="6914" width="5" style="96" customWidth="1"/>
    <col min="6915" max="6915" width="9.8984375" style="96" bestFit="1" customWidth="1"/>
    <col min="6916" max="6920" width="10.3984375" style="96" customWidth="1"/>
    <col min="6921" max="7168" width="8.8984375" style="96"/>
    <col min="7169" max="7170" width="5" style="96" customWidth="1"/>
    <col min="7171" max="7171" width="9.8984375" style="96" bestFit="1" customWidth="1"/>
    <col min="7172" max="7176" width="10.3984375" style="96" customWidth="1"/>
    <col min="7177" max="7424" width="8.8984375" style="96"/>
    <col min="7425" max="7426" width="5" style="96" customWidth="1"/>
    <col min="7427" max="7427" width="9.8984375" style="96" bestFit="1" customWidth="1"/>
    <col min="7428" max="7432" width="10.3984375" style="96" customWidth="1"/>
    <col min="7433" max="7680" width="8.8984375" style="96"/>
    <col min="7681" max="7682" width="5" style="96" customWidth="1"/>
    <col min="7683" max="7683" width="9.8984375" style="96" bestFit="1" customWidth="1"/>
    <col min="7684" max="7688" width="10.3984375" style="96" customWidth="1"/>
    <col min="7689" max="7936" width="8.8984375" style="96"/>
    <col min="7937" max="7938" width="5" style="96" customWidth="1"/>
    <col min="7939" max="7939" width="9.8984375" style="96" bestFit="1" customWidth="1"/>
    <col min="7940" max="7944" width="10.3984375" style="96" customWidth="1"/>
    <col min="7945" max="8192" width="8.8984375" style="96"/>
    <col min="8193" max="8194" width="5" style="96" customWidth="1"/>
    <col min="8195" max="8195" width="9.8984375" style="96" bestFit="1" customWidth="1"/>
    <col min="8196" max="8200" width="10.3984375" style="96" customWidth="1"/>
    <col min="8201" max="8448" width="8.8984375" style="96"/>
    <col min="8449" max="8450" width="5" style="96" customWidth="1"/>
    <col min="8451" max="8451" width="9.8984375" style="96" bestFit="1" customWidth="1"/>
    <col min="8452" max="8456" width="10.3984375" style="96" customWidth="1"/>
    <col min="8457" max="8704" width="8.8984375" style="96"/>
    <col min="8705" max="8706" width="5" style="96" customWidth="1"/>
    <col min="8707" max="8707" width="9.8984375" style="96" bestFit="1" customWidth="1"/>
    <col min="8708" max="8712" width="10.3984375" style="96" customWidth="1"/>
    <col min="8713" max="8960" width="8.8984375" style="96"/>
    <col min="8961" max="8962" width="5" style="96" customWidth="1"/>
    <col min="8963" max="8963" width="9.8984375" style="96" bestFit="1" customWidth="1"/>
    <col min="8964" max="8968" width="10.3984375" style="96" customWidth="1"/>
    <col min="8969" max="9216" width="8.8984375" style="96"/>
    <col min="9217" max="9218" width="5" style="96" customWidth="1"/>
    <col min="9219" max="9219" width="9.8984375" style="96" bestFit="1" customWidth="1"/>
    <col min="9220" max="9224" width="10.3984375" style="96" customWidth="1"/>
    <col min="9225" max="9472" width="8.8984375" style="96"/>
    <col min="9473" max="9474" width="5" style="96" customWidth="1"/>
    <col min="9475" max="9475" width="9.8984375" style="96" bestFit="1" customWidth="1"/>
    <col min="9476" max="9480" width="10.3984375" style="96" customWidth="1"/>
    <col min="9481" max="9728" width="8.8984375" style="96"/>
    <col min="9729" max="9730" width="5" style="96" customWidth="1"/>
    <col min="9731" max="9731" width="9.8984375" style="96" bestFit="1" customWidth="1"/>
    <col min="9732" max="9736" width="10.3984375" style="96" customWidth="1"/>
    <col min="9737" max="9984" width="8.8984375" style="96"/>
    <col min="9985" max="9986" width="5" style="96" customWidth="1"/>
    <col min="9987" max="9987" width="9.8984375" style="96" bestFit="1" customWidth="1"/>
    <col min="9988" max="9992" width="10.3984375" style="96" customWidth="1"/>
    <col min="9993" max="10240" width="8.8984375" style="96"/>
    <col min="10241" max="10242" width="5" style="96" customWidth="1"/>
    <col min="10243" max="10243" width="9.8984375" style="96" bestFit="1" customWidth="1"/>
    <col min="10244" max="10248" width="10.3984375" style="96" customWidth="1"/>
    <col min="10249" max="10496" width="8.8984375" style="96"/>
    <col min="10497" max="10498" width="5" style="96" customWidth="1"/>
    <col min="10499" max="10499" width="9.8984375" style="96" bestFit="1" customWidth="1"/>
    <col min="10500" max="10504" width="10.3984375" style="96" customWidth="1"/>
    <col min="10505" max="10752" width="8.8984375" style="96"/>
    <col min="10753" max="10754" width="5" style="96" customWidth="1"/>
    <col min="10755" max="10755" width="9.8984375" style="96" bestFit="1" customWidth="1"/>
    <col min="10756" max="10760" width="10.3984375" style="96" customWidth="1"/>
    <col min="10761" max="11008" width="8.8984375" style="96"/>
    <col min="11009" max="11010" width="5" style="96" customWidth="1"/>
    <col min="11011" max="11011" width="9.8984375" style="96" bestFit="1" customWidth="1"/>
    <col min="11012" max="11016" width="10.3984375" style="96" customWidth="1"/>
    <col min="11017" max="11264" width="8.8984375" style="96"/>
    <col min="11265" max="11266" width="5" style="96" customWidth="1"/>
    <col min="11267" max="11267" width="9.8984375" style="96" bestFit="1" customWidth="1"/>
    <col min="11268" max="11272" width="10.3984375" style="96" customWidth="1"/>
    <col min="11273" max="11520" width="8.8984375" style="96"/>
    <col min="11521" max="11522" width="5" style="96" customWidth="1"/>
    <col min="11523" max="11523" width="9.8984375" style="96" bestFit="1" customWidth="1"/>
    <col min="11524" max="11528" width="10.3984375" style="96" customWidth="1"/>
    <col min="11529" max="11776" width="8.8984375" style="96"/>
    <col min="11777" max="11778" width="5" style="96" customWidth="1"/>
    <col min="11779" max="11779" width="9.8984375" style="96" bestFit="1" customWidth="1"/>
    <col min="11780" max="11784" width="10.3984375" style="96" customWidth="1"/>
    <col min="11785" max="12032" width="8.8984375" style="96"/>
    <col min="12033" max="12034" width="5" style="96" customWidth="1"/>
    <col min="12035" max="12035" width="9.8984375" style="96" bestFit="1" customWidth="1"/>
    <col min="12036" max="12040" width="10.3984375" style="96" customWidth="1"/>
    <col min="12041" max="12288" width="8.8984375" style="96"/>
    <col min="12289" max="12290" width="5" style="96" customWidth="1"/>
    <col min="12291" max="12291" width="9.8984375" style="96" bestFit="1" customWidth="1"/>
    <col min="12292" max="12296" width="10.3984375" style="96" customWidth="1"/>
    <col min="12297" max="12544" width="8.8984375" style="96"/>
    <col min="12545" max="12546" width="5" style="96" customWidth="1"/>
    <col min="12547" max="12547" width="9.8984375" style="96" bestFit="1" customWidth="1"/>
    <col min="12548" max="12552" width="10.3984375" style="96" customWidth="1"/>
    <col min="12553" max="12800" width="8.8984375" style="96"/>
    <col min="12801" max="12802" width="5" style="96" customWidth="1"/>
    <col min="12803" max="12803" width="9.8984375" style="96" bestFit="1" customWidth="1"/>
    <col min="12804" max="12808" width="10.3984375" style="96" customWidth="1"/>
    <col min="12809" max="13056" width="8.8984375" style="96"/>
    <col min="13057" max="13058" width="5" style="96" customWidth="1"/>
    <col min="13059" max="13059" width="9.8984375" style="96" bestFit="1" customWidth="1"/>
    <col min="13060" max="13064" width="10.3984375" style="96" customWidth="1"/>
    <col min="13065" max="13312" width="8.8984375" style="96"/>
    <col min="13313" max="13314" width="5" style="96" customWidth="1"/>
    <col min="13315" max="13315" width="9.8984375" style="96" bestFit="1" customWidth="1"/>
    <col min="13316" max="13320" width="10.3984375" style="96" customWidth="1"/>
    <col min="13321" max="13568" width="8.8984375" style="96"/>
    <col min="13569" max="13570" width="5" style="96" customWidth="1"/>
    <col min="13571" max="13571" width="9.8984375" style="96" bestFit="1" customWidth="1"/>
    <col min="13572" max="13576" width="10.3984375" style="96" customWidth="1"/>
    <col min="13577" max="13824" width="8.8984375" style="96"/>
    <col min="13825" max="13826" width="5" style="96" customWidth="1"/>
    <col min="13827" max="13827" width="9.8984375" style="96" bestFit="1" customWidth="1"/>
    <col min="13828" max="13832" width="10.3984375" style="96" customWidth="1"/>
    <col min="13833" max="14080" width="8.8984375" style="96"/>
    <col min="14081" max="14082" width="5" style="96" customWidth="1"/>
    <col min="14083" max="14083" width="9.8984375" style="96" bestFit="1" customWidth="1"/>
    <col min="14084" max="14088" width="10.3984375" style="96" customWidth="1"/>
    <col min="14089" max="14336" width="8.8984375" style="96"/>
    <col min="14337" max="14338" width="5" style="96" customWidth="1"/>
    <col min="14339" max="14339" width="9.8984375" style="96" bestFit="1" customWidth="1"/>
    <col min="14340" max="14344" width="10.3984375" style="96" customWidth="1"/>
    <col min="14345" max="14592" width="8.8984375" style="96"/>
    <col min="14593" max="14594" width="5" style="96" customWidth="1"/>
    <col min="14595" max="14595" width="9.8984375" style="96" bestFit="1" customWidth="1"/>
    <col min="14596" max="14600" width="10.3984375" style="96" customWidth="1"/>
    <col min="14601" max="14848" width="8.8984375" style="96"/>
    <col min="14849" max="14850" width="5" style="96" customWidth="1"/>
    <col min="14851" max="14851" width="9.8984375" style="96" bestFit="1" customWidth="1"/>
    <col min="14852" max="14856" width="10.3984375" style="96" customWidth="1"/>
    <col min="14857" max="15104" width="8.8984375" style="96"/>
    <col min="15105" max="15106" width="5" style="96" customWidth="1"/>
    <col min="15107" max="15107" width="9.8984375" style="96" bestFit="1" customWidth="1"/>
    <col min="15108" max="15112" width="10.3984375" style="96" customWidth="1"/>
    <col min="15113" max="15360" width="8.8984375" style="96"/>
    <col min="15361" max="15362" width="5" style="96" customWidth="1"/>
    <col min="15363" max="15363" width="9.8984375" style="96" bestFit="1" customWidth="1"/>
    <col min="15364" max="15368" width="10.3984375" style="96" customWidth="1"/>
    <col min="15369" max="15616" width="8.8984375" style="96"/>
    <col min="15617" max="15618" width="5" style="96" customWidth="1"/>
    <col min="15619" max="15619" width="9.8984375" style="96" bestFit="1" customWidth="1"/>
    <col min="15620" max="15624" width="10.3984375" style="96" customWidth="1"/>
    <col min="15625" max="15872" width="8.8984375" style="96"/>
    <col min="15873" max="15874" width="5" style="96" customWidth="1"/>
    <col min="15875" max="15875" width="9.8984375" style="96" bestFit="1" customWidth="1"/>
    <col min="15876" max="15880" width="10.3984375" style="96" customWidth="1"/>
    <col min="15881" max="16128" width="8.8984375" style="96"/>
    <col min="16129" max="16130" width="5" style="96" customWidth="1"/>
    <col min="16131" max="16131" width="9.8984375" style="96" bestFit="1" customWidth="1"/>
    <col min="16132" max="16136" width="10.3984375" style="96" customWidth="1"/>
    <col min="16137" max="16384" width="8.8984375" style="96"/>
  </cols>
  <sheetData>
    <row r="1" spans="1:9" s="44" customFormat="1" ht="12" customHeight="1" x14ac:dyDescent="0.2">
      <c r="A1" s="55" t="s">
        <v>71</v>
      </c>
      <c r="F1" s="56"/>
      <c r="G1" s="56"/>
      <c r="I1" s="45"/>
    </row>
    <row r="2" spans="1:9" s="44" customFormat="1" ht="12" customHeight="1" x14ac:dyDescent="0.2">
      <c r="A2" s="94" t="s">
        <v>106</v>
      </c>
      <c r="F2" s="56"/>
      <c r="G2" s="56"/>
    </row>
    <row r="3" spans="1:9" s="44" customFormat="1" ht="12" customHeight="1" x14ac:dyDescent="0.2">
      <c r="A3" s="95" t="s">
        <v>70</v>
      </c>
      <c r="F3" s="56"/>
      <c r="G3" s="56"/>
    </row>
    <row r="4" spans="1:9" s="44" customFormat="1" ht="12" customHeight="1" x14ac:dyDescent="0.2">
      <c r="A4" s="55" t="s">
        <v>143</v>
      </c>
    </row>
    <row r="5" spans="1:9" s="44" customFormat="1" ht="12" customHeight="1" x14ac:dyDescent="0.2">
      <c r="A5" s="153" t="s">
        <v>101</v>
      </c>
      <c r="B5" s="156" t="s">
        <v>102</v>
      </c>
      <c r="C5" s="50" t="s">
        <v>15</v>
      </c>
      <c r="D5" s="50" t="s">
        <v>2</v>
      </c>
      <c r="E5" s="53" t="s">
        <v>5</v>
      </c>
      <c r="F5" s="52"/>
      <c r="G5" s="58" t="s">
        <v>93</v>
      </c>
    </row>
    <row r="6" spans="1:9" s="44" customFormat="1" ht="12" customHeight="1" x14ac:dyDescent="0.2">
      <c r="A6" s="154"/>
      <c r="B6" s="157"/>
      <c r="C6" s="49"/>
      <c r="D6" s="49"/>
      <c r="E6" s="49" t="s">
        <v>16</v>
      </c>
      <c r="F6" s="58" t="s">
        <v>6</v>
      </c>
      <c r="G6" s="49" t="s">
        <v>16</v>
      </c>
    </row>
    <row r="7" spans="1:9" s="44" customFormat="1" ht="12" customHeight="1" x14ac:dyDescent="0.2">
      <c r="A7" s="155"/>
      <c r="B7" s="158"/>
      <c r="C7" s="47"/>
      <c r="D7" s="47"/>
      <c r="E7" s="47"/>
      <c r="F7" s="47"/>
      <c r="G7" s="47"/>
    </row>
    <row r="8" spans="1:9" s="44" customFormat="1" ht="12" customHeight="1" x14ac:dyDescent="0.2">
      <c r="A8" s="46"/>
      <c r="B8" s="46"/>
      <c r="C8" s="46"/>
      <c r="D8" s="45" t="s">
        <v>20</v>
      </c>
      <c r="E8" s="45" t="s">
        <v>20</v>
      </c>
      <c r="F8" s="45" t="s">
        <v>20</v>
      </c>
      <c r="G8" s="45" t="s">
        <v>20</v>
      </c>
    </row>
    <row r="9" spans="1:9" ht="12" customHeight="1" x14ac:dyDescent="0.2">
      <c r="A9" s="43">
        <v>14</v>
      </c>
      <c r="B9" s="43">
        <v>100</v>
      </c>
      <c r="C9" s="43" t="s">
        <v>144</v>
      </c>
      <c r="D9" s="96">
        <v>2570</v>
      </c>
      <c r="E9" s="96">
        <v>131</v>
      </c>
      <c r="F9" s="96">
        <v>126</v>
      </c>
      <c r="G9" s="96">
        <v>2440</v>
      </c>
    </row>
    <row r="10" spans="1:9" ht="12" customHeight="1" x14ac:dyDescent="0.2">
      <c r="A10" s="43">
        <v>14</v>
      </c>
      <c r="B10" s="43">
        <v>130</v>
      </c>
      <c r="C10" s="43" t="s">
        <v>145</v>
      </c>
      <c r="D10" s="96">
        <v>479</v>
      </c>
      <c r="E10" s="96">
        <v>18</v>
      </c>
      <c r="F10" s="96">
        <v>17</v>
      </c>
      <c r="G10" s="96">
        <v>461</v>
      </c>
    </row>
    <row r="11" spans="1:9" ht="12" customHeight="1" x14ac:dyDescent="0.2">
      <c r="A11" s="43">
        <v>14</v>
      </c>
      <c r="B11" s="43">
        <v>150</v>
      </c>
      <c r="C11" s="43" t="s">
        <v>146</v>
      </c>
      <c r="D11" s="96">
        <v>1410</v>
      </c>
      <c r="E11" s="96">
        <v>102</v>
      </c>
      <c r="F11" s="96">
        <v>99</v>
      </c>
      <c r="G11" s="96">
        <v>1310</v>
      </c>
    </row>
    <row r="12" spans="1:9" ht="12" customHeight="1" x14ac:dyDescent="0.2">
      <c r="A12" s="43">
        <v>14</v>
      </c>
      <c r="B12" s="43">
        <v>201</v>
      </c>
      <c r="C12" s="43" t="s">
        <v>147</v>
      </c>
      <c r="D12" s="96">
        <v>497</v>
      </c>
      <c r="E12" s="96">
        <v>6</v>
      </c>
      <c r="F12" s="96">
        <v>6</v>
      </c>
      <c r="G12" s="96">
        <v>491</v>
      </c>
    </row>
    <row r="13" spans="1:9" ht="12" customHeight="1" x14ac:dyDescent="0.2">
      <c r="A13" s="43">
        <v>14</v>
      </c>
      <c r="B13" s="43">
        <v>203</v>
      </c>
      <c r="C13" s="43" t="s">
        <v>148</v>
      </c>
      <c r="D13" s="96">
        <v>1410</v>
      </c>
      <c r="E13" s="96">
        <v>711</v>
      </c>
      <c r="F13" s="96">
        <v>693</v>
      </c>
      <c r="G13" s="96">
        <v>699</v>
      </c>
    </row>
    <row r="14" spans="1:9" ht="12" customHeight="1" x14ac:dyDescent="0.2">
      <c r="A14" s="43">
        <v>14</v>
      </c>
      <c r="B14" s="43">
        <v>204</v>
      </c>
      <c r="C14" s="43" t="s">
        <v>149</v>
      </c>
      <c r="D14" s="96">
        <v>92</v>
      </c>
      <c r="E14" s="96">
        <v>1</v>
      </c>
      <c r="F14" s="96">
        <v>1</v>
      </c>
      <c r="G14" s="96">
        <v>91</v>
      </c>
    </row>
    <row r="15" spans="1:9" ht="12" customHeight="1" x14ac:dyDescent="0.2">
      <c r="A15" s="43">
        <v>14</v>
      </c>
      <c r="B15" s="43">
        <v>205</v>
      </c>
      <c r="C15" s="43" t="s">
        <v>150</v>
      </c>
      <c r="D15" s="96">
        <v>841</v>
      </c>
      <c r="E15" s="96">
        <v>128</v>
      </c>
      <c r="F15" s="96">
        <v>120</v>
      </c>
      <c r="G15" s="96">
        <v>713</v>
      </c>
    </row>
    <row r="16" spans="1:9" ht="12" customHeight="1" x14ac:dyDescent="0.2">
      <c r="A16" s="43">
        <v>14</v>
      </c>
      <c r="B16" s="43">
        <v>206</v>
      </c>
      <c r="C16" s="43" t="s">
        <v>151</v>
      </c>
      <c r="D16" s="96">
        <v>1720</v>
      </c>
      <c r="E16" s="96">
        <v>461</v>
      </c>
      <c r="F16" s="96">
        <v>444</v>
      </c>
      <c r="G16" s="96">
        <v>1260</v>
      </c>
    </row>
    <row r="17" spans="1:7" ht="12" customHeight="1" x14ac:dyDescent="0.2">
      <c r="A17" s="43">
        <v>14</v>
      </c>
      <c r="B17" s="43">
        <v>207</v>
      </c>
      <c r="C17" s="43" t="s">
        <v>152</v>
      </c>
      <c r="D17" s="96">
        <v>303</v>
      </c>
      <c r="E17" s="96">
        <v>42</v>
      </c>
      <c r="F17" s="96">
        <v>39</v>
      </c>
      <c r="G17" s="96">
        <v>261</v>
      </c>
    </row>
    <row r="18" spans="1:7" ht="12" customHeight="1" x14ac:dyDescent="0.2">
      <c r="A18" s="43">
        <v>14</v>
      </c>
      <c r="B18" s="43">
        <v>208</v>
      </c>
      <c r="C18" s="43" t="s">
        <v>153</v>
      </c>
      <c r="D18" s="96">
        <v>6</v>
      </c>
      <c r="E18" s="96">
        <v>0</v>
      </c>
      <c r="F18" s="96">
        <v>0</v>
      </c>
      <c r="G18" s="96">
        <v>6</v>
      </c>
    </row>
    <row r="19" spans="1:7" ht="12" customHeight="1" x14ac:dyDescent="0.2">
      <c r="A19" s="43">
        <v>14</v>
      </c>
      <c r="B19" s="43">
        <v>210</v>
      </c>
      <c r="C19" s="43" t="s">
        <v>154</v>
      </c>
      <c r="D19" s="96">
        <v>1180</v>
      </c>
      <c r="E19" s="96">
        <v>4</v>
      </c>
      <c r="F19" s="96">
        <v>4</v>
      </c>
      <c r="G19" s="96">
        <v>1180</v>
      </c>
    </row>
    <row r="20" spans="1:7" ht="12" customHeight="1" x14ac:dyDescent="0.2">
      <c r="A20" s="43">
        <v>14</v>
      </c>
      <c r="B20" s="43">
        <v>211</v>
      </c>
      <c r="C20" s="43" t="s">
        <v>155</v>
      </c>
      <c r="D20" s="96">
        <v>1010</v>
      </c>
      <c r="E20" s="96">
        <v>99</v>
      </c>
      <c r="F20" s="96">
        <v>87</v>
      </c>
      <c r="G20" s="96">
        <v>910</v>
      </c>
    </row>
    <row r="21" spans="1:7" ht="12" customHeight="1" x14ac:dyDescent="0.2">
      <c r="A21" s="43">
        <v>14</v>
      </c>
      <c r="B21" s="43">
        <v>212</v>
      </c>
      <c r="C21" s="43" t="s">
        <v>156</v>
      </c>
      <c r="D21" s="96">
        <v>1020</v>
      </c>
      <c r="E21" s="96">
        <v>432</v>
      </c>
      <c r="F21" s="96">
        <v>418</v>
      </c>
      <c r="G21" s="96">
        <v>585</v>
      </c>
    </row>
    <row r="22" spans="1:7" ht="12" customHeight="1" x14ac:dyDescent="0.2">
      <c r="A22" s="43">
        <v>14</v>
      </c>
      <c r="B22" s="43">
        <v>213</v>
      </c>
      <c r="C22" s="43" t="s">
        <v>157</v>
      </c>
      <c r="D22" s="96">
        <v>176</v>
      </c>
      <c r="E22" s="96">
        <v>8</v>
      </c>
      <c r="F22" s="96">
        <v>8</v>
      </c>
      <c r="G22" s="96">
        <v>168</v>
      </c>
    </row>
    <row r="23" spans="1:7" ht="12" customHeight="1" x14ac:dyDescent="0.2">
      <c r="A23" s="43">
        <v>14</v>
      </c>
      <c r="B23" s="43">
        <v>214</v>
      </c>
      <c r="C23" s="43" t="s">
        <v>158</v>
      </c>
      <c r="D23" s="96">
        <v>1050</v>
      </c>
      <c r="E23" s="96">
        <v>385</v>
      </c>
      <c r="F23" s="96">
        <v>370</v>
      </c>
      <c r="G23" s="96">
        <v>662</v>
      </c>
    </row>
    <row r="24" spans="1:7" ht="12" customHeight="1" x14ac:dyDescent="0.2">
      <c r="A24" s="43">
        <v>14</v>
      </c>
      <c r="B24" s="43">
        <v>215</v>
      </c>
      <c r="C24" s="43" t="s">
        <v>159</v>
      </c>
      <c r="D24" s="96">
        <v>475</v>
      </c>
      <c r="E24" s="96">
        <v>225</v>
      </c>
      <c r="F24" s="96">
        <v>217</v>
      </c>
      <c r="G24" s="96">
        <v>250</v>
      </c>
    </row>
    <row r="25" spans="1:7" ht="12" customHeight="1" x14ac:dyDescent="0.2">
      <c r="A25" s="43">
        <v>14</v>
      </c>
      <c r="B25" s="43">
        <v>216</v>
      </c>
      <c r="C25" s="43" t="s">
        <v>160</v>
      </c>
      <c r="D25" s="96">
        <v>196</v>
      </c>
      <c r="E25" s="96">
        <v>84</v>
      </c>
      <c r="F25" s="96">
        <v>81</v>
      </c>
      <c r="G25" s="96">
        <v>112</v>
      </c>
    </row>
    <row r="26" spans="1:7" ht="12" customHeight="1" x14ac:dyDescent="0.2">
      <c r="A26" s="43">
        <v>14</v>
      </c>
      <c r="B26" s="43">
        <v>217</v>
      </c>
      <c r="C26" s="43" t="s">
        <v>161</v>
      </c>
      <c r="D26" s="96">
        <v>647</v>
      </c>
      <c r="E26" s="96">
        <v>162</v>
      </c>
      <c r="F26" s="96">
        <v>154</v>
      </c>
      <c r="G26" s="96">
        <v>485</v>
      </c>
    </row>
    <row r="27" spans="1:7" ht="12" customHeight="1" x14ac:dyDescent="0.2">
      <c r="A27" s="43">
        <v>14</v>
      </c>
      <c r="B27" s="43">
        <v>218</v>
      </c>
      <c r="C27" s="43" t="s">
        <v>162</v>
      </c>
      <c r="D27" s="96">
        <v>226</v>
      </c>
      <c r="E27" s="96">
        <v>12</v>
      </c>
      <c r="F27" s="96">
        <v>12</v>
      </c>
      <c r="G27" s="96">
        <v>214</v>
      </c>
    </row>
    <row r="28" spans="1:7" ht="12" customHeight="1" x14ac:dyDescent="0.2">
      <c r="A28" s="43">
        <v>14</v>
      </c>
      <c r="B28" s="43">
        <v>301</v>
      </c>
      <c r="C28" s="43" t="s">
        <v>163</v>
      </c>
      <c r="D28" s="96">
        <v>32</v>
      </c>
      <c r="E28" s="96">
        <v>3</v>
      </c>
      <c r="F28" s="96">
        <v>3</v>
      </c>
      <c r="G28" s="96">
        <v>29</v>
      </c>
    </row>
    <row r="29" spans="1:7" ht="12" customHeight="1" x14ac:dyDescent="0.2">
      <c r="A29" s="43">
        <v>14</v>
      </c>
      <c r="B29" s="43">
        <v>321</v>
      </c>
      <c r="C29" s="43" t="s">
        <v>164</v>
      </c>
      <c r="D29" s="96">
        <v>218</v>
      </c>
      <c r="E29" s="96">
        <v>66</v>
      </c>
      <c r="F29" s="96">
        <v>63</v>
      </c>
      <c r="G29" s="96">
        <v>152</v>
      </c>
    </row>
    <row r="30" spans="1:7" ht="12" customHeight="1" x14ac:dyDescent="0.2">
      <c r="A30" s="43">
        <v>14</v>
      </c>
      <c r="B30" s="43">
        <v>341</v>
      </c>
      <c r="C30" s="43" t="s">
        <v>165</v>
      </c>
      <c r="D30" s="96">
        <v>254</v>
      </c>
      <c r="E30" s="96">
        <v>19</v>
      </c>
      <c r="F30" s="96">
        <v>17</v>
      </c>
      <c r="G30" s="96">
        <v>235</v>
      </c>
    </row>
    <row r="31" spans="1:7" ht="12" customHeight="1" x14ac:dyDescent="0.2">
      <c r="A31" s="43">
        <v>14</v>
      </c>
      <c r="B31" s="43">
        <v>342</v>
      </c>
      <c r="C31" s="43" t="s">
        <v>166</v>
      </c>
      <c r="D31" s="96">
        <v>106</v>
      </c>
      <c r="E31" s="96">
        <v>0</v>
      </c>
      <c r="F31" s="96">
        <v>0</v>
      </c>
      <c r="G31" s="96">
        <v>106</v>
      </c>
    </row>
    <row r="32" spans="1:7" ht="12" customHeight="1" x14ac:dyDescent="0.2">
      <c r="A32" s="43">
        <v>14</v>
      </c>
      <c r="B32" s="43">
        <v>361</v>
      </c>
      <c r="C32" s="43" t="s">
        <v>167</v>
      </c>
      <c r="D32" s="96">
        <v>398</v>
      </c>
      <c r="E32" s="96">
        <v>22</v>
      </c>
      <c r="F32" s="96">
        <v>19</v>
      </c>
      <c r="G32" s="96">
        <v>376</v>
      </c>
    </row>
    <row r="33" spans="1:7" ht="12" customHeight="1" x14ac:dyDescent="0.2">
      <c r="A33" s="43">
        <v>14</v>
      </c>
      <c r="B33" s="43">
        <v>362</v>
      </c>
      <c r="C33" s="43" t="s">
        <v>168</v>
      </c>
      <c r="D33" s="96">
        <v>310</v>
      </c>
      <c r="E33" s="96">
        <v>93</v>
      </c>
      <c r="F33" s="96">
        <v>86</v>
      </c>
      <c r="G33" s="96">
        <v>217</v>
      </c>
    </row>
    <row r="34" spans="1:7" ht="12" customHeight="1" x14ac:dyDescent="0.2">
      <c r="A34" s="43">
        <v>14</v>
      </c>
      <c r="B34" s="43">
        <v>363</v>
      </c>
      <c r="C34" s="43" t="s">
        <v>169</v>
      </c>
      <c r="D34" s="96">
        <v>132</v>
      </c>
      <c r="E34" s="96">
        <v>5</v>
      </c>
      <c r="F34" s="96">
        <v>5</v>
      </c>
      <c r="G34" s="96">
        <v>127</v>
      </c>
    </row>
    <row r="35" spans="1:7" ht="12" customHeight="1" x14ac:dyDescent="0.2">
      <c r="A35" s="43">
        <v>14</v>
      </c>
      <c r="B35" s="43">
        <v>364</v>
      </c>
      <c r="C35" s="43" t="s">
        <v>170</v>
      </c>
      <c r="D35" s="96">
        <v>271</v>
      </c>
      <c r="E35" s="96">
        <v>23</v>
      </c>
      <c r="F35" s="96">
        <v>21</v>
      </c>
      <c r="G35" s="96">
        <v>248</v>
      </c>
    </row>
    <row r="36" spans="1:7" ht="12" customHeight="1" x14ac:dyDescent="0.2">
      <c r="A36" s="43">
        <v>14</v>
      </c>
      <c r="B36" s="43">
        <v>366</v>
      </c>
      <c r="C36" s="43" t="s">
        <v>171</v>
      </c>
      <c r="D36" s="96">
        <v>179</v>
      </c>
      <c r="E36" s="96">
        <v>150</v>
      </c>
      <c r="F36" s="96">
        <v>140</v>
      </c>
      <c r="G36" s="96">
        <v>29</v>
      </c>
    </row>
    <row r="37" spans="1:7" ht="12" customHeight="1" x14ac:dyDescent="0.2">
      <c r="A37" s="43">
        <v>14</v>
      </c>
      <c r="B37" s="43">
        <v>382</v>
      </c>
      <c r="C37" s="43" t="s">
        <v>172</v>
      </c>
      <c r="D37" s="96">
        <v>6</v>
      </c>
      <c r="E37" s="96">
        <v>0</v>
      </c>
      <c r="F37" s="96">
        <v>0</v>
      </c>
      <c r="G37" s="96">
        <v>6</v>
      </c>
    </row>
    <row r="38" spans="1:7" ht="12" customHeight="1" x14ac:dyDescent="0.2">
      <c r="A38" s="43">
        <v>14</v>
      </c>
      <c r="B38" s="43">
        <v>383</v>
      </c>
      <c r="C38" s="43" t="s">
        <v>173</v>
      </c>
      <c r="D38" s="96">
        <v>33</v>
      </c>
      <c r="E38" s="96" t="s">
        <v>24</v>
      </c>
      <c r="F38" s="96" t="s">
        <v>24</v>
      </c>
      <c r="G38" s="96">
        <v>33</v>
      </c>
    </row>
    <row r="39" spans="1:7" ht="12" customHeight="1" x14ac:dyDescent="0.2">
      <c r="A39" s="43">
        <v>14</v>
      </c>
      <c r="B39" s="43">
        <v>384</v>
      </c>
      <c r="C39" s="43" t="s">
        <v>174</v>
      </c>
      <c r="D39" s="96">
        <v>202</v>
      </c>
      <c r="E39" s="96" t="s">
        <v>24</v>
      </c>
      <c r="F39" s="96" t="s">
        <v>24</v>
      </c>
      <c r="G39" s="96">
        <v>202</v>
      </c>
    </row>
    <row r="40" spans="1:7" ht="12" customHeight="1" x14ac:dyDescent="0.2">
      <c r="A40" s="43">
        <v>14</v>
      </c>
      <c r="B40" s="43">
        <v>401</v>
      </c>
      <c r="C40" s="43" t="s">
        <v>175</v>
      </c>
      <c r="D40" s="96">
        <v>271</v>
      </c>
      <c r="E40" s="96">
        <v>62</v>
      </c>
      <c r="F40" s="96">
        <v>60</v>
      </c>
      <c r="G40" s="96">
        <v>209</v>
      </c>
    </row>
    <row r="41" spans="1:7" ht="12" customHeight="1" x14ac:dyDescent="0.2">
      <c r="A41" s="43">
        <v>14</v>
      </c>
      <c r="B41" s="43">
        <v>402</v>
      </c>
      <c r="C41" s="43" t="s">
        <v>176</v>
      </c>
      <c r="D41" s="96">
        <v>37</v>
      </c>
      <c r="E41" s="96">
        <v>5</v>
      </c>
      <c r="F41" s="96">
        <v>5</v>
      </c>
      <c r="G41" s="96">
        <v>32</v>
      </c>
    </row>
    <row r="42" spans="1:7" ht="12" customHeight="1" x14ac:dyDescent="0.2">
      <c r="A42" s="43"/>
      <c r="B42" s="43"/>
      <c r="C42" s="43"/>
    </row>
    <row r="43" spans="1:7" ht="12" customHeight="1" x14ac:dyDescent="0.2">
      <c r="A43" s="43"/>
      <c r="B43" s="43"/>
      <c r="C43" s="43" t="s">
        <v>85</v>
      </c>
      <c r="D43" s="96">
        <v>17800</v>
      </c>
      <c r="E43" s="96">
        <v>3460</v>
      </c>
      <c r="F43" s="96">
        <v>3320</v>
      </c>
      <c r="G43" s="96">
        <v>14300</v>
      </c>
    </row>
    <row r="44" spans="1:7" ht="12" customHeight="1" x14ac:dyDescent="0.2">
      <c r="A44" s="43"/>
      <c r="B44" s="43"/>
      <c r="C44" s="43"/>
    </row>
    <row r="45" spans="1:7" ht="12" customHeight="1" x14ac:dyDescent="0.2">
      <c r="A45" s="97" t="s">
        <v>54</v>
      </c>
    </row>
    <row r="46" spans="1:7" ht="12" customHeight="1" x14ac:dyDescent="0.2">
      <c r="A46" s="42" t="s">
        <v>107</v>
      </c>
    </row>
    <row r="47" spans="1:7" ht="12" customHeight="1" x14ac:dyDescent="0.2">
      <c r="A47" s="97" t="s">
        <v>104</v>
      </c>
    </row>
    <row r="48" spans="1:7" ht="12" customHeight="1" x14ac:dyDescent="0.2">
      <c r="A48" s="97" t="s">
        <v>105</v>
      </c>
    </row>
    <row r="49" spans="1:9" ht="12" customHeight="1" x14ac:dyDescent="0.2">
      <c r="A49" s="97" t="s">
        <v>97</v>
      </c>
    </row>
    <row r="50" spans="1:9" ht="12" customHeight="1" x14ac:dyDescent="0.2">
      <c r="A50" s="97" t="s">
        <v>98</v>
      </c>
    </row>
    <row r="51" spans="1:9" ht="12" customHeight="1" x14ac:dyDescent="0.2">
      <c r="A51" s="97" t="s">
        <v>78</v>
      </c>
    </row>
    <row r="52" spans="1:9" s="98" customFormat="1" ht="12" customHeight="1" x14ac:dyDescent="0.2">
      <c r="A52" s="97"/>
      <c r="D52" s="96"/>
      <c r="E52" s="96"/>
      <c r="F52" s="96"/>
      <c r="G52" s="96"/>
      <c r="H52" s="96"/>
      <c r="I52" s="96"/>
    </row>
    <row r="53" spans="1:9" s="98" customFormat="1" ht="12" customHeight="1" x14ac:dyDescent="0.2">
      <c r="A53" s="97"/>
      <c r="D53" s="96"/>
      <c r="E53" s="96"/>
      <c r="F53" s="96"/>
      <c r="G53" s="96"/>
      <c r="H53" s="96"/>
      <c r="I53" s="96"/>
    </row>
  </sheetData>
  <mergeCells count="2">
    <mergeCell ref="A5:A7"/>
    <mergeCell ref="B5:B7"/>
  </mergeCells>
  <phoneticPr fontId="3"/>
  <pageMargins left="0.59055118110236227" right="0.59055118110236227" top="0.59055118110236227" bottom="0.59055118110236227" header="0.31496062992125984" footer="0.31496062992125984"/>
  <pageSetup paperSize="9" scale="80" orientation="portrait" horizontalDpi="4294967292"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A5066B-3B75-428E-A0EA-97CA592FE67F}">
  <dimension ref="A1:I53"/>
  <sheetViews>
    <sheetView workbookViewId="0"/>
  </sheetViews>
  <sheetFormatPr defaultRowHeight="12" x14ac:dyDescent="0.2"/>
  <cols>
    <col min="1" max="2" width="5" style="98" customWidth="1"/>
    <col min="3" max="3" width="9.796875" style="98" bestFit="1" customWidth="1"/>
    <col min="4" max="8" width="10.3984375" style="96" customWidth="1"/>
    <col min="9" max="256" width="8.796875" style="96"/>
    <col min="257" max="258" width="5" style="96" customWidth="1"/>
    <col min="259" max="259" width="9.796875" style="96" bestFit="1" customWidth="1"/>
    <col min="260" max="264" width="10.3984375" style="96" customWidth="1"/>
    <col min="265" max="512" width="8.796875" style="96"/>
    <col min="513" max="514" width="5" style="96" customWidth="1"/>
    <col min="515" max="515" width="9.796875" style="96" bestFit="1" customWidth="1"/>
    <col min="516" max="520" width="10.3984375" style="96" customWidth="1"/>
    <col min="521" max="768" width="8.796875" style="96"/>
    <col min="769" max="770" width="5" style="96" customWidth="1"/>
    <col min="771" max="771" width="9.796875" style="96" bestFit="1" customWidth="1"/>
    <col min="772" max="776" width="10.3984375" style="96" customWidth="1"/>
    <col min="777" max="1024" width="8.796875" style="96"/>
    <col min="1025" max="1026" width="5" style="96" customWidth="1"/>
    <col min="1027" max="1027" width="9.796875" style="96" bestFit="1" customWidth="1"/>
    <col min="1028" max="1032" width="10.3984375" style="96" customWidth="1"/>
    <col min="1033" max="1280" width="8.796875" style="96"/>
    <col min="1281" max="1282" width="5" style="96" customWidth="1"/>
    <col min="1283" max="1283" width="9.796875" style="96" bestFit="1" customWidth="1"/>
    <col min="1284" max="1288" width="10.3984375" style="96" customWidth="1"/>
    <col min="1289" max="1536" width="8.796875" style="96"/>
    <col min="1537" max="1538" width="5" style="96" customWidth="1"/>
    <col min="1539" max="1539" width="9.796875" style="96" bestFit="1" customWidth="1"/>
    <col min="1540" max="1544" width="10.3984375" style="96" customWidth="1"/>
    <col min="1545" max="1792" width="8.796875" style="96"/>
    <col min="1793" max="1794" width="5" style="96" customWidth="1"/>
    <col min="1795" max="1795" width="9.796875" style="96" bestFit="1" customWidth="1"/>
    <col min="1796" max="1800" width="10.3984375" style="96" customWidth="1"/>
    <col min="1801" max="2048" width="8.796875" style="96"/>
    <col min="2049" max="2050" width="5" style="96" customWidth="1"/>
    <col min="2051" max="2051" width="9.796875" style="96" bestFit="1" customWidth="1"/>
    <col min="2052" max="2056" width="10.3984375" style="96" customWidth="1"/>
    <col min="2057" max="2304" width="8.796875" style="96"/>
    <col min="2305" max="2306" width="5" style="96" customWidth="1"/>
    <col min="2307" max="2307" width="9.796875" style="96" bestFit="1" customWidth="1"/>
    <col min="2308" max="2312" width="10.3984375" style="96" customWidth="1"/>
    <col min="2313" max="2560" width="8.796875" style="96"/>
    <col min="2561" max="2562" width="5" style="96" customWidth="1"/>
    <col min="2563" max="2563" width="9.796875" style="96" bestFit="1" customWidth="1"/>
    <col min="2564" max="2568" width="10.3984375" style="96" customWidth="1"/>
    <col min="2569" max="2816" width="8.796875" style="96"/>
    <col min="2817" max="2818" width="5" style="96" customWidth="1"/>
    <col min="2819" max="2819" width="9.796875" style="96" bestFit="1" customWidth="1"/>
    <col min="2820" max="2824" width="10.3984375" style="96" customWidth="1"/>
    <col min="2825" max="3072" width="8.796875" style="96"/>
    <col min="3073" max="3074" width="5" style="96" customWidth="1"/>
    <col min="3075" max="3075" width="9.796875" style="96" bestFit="1" customWidth="1"/>
    <col min="3076" max="3080" width="10.3984375" style="96" customWidth="1"/>
    <col min="3081" max="3328" width="8.796875" style="96"/>
    <col min="3329" max="3330" width="5" style="96" customWidth="1"/>
    <col min="3331" max="3331" width="9.796875" style="96" bestFit="1" customWidth="1"/>
    <col min="3332" max="3336" width="10.3984375" style="96" customWidth="1"/>
    <col min="3337" max="3584" width="8.796875" style="96"/>
    <col min="3585" max="3586" width="5" style="96" customWidth="1"/>
    <col min="3587" max="3587" width="9.796875" style="96" bestFit="1" customWidth="1"/>
    <col min="3588" max="3592" width="10.3984375" style="96" customWidth="1"/>
    <col min="3593" max="3840" width="8.796875" style="96"/>
    <col min="3841" max="3842" width="5" style="96" customWidth="1"/>
    <col min="3843" max="3843" width="9.796875" style="96" bestFit="1" customWidth="1"/>
    <col min="3844" max="3848" width="10.3984375" style="96" customWidth="1"/>
    <col min="3849" max="4096" width="8.796875" style="96"/>
    <col min="4097" max="4098" width="5" style="96" customWidth="1"/>
    <col min="4099" max="4099" width="9.796875" style="96" bestFit="1" customWidth="1"/>
    <col min="4100" max="4104" width="10.3984375" style="96" customWidth="1"/>
    <col min="4105" max="4352" width="8.796875" style="96"/>
    <col min="4353" max="4354" width="5" style="96" customWidth="1"/>
    <col min="4355" max="4355" width="9.796875" style="96" bestFit="1" customWidth="1"/>
    <col min="4356" max="4360" width="10.3984375" style="96" customWidth="1"/>
    <col min="4361" max="4608" width="8.796875" style="96"/>
    <col min="4609" max="4610" width="5" style="96" customWidth="1"/>
    <col min="4611" max="4611" width="9.796875" style="96" bestFit="1" customWidth="1"/>
    <col min="4612" max="4616" width="10.3984375" style="96" customWidth="1"/>
    <col min="4617" max="4864" width="8.796875" style="96"/>
    <col min="4865" max="4866" width="5" style="96" customWidth="1"/>
    <col min="4867" max="4867" width="9.796875" style="96" bestFit="1" customWidth="1"/>
    <col min="4868" max="4872" width="10.3984375" style="96" customWidth="1"/>
    <col min="4873" max="5120" width="8.796875" style="96"/>
    <col min="5121" max="5122" width="5" style="96" customWidth="1"/>
    <col min="5123" max="5123" width="9.796875" style="96" bestFit="1" customWidth="1"/>
    <col min="5124" max="5128" width="10.3984375" style="96" customWidth="1"/>
    <col min="5129" max="5376" width="8.796875" style="96"/>
    <col min="5377" max="5378" width="5" style="96" customWidth="1"/>
    <col min="5379" max="5379" width="9.796875" style="96" bestFit="1" customWidth="1"/>
    <col min="5380" max="5384" width="10.3984375" style="96" customWidth="1"/>
    <col min="5385" max="5632" width="8.796875" style="96"/>
    <col min="5633" max="5634" width="5" style="96" customWidth="1"/>
    <col min="5635" max="5635" width="9.796875" style="96" bestFit="1" customWidth="1"/>
    <col min="5636" max="5640" width="10.3984375" style="96" customWidth="1"/>
    <col min="5641" max="5888" width="8.796875" style="96"/>
    <col min="5889" max="5890" width="5" style="96" customWidth="1"/>
    <col min="5891" max="5891" width="9.796875" style="96" bestFit="1" customWidth="1"/>
    <col min="5892" max="5896" width="10.3984375" style="96" customWidth="1"/>
    <col min="5897" max="6144" width="8.796875" style="96"/>
    <col min="6145" max="6146" width="5" style="96" customWidth="1"/>
    <col min="6147" max="6147" width="9.796875" style="96" bestFit="1" customWidth="1"/>
    <col min="6148" max="6152" width="10.3984375" style="96" customWidth="1"/>
    <col min="6153" max="6400" width="8.796875" style="96"/>
    <col min="6401" max="6402" width="5" style="96" customWidth="1"/>
    <col min="6403" max="6403" width="9.796875" style="96" bestFit="1" customWidth="1"/>
    <col min="6404" max="6408" width="10.3984375" style="96" customWidth="1"/>
    <col min="6409" max="6656" width="8.796875" style="96"/>
    <col min="6657" max="6658" width="5" style="96" customWidth="1"/>
    <col min="6659" max="6659" width="9.796875" style="96" bestFit="1" customWidth="1"/>
    <col min="6660" max="6664" width="10.3984375" style="96" customWidth="1"/>
    <col min="6665" max="6912" width="8.796875" style="96"/>
    <col min="6913" max="6914" width="5" style="96" customWidth="1"/>
    <col min="6915" max="6915" width="9.796875" style="96" bestFit="1" customWidth="1"/>
    <col min="6916" max="6920" width="10.3984375" style="96" customWidth="1"/>
    <col min="6921" max="7168" width="8.796875" style="96"/>
    <col min="7169" max="7170" width="5" style="96" customWidth="1"/>
    <col min="7171" max="7171" width="9.796875" style="96" bestFit="1" customWidth="1"/>
    <col min="7172" max="7176" width="10.3984375" style="96" customWidth="1"/>
    <col min="7177" max="7424" width="8.796875" style="96"/>
    <col min="7425" max="7426" width="5" style="96" customWidth="1"/>
    <col min="7427" max="7427" width="9.796875" style="96" bestFit="1" customWidth="1"/>
    <col min="7428" max="7432" width="10.3984375" style="96" customWidth="1"/>
    <col min="7433" max="7680" width="8.796875" style="96"/>
    <col min="7681" max="7682" width="5" style="96" customWidth="1"/>
    <col min="7683" max="7683" width="9.796875" style="96" bestFit="1" customWidth="1"/>
    <col min="7684" max="7688" width="10.3984375" style="96" customWidth="1"/>
    <col min="7689" max="7936" width="8.796875" style="96"/>
    <col min="7937" max="7938" width="5" style="96" customWidth="1"/>
    <col min="7939" max="7939" width="9.796875" style="96" bestFit="1" customWidth="1"/>
    <col min="7940" max="7944" width="10.3984375" style="96" customWidth="1"/>
    <col min="7945" max="8192" width="8.796875" style="96"/>
    <col min="8193" max="8194" width="5" style="96" customWidth="1"/>
    <col min="8195" max="8195" width="9.796875" style="96" bestFit="1" customWidth="1"/>
    <col min="8196" max="8200" width="10.3984375" style="96" customWidth="1"/>
    <col min="8201" max="8448" width="8.796875" style="96"/>
    <col min="8449" max="8450" width="5" style="96" customWidth="1"/>
    <col min="8451" max="8451" width="9.796875" style="96" bestFit="1" customWidth="1"/>
    <col min="8452" max="8456" width="10.3984375" style="96" customWidth="1"/>
    <col min="8457" max="8704" width="8.796875" style="96"/>
    <col min="8705" max="8706" width="5" style="96" customWidth="1"/>
    <col min="8707" max="8707" width="9.796875" style="96" bestFit="1" customWidth="1"/>
    <col min="8708" max="8712" width="10.3984375" style="96" customWidth="1"/>
    <col min="8713" max="8960" width="8.796875" style="96"/>
    <col min="8961" max="8962" width="5" style="96" customWidth="1"/>
    <col min="8963" max="8963" width="9.796875" style="96" bestFit="1" customWidth="1"/>
    <col min="8964" max="8968" width="10.3984375" style="96" customWidth="1"/>
    <col min="8969" max="9216" width="8.796875" style="96"/>
    <col min="9217" max="9218" width="5" style="96" customWidth="1"/>
    <col min="9219" max="9219" width="9.796875" style="96" bestFit="1" customWidth="1"/>
    <col min="9220" max="9224" width="10.3984375" style="96" customWidth="1"/>
    <col min="9225" max="9472" width="8.796875" style="96"/>
    <col min="9473" max="9474" width="5" style="96" customWidth="1"/>
    <col min="9475" max="9475" width="9.796875" style="96" bestFit="1" customWidth="1"/>
    <col min="9476" max="9480" width="10.3984375" style="96" customWidth="1"/>
    <col min="9481" max="9728" width="8.796875" style="96"/>
    <col min="9729" max="9730" width="5" style="96" customWidth="1"/>
    <col min="9731" max="9731" width="9.796875" style="96" bestFit="1" customWidth="1"/>
    <col min="9732" max="9736" width="10.3984375" style="96" customWidth="1"/>
    <col min="9737" max="9984" width="8.796875" style="96"/>
    <col min="9985" max="9986" width="5" style="96" customWidth="1"/>
    <col min="9987" max="9987" width="9.796875" style="96" bestFit="1" customWidth="1"/>
    <col min="9988" max="9992" width="10.3984375" style="96" customWidth="1"/>
    <col min="9993" max="10240" width="8.796875" style="96"/>
    <col min="10241" max="10242" width="5" style="96" customWidth="1"/>
    <col min="10243" max="10243" width="9.796875" style="96" bestFit="1" customWidth="1"/>
    <col min="10244" max="10248" width="10.3984375" style="96" customWidth="1"/>
    <col min="10249" max="10496" width="8.796875" style="96"/>
    <col min="10497" max="10498" width="5" style="96" customWidth="1"/>
    <col min="10499" max="10499" width="9.796875" style="96" bestFit="1" customWidth="1"/>
    <col min="10500" max="10504" width="10.3984375" style="96" customWidth="1"/>
    <col min="10505" max="10752" width="8.796875" style="96"/>
    <col min="10753" max="10754" width="5" style="96" customWidth="1"/>
    <col min="10755" max="10755" width="9.796875" style="96" bestFit="1" customWidth="1"/>
    <col min="10756" max="10760" width="10.3984375" style="96" customWidth="1"/>
    <col min="10761" max="11008" width="8.796875" style="96"/>
    <col min="11009" max="11010" width="5" style="96" customWidth="1"/>
    <col min="11011" max="11011" width="9.796875" style="96" bestFit="1" customWidth="1"/>
    <col min="11012" max="11016" width="10.3984375" style="96" customWidth="1"/>
    <col min="11017" max="11264" width="8.796875" style="96"/>
    <col min="11265" max="11266" width="5" style="96" customWidth="1"/>
    <col min="11267" max="11267" width="9.796875" style="96" bestFit="1" customWidth="1"/>
    <col min="11268" max="11272" width="10.3984375" style="96" customWidth="1"/>
    <col min="11273" max="11520" width="8.796875" style="96"/>
    <col min="11521" max="11522" width="5" style="96" customWidth="1"/>
    <col min="11523" max="11523" width="9.796875" style="96" bestFit="1" customWidth="1"/>
    <col min="11524" max="11528" width="10.3984375" style="96" customWidth="1"/>
    <col min="11529" max="11776" width="8.796875" style="96"/>
    <col min="11777" max="11778" width="5" style="96" customWidth="1"/>
    <col min="11779" max="11779" width="9.796875" style="96" bestFit="1" customWidth="1"/>
    <col min="11780" max="11784" width="10.3984375" style="96" customWidth="1"/>
    <col min="11785" max="12032" width="8.796875" style="96"/>
    <col min="12033" max="12034" width="5" style="96" customWidth="1"/>
    <col min="12035" max="12035" width="9.796875" style="96" bestFit="1" customWidth="1"/>
    <col min="12036" max="12040" width="10.3984375" style="96" customWidth="1"/>
    <col min="12041" max="12288" width="8.796875" style="96"/>
    <col min="12289" max="12290" width="5" style="96" customWidth="1"/>
    <col min="12291" max="12291" width="9.796875" style="96" bestFit="1" customWidth="1"/>
    <col min="12292" max="12296" width="10.3984375" style="96" customWidth="1"/>
    <col min="12297" max="12544" width="8.796875" style="96"/>
    <col min="12545" max="12546" width="5" style="96" customWidth="1"/>
    <col min="12547" max="12547" width="9.796875" style="96" bestFit="1" customWidth="1"/>
    <col min="12548" max="12552" width="10.3984375" style="96" customWidth="1"/>
    <col min="12553" max="12800" width="8.796875" style="96"/>
    <col min="12801" max="12802" width="5" style="96" customWidth="1"/>
    <col min="12803" max="12803" width="9.796875" style="96" bestFit="1" customWidth="1"/>
    <col min="12804" max="12808" width="10.3984375" style="96" customWidth="1"/>
    <col min="12809" max="13056" width="8.796875" style="96"/>
    <col min="13057" max="13058" width="5" style="96" customWidth="1"/>
    <col min="13059" max="13059" width="9.796875" style="96" bestFit="1" customWidth="1"/>
    <col min="13060" max="13064" width="10.3984375" style="96" customWidth="1"/>
    <col min="13065" max="13312" width="8.796875" style="96"/>
    <col min="13313" max="13314" width="5" style="96" customWidth="1"/>
    <col min="13315" max="13315" width="9.796875" style="96" bestFit="1" customWidth="1"/>
    <col min="13316" max="13320" width="10.3984375" style="96" customWidth="1"/>
    <col min="13321" max="13568" width="8.796875" style="96"/>
    <col min="13569" max="13570" width="5" style="96" customWidth="1"/>
    <col min="13571" max="13571" width="9.796875" style="96" bestFit="1" customWidth="1"/>
    <col min="13572" max="13576" width="10.3984375" style="96" customWidth="1"/>
    <col min="13577" max="13824" width="8.796875" style="96"/>
    <col min="13825" max="13826" width="5" style="96" customWidth="1"/>
    <col min="13827" max="13827" width="9.796875" style="96" bestFit="1" customWidth="1"/>
    <col min="13828" max="13832" width="10.3984375" style="96" customWidth="1"/>
    <col min="13833" max="14080" width="8.796875" style="96"/>
    <col min="14081" max="14082" width="5" style="96" customWidth="1"/>
    <col min="14083" max="14083" width="9.796875" style="96" bestFit="1" customWidth="1"/>
    <col min="14084" max="14088" width="10.3984375" style="96" customWidth="1"/>
    <col min="14089" max="14336" width="8.796875" style="96"/>
    <col min="14337" max="14338" width="5" style="96" customWidth="1"/>
    <col min="14339" max="14339" width="9.796875" style="96" bestFit="1" customWidth="1"/>
    <col min="14340" max="14344" width="10.3984375" style="96" customWidth="1"/>
    <col min="14345" max="14592" width="8.796875" style="96"/>
    <col min="14593" max="14594" width="5" style="96" customWidth="1"/>
    <col min="14595" max="14595" width="9.796875" style="96" bestFit="1" customWidth="1"/>
    <col min="14596" max="14600" width="10.3984375" style="96" customWidth="1"/>
    <col min="14601" max="14848" width="8.796875" style="96"/>
    <col min="14849" max="14850" width="5" style="96" customWidth="1"/>
    <col min="14851" max="14851" width="9.796875" style="96" bestFit="1" customWidth="1"/>
    <col min="14852" max="14856" width="10.3984375" style="96" customWidth="1"/>
    <col min="14857" max="15104" width="8.796875" style="96"/>
    <col min="15105" max="15106" width="5" style="96" customWidth="1"/>
    <col min="15107" max="15107" width="9.796875" style="96" bestFit="1" customWidth="1"/>
    <col min="15108" max="15112" width="10.3984375" style="96" customWidth="1"/>
    <col min="15113" max="15360" width="8.796875" style="96"/>
    <col min="15361" max="15362" width="5" style="96" customWidth="1"/>
    <col min="15363" max="15363" width="9.796875" style="96" bestFit="1" customWidth="1"/>
    <col min="15364" max="15368" width="10.3984375" style="96" customWidth="1"/>
    <col min="15369" max="15616" width="8.796875" style="96"/>
    <col min="15617" max="15618" width="5" style="96" customWidth="1"/>
    <col min="15619" max="15619" width="9.796875" style="96" bestFit="1" customWidth="1"/>
    <col min="15620" max="15624" width="10.3984375" style="96" customWidth="1"/>
    <col min="15625" max="15872" width="8.796875" style="96"/>
    <col min="15873" max="15874" width="5" style="96" customWidth="1"/>
    <col min="15875" max="15875" width="9.796875" style="96" bestFit="1" customWidth="1"/>
    <col min="15876" max="15880" width="10.3984375" style="96" customWidth="1"/>
    <col min="15881" max="16128" width="8.796875" style="96"/>
    <col min="16129" max="16130" width="5" style="96" customWidth="1"/>
    <col min="16131" max="16131" width="9.796875" style="96" bestFit="1" customWidth="1"/>
    <col min="16132" max="16136" width="10.3984375" style="96" customWidth="1"/>
    <col min="16137" max="16384" width="8.796875" style="96"/>
  </cols>
  <sheetData>
    <row r="1" spans="1:9" s="44" customFormat="1" ht="12" customHeight="1" x14ac:dyDescent="0.2">
      <c r="A1" s="55" t="s">
        <v>71</v>
      </c>
      <c r="F1" s="56"/>
      <c r="G1" s="56"/>
      <c r="I1" s="45"/>
    </row>
    <row r="2" spans="1:9" s="44" customFormat="1" ht="12" customHeight="1" x14ac:dyDescent="0.2">
      <c r="A2" s="94" t="s">
        <v>189</v>
      </c>
      <c r="F2" s="56"/>
      <c r="G2" s="56"/>
    </row>
    <row r="3" spans="1:9" s="44" customFormat="1" ht="12" customHeight="1" x14ac:dyDescent="0.2">
      <c r="A3" s="95" t="s">
        <v>70</v>
      </c>
      <c r="F3" s="56"/>
      <c r="G3" s="56"/>
    </row>
    <row r="4" spans="1:9" s="44" customFormat="1" ht="12" customHeight="1" x14ac:dyDescent="0.2">
      <c r="A4" s="55" t="s">
        <v>143</v>
      </c>
    </row>
    <row r="5" spans="1:9" s="44" customFormat="1" ht="12" customHeight="1" x14ac:dyDescent="0.2">
      <c r="A5" s="153" t="s">
        <v>101</v>
      </c>
      <c r="B5" s="156" t="s">
        <v>102</v>
      </c>
      <c r="C5" s="50" t="s">
        <v>15</v>
      </c>
      <c r="D5" s="50" t="s">
        <v>2</v>
      </c>
      <c r="E5" s="53" t="s">
        <v>5</v>
      </c>
      <c r="F5" s="52"/>
      <c r="G5" s="58" t="s">
        <v>93</v>
      </c>
    </row>
    <row r="6" spans="1:9" s="44" customFormat="1" ht="12" customHeight="1" x14ac:dyDescent="0.2">
      <c r="A6" s="154"/>
      <c r="B6" s="157"/>
      <c r="C6" s="49"/>
      <c r="D6" s="49"/>
      <c r="E6" s="49" t="s">
        <v>16</v>
      </c>
      <c r="F6" s="58" t="s">
        <v>6</v>
      </c>
      <c r="G6" s="49" t="s">
        <v>16</v>
      </c>
    </row>
    <row r="7" spans="1:9" s="44" customFormat="1" ht="12" customHeight="1" x14ac:dyDescent="0.2">
      <c r="A7" s="155"/>
      <c r="B7" s="158"/>
      <c r="C7" s="47"/>
      <c r="D7" s="47"/>
      <c r="E7" s="47"/>
      <c r="F7" s="47"/>
      <c r="G7" s="47"/>
    </row>
    <row r="8" spans="1:9" s="44" customFormat="1" ht="12" customHeight="1" x14ac:dyDescent="0.2">
      <c r="A8" s="46"/>
      <c r="B8" s="46"/>
      <c r="C8" s="46"/>
      <c r="D8" s="45" t="s">
        <v>20</v>
      </c>
      <c r="E8" s="45" t="s">
        <v>20</v>
      </c>
      <c r="F8" s="45" t="s">
        <v>20</v>
      </c>
      <c r="G8" s="45" t="s">
        <v>20</v>
      </c>
    </row>
    <row r="9" spans="1:9" ht="12" customHeight="1" x14ac:dyDescent="0.2">
      <c r="A9" s="43">
        <v>14</v>
      </c>
      <c r="B9" s="43">
        <v>100</v>
      </c>
      <c r="C9" s="43" t="s">
        <v>144</v>
      </c>
      <c r="D9" s="96">
        <v>2480</v>
      </c>
      <c r="E9" s="96">
        <v>129</v>
      </c>
      <c r="F9" s="96">
        <v>125</v>
      </c>
      <c r="G9" s="96">
        <v>2350</v>
      </c>
    </row>
    <row r="10" spans="1:9" ht="12" customHeight="1" x14ac:dyDescent="0.2">
      <c r="A10" s="43">
        <v>14</v>
      </c>
      <c r="B10" s="43">
        <v>130</v>
      </c>
      <c r="C10" s="43" t="s">
        <v>145</v>
      </c>
      <c r="D10" s="96">
        <v>465</v>
      </c>
      <c r="E10" s="96">
        <v>17</v>
      </c>
      <c r="F10" s="96">
        <v>16</v>
      </c>
      <c r="G10" s="96">
        <v>448</v>
      </c>
    </row>
    <row r="11" spans="1:9" ht="12" customHeight="1" x14ac:dyDescent="0.2">
      <c r="A11" s="43">
        <v>14</v>
      </c>
      <c r="B11" s="43">
        <v>150</v>
      </c>
      <c r="C11" s="43" t="s">
        <v>146</v>
      </c>
      <c r="D11" s="96">
        <v>1410</v>
      </c>
      <c r="E11" s="96">
        <v>102</v>
      </c>
      <c r="F11" s="96">
        <v>99</v>
      </c>
      <c r="G11" s="96">
        <v>1310</v>
      </c>
    </row>
    <row r="12" spans="1:9" ht="12" customHeight="1" x14ac:dyDescent="0.2">
      <c r="A12" s="43">
        <v>14</v>
      </c>
      <c r="B12" s="43">
        <v>201</v>
      </c>
      <c r="C12" s="43" t="s">
        <v>147</v>
      </c>
      <c r="D12" s="96">
        <v>497</v>
      </c>
      <c r="E12" s="96">
        <v>6</v>
      </c>
      <c r="F12" s="96">
        <v>6</v>
      </c>
      <c r="G12" s="96">
        <v>491</v>
      </c>
    </row>
    <row r="13" spans="1:9" ht="12" customHeight="1" x14ac:dyDescent="0.2">
      <c r="A13" s="43">
        <v>14</v>
      </c>
      <c r="B13" s="43">
        <v>203</v>
      </c>
      <c r="C13" s="43" t="s">
        <v>148</v>
      </c>
      <c r="D13" s="96">
        <v>1410</v>
      </c>
      <c r="E13" s="96">
        <v>711</v>
      </c>
      <c r="F13" s="96">
        <v>693</v>
      </c>
      <c r="G13" s="96">
        <v>699</v>
      </c>
    </row>
    <row r="14" spans="1:9" ht="12" customHeight="1" x14ac:dyDescent="0.2">
      <c r="A14" s="43">
        <v>14</v>
      </c>
      <c r="B14" s="43">
        <v>204</v>
      </c>
      <c r="C14" s="43" t="s">
        <v>149</v>
      </c>
      <c r="D14" s="96">
        <v>92</v>
      </c>
      <c r="E14" s="96">
        <v>1</v>
      </c>
      <c r="F14" s="96">
        <v>1</v>
      </c>
      <c r="G14" s="96">
        <v>91</v>
      </c>
    </row>
    <row r="15" spans="1:9" ht="12" customHeight="1" x14ac:dyDescent="0.2">
      <c r="A15" s="43">
        <v>14</v>
      </c>
      <c r="B15" s="43">
        <v>205</v>
      </c>
      <c r="C15" s="43" t="s">
        <v>150</v>
      </c>
      <c r="D15" s="96">
        <v>841</v>
      </c>
      <c r="E15" s="96">
        <v>128</v>
      </c>
      <c r="F15" s="96">
        <v>120</v>
      </c>
      <c r="G15" s="96">
        <v>713</v>
      </c>
    </row>
    <row r="16" spans="1:9" ht="12" customHeight="1" x14ac:dyDescent="0.2">
      <c r="A16" s="43">
        <v>14</v>
      </c>
      <c r="B16" s="43">
        <v>206</v>
      </c>
      <c r="C16" s="43" t="s">
        <v>151</v>
      </c>
      <c r="D16" s="96">
        <v>1710</v>
      </c>
      <c r="E16" s="96">
        <v>449</v>
      </c>
      <c r="F16" s="96">
        <v>433</v>
      </c>
      <c r="G16" s="96">
        <v>1260</v>
      </c>
    </row>
    <row r="17" spans="1:7" ht="12" customHeight="1" x14ac:dyDescent="0.2">
      <c r="A17" s="43">
        <v>14</v>
      </c>
      <c r="B17" s="43">
        <v>207</v>
      </c>
      <c r="C17" s="43" t="s">
        <v>152</v>
      </c>
      <c r="D17" s="96">
        <v>302</v>
      </c>
      <c r="E17" s="96">
        <v>41</v>
      </c>
      <c r="F17" s="96">
        <v>38</v>
      </c>
      <c r="G17" s="96">
        <v>261</v>
      </c>
    </row>
    <row r="18" spans="1:7" ht="12" customHeight="1" x14ac:dyDescent="0.2">
      <c r="A18" s="43">
        <v>14</v>
      </c>
      <c r="B18" s="43">
        <v>208</v>
      </c>
      <c r="C18" s="43" t="s">
        <v>153</v>
      </c>
      <c r="D18" s="96">
        <v>6</v>
      </c>
      <c r="E18" s="96">
        <v>0</v>
      </c>
      <c r="F18" s="96">
        <v>0</v>
      </c>
      <c r="G18" s="96">
        <v>6</v>
      </c>
    </row>
    <row r="19" spans="1:7" ht="12" customHeight="1" x14ac:dyDescent="0.2">
      <c r="A19" s="43">
        <v>14</v>
      </c>
      <c r="B19" s="43">
        <v>210</v>
      </c>
      <c r="C19" s="43" t="s">
        <v>154</v>
      </c>
      <c r="D19" s="96">
        <v>1180</v>
      </c>
      <c r="E19" s="96">
        <v>4</v>
      </c>
      <c r="F19" s="96">
        <v>4</v>
      </c>
      <c r="G19" s="96">
        <v>1180</v>
      </c>
    </row>
    <row r="20" spans="1:7" ht="12" customHeight="1" x14ac:dyDescent="0.2">
      <c r="A20" s="43">
        <v>14</v>
      </c>
      <c r="B20" s="43">
        <v>211</v>
      </c>
      <c r="C20" s="43" t="s">
        <v>155</v>
      </c>
      <c r="D20" s="96">
        <v>1010</v>
      </c>
      <c r="E20" s="96">
        <v>99</v>
      </c>
      <c r="F20" s="96">
        <v>87</v>
      </c>
      <c r="G20" s="96">
        <v>910</v>
      </c>
    </row>
    <row r="21" spans="1:7" ht="12" customHeight="1" x14ac:dyDescent="0.2">
      <c r="A21" s="43">
        <v>14</v>
      </c>
      <c r="B21" s="43">
        <v>212</v>
      </c>
      <c r="C21" s="43" t="s">
        <v>156</v>
      </c>
      <c r="D21" s="96">
        <v>1020</v>
      </c>
      <c r="E21" s="96">
        <v>432</v>
      </c>
      <c r="F21" s="96">
        <v>418</v>
      </c>
      <c r="G21" s="96">
        <v>585</v>
      </c>
    </row>
    <row r="22" spans="1:7" ht="12" customHeight="1" x14ac:dyDescent="0.2">
      <c r="A22" s="43">
        <v>14</v>
      </c>
      <c r="B22" s="43">
        <v>213</v>
      </c>
      <c r="C22" s="43" t="s">
        <v>157</v>
      </c>
      <c r="D22" s="96">
        <v>174</v>
      </c>
      <c r="E22" s="96">
        <v>8</v>
      </c>
      <c r="F22" s="96">
        <v>8</v>
      </c>
      <c r="G22" s="96">
        <v>166</v>
      </c>
    </row>
    <row r="23" spans="1:7" ht="12" customHeight="1" x14ac:dyDescent="0.2">
      <c r="A23" s="43">
        <v>14</v>
      </c>
      <c r="B23" s="43">
        <v>214</v>
      </c>
      <c r="C23" s="43" t="s">
        <v>158</v>
      </c>
      <c r="D23" s="96">
        <v>1040</v>
      </c>
      <c r="E23" s="96">
        <v>383</v>
      </c>
      <c r="F23" s="96">
        <v>368</v>
      </c>
      <c r="G23" s="96">
        <v>654</v>
      </c>
    </row>
    <row r="24" spans="1:7" ht="12" customHeight="1" x14ac:dyDescent="0.2">
      <c r="A24" s="43">
        <v>14</v>
      </c>
      <c r="B24" s="43">
        <v>215</v>
      </c>
      <c r="C24" s="43" t="s">
        <v>159</v>
      </c>
      <c r="D24" s="96">
        <v>471</v>
      </c>
      <c r="E24" s="96">
        <v>222</v>
      </c>
      <c r="F24" s="96">
        <v>214</v>
      </c>
      <c r="G24" s="96">
        <v>249</v>
      </c>
    </row>
    <row r="25" spans="1:7" ht="12" customHeight="1" x14ac:dyDescent="0.2">
      <c r="A25" s="43">
        <v>14</v>
      </c>
      <c r="B25" s="43">
        <v>216</v>
      </c>
      <c r="C25" s="43" t="s">
        <v>160</v>
      </c>
      <c r="D25" s="96">
        <v>196</v>
      </c>
      <c r="E25" s="96">
        <v>84</v>
      </c>
      <c r="F25" s="96">
        <v>81</v>
      </c>
      <c r="G25" s="96">
        <v>112</v>
      </c>
    </row>
    <row r="26" spans="1:7" ht="12" customHeight="1" x14ac:dyDescent="0.2">
      <c r="A26" s="43">
        <v>14</v>
      </c>
      <c r="B26" s="43">
        <v>217</v>
      </c>
      <c r="C26" s="43" t="s">
        <v>161</v>
      </c>
      <c r="D26" s="96">
        <v>640</v>
      </c>
      <c r="E26" s="96">
        <v>162</v>
      </c>
      <c r="F26" s="96">
        <v>154</v>
      </c>
      <c r="G26" s="96">
        <v>478</v>
      </c>
    </row>
    <row r="27" spans="1:7" ht="12" customHeight="1" x14ac:dyDescent="0.2">
      <c r="A27" s="43">
        <v>14</v>
      </c>
      <c r="B27" s="43">
        <v>218</v>
      </c>
      <c r="C27" s="43" t="s">
        <v>162</v>
      </c>
      <c r="D27" s="96">
        <v>226</v>
      </c>
      <c r="E27" s="96">
        <v>12</v>
      </c>
      <c r="F27" s="96">
        <v>12</v>
      </c>
      <c r="G27" s="96">
        <v>214</v>
      </c>
    </row>
    <row r="28" spans="1:7" ht="12" customHeight="1" x14ac:dyDescent="0.2">
      <c r="A28" s="43">
        <v>14</v>
      </c>
      <c r="B28" s="43">
        <v>301</v>
      </c>
      <c r="C28" s="43" t="s">
        <v>163</v>
      </c>
      <c r="D28" s="96">
        <v>32</v>
      </c>
      <c r="E28" s="96">
        <v>3</v>
      </c>
      <c r="F28" s="96">
        <v>3</v>
      </c>
      <c r="G28" s="96">
        <v>29</v>
      </c>
    </row>
    <row r="29" spans="1:7" ht="12" customHeight="1" x14ac:dyDescent="0.2">
      <c r="A29" s="43">
        <v>14</v>
      </c>
      <c r="B29" s="43">
        <v>321</v>
      </c>
      <c r="C29" s="43" t="s">
        <v>164</v>
      </c>
      <c r="D29" s="96">
        <v>218</v>
      </c>
      <c r="E29" s="96">
        <v>66</v>
      </c>
      <c r="F29" s="96">
        <v>63</v>
      </c>
      <c r="G29" s="96">
        <v>152</v>
      </c>
    </row>
    <row r="30" spans="1:7" ht="12" customHeight="1" x14ac:dyDescent="0.2">
      <c r="A30" s="43">
        <v>14</v>
      </c>
      <c r="B30" s="43">
        <v>341</v>
      </c>
      <c r="C30" s="43" t="s">
        <v>165</v>
      </c>
      <c r="D30" s="96">
        <v>248</v>
      </c>
      <c r="E30" s="96">
        <v>18</v>
      </c>
      <c r="F30" s="96">
        <v>16</v>
      </c>
      <c r="G30" s="96">
        <v>230</v>
      </c>
    </row>
    <row r="31" spans="1:7" ht="12" customHeight="1" x14ac:dyDescent="0.2">
      <c r="A31" s="43">
        <v>14</v>
      </c>
      <c r="B31" s="43">
        <v>342</v>
      </c>
      <c r="C31" s="43" t="s">
        <v>166</v>
      </c>
      <c r="D31" s="96">
        <v>106</v>
      </c>
      <c r="E31" s="96">
        <v>0</v>
      </c>
      <c r="F31" s="96">
        <v>0</v>
      </c>
      <c r="G31" s="96">
        <v>106</v>
      </c>
    </row>
    <row r="32" spans="1:7" ht="12" customHeight="1" x14ac:dyDescent="0.2">
      <c r="A32" s="43">
        <v>14</v>
      </c>
      <c r="B32" s="43">
        <v>361</v>
      </c>
      <c r="C32" s="43" t="s">
        <v>167</v>
      </c>
      <c r="D32" s="96">
        <v>398</v>
      </c>
      <c r="E32" s="96">
        <v>22</v>
      </c>
      <c r="F32" s="96">
        <v>19</v>
      </c>
      <c r="G32" s="96">
        <v>376</v>
      </c>
    </row>
    <row r="33" spans="1:7" ht="12" customHeight="1" x14ac:dyDescent="0.2">
      <c r="A33" s="43">
        <v>14</v>
      </c>
      <c r="B33" s="43">
        <v>362</v>
      </c>
      <c r="C33" s="43" t="s">
        <v>168</v>
      </c>
      <c r="D33" s="96">
        <v>306</v>
      </c>
      <c r="E33" s="96">
        <v>89</v>
      </c>
      <c r="F33" s="96">
        <v>82</v>
      </c>
      <c r="G33" s="96">
        <v>217</v>
      </c>
    </row>
    <row r="34" spans="1:7" ht="12" customHeight="1" x14ac:dyDescent="0.2">
      <c r="A34" s="43">
        <v>14</v>
      </c>
      <c r="B34" s="43">
        <v>363</v>
      </c>
      <c r="C34" s="43" t="s">
        <v>169</v>
      </c>
      <c r="D34" s="96">
        <v>131</v>
      </c>
      <c r="E34" s="96">
        <v>4</v>
      </c>
      <c r="F34" s="96">
        <v>4</v>
      </c>
      <c r="G34" s="96">
        <v>127</v>
      </c>
    </row>
    <row r="35" spans="1:7" ht="12" customHeight="1" x14ac:dyDescent="0.2">
      <c r="A35" s="43">
        <v>14</v>
      </c>
      <c r="B35" s="43">
        <v>364</v>
      </c>
      <c r="C35" s="43" t="s">
        <v>170</v>
      </c>
      <c r="D35" s="96">
        <v>266</v>
      </c>
      <c r="E35" s="96">
        <v>23</v>
      </c>
      <c r="F35" s="96">
        <v>21</v>
      </c>
      <c r="G35" s="96">
        <v>243</v>
      </c>
    </row>
    <row r="36" spans="1:7" ht="12" customHeight="1" x14ac:dyDescent="0.2">
      <c r="A36" s="43">
        <v>14</v>
      </c>
      <c r="B36" s="43">
        <v>366</v>
      </c>
      <c r="C36" s="43" t="s">
        <v>171</v>
      </c>
      <c r="D36" s="96">
        <v>172</v>
      </c>
      <c r="E36" s="96">
        <v>143</v>
      </c>
      <c r="F36" s="96">
        <v>133</v>
      </c>
      <c r="G36" s="96">
        <v>29</v>
      </c>
    </row>
    <row r="37" spans="1:7" ht="12" customHeight="1" x14ac:dyDescent="0.2">
      <c r="A37" s="43">
        <v>14</v>
      </c>
      <c r="B37" s="43">
        <v>382</v>
      </c>
      <c r="C37" s="43" t="s">
        <v>172</v>
      </c>
      <c r="D37" s="96">
        <v>4</v>
      </c>
      <c r="E37" s="96">
        <v>0</v>
      </c>
      <c r="F37" s="96">
        <v>0</v>
      </c>
      <c r="G37" s="96">
        <v>4</v>
      </c>
    </row>
    <row r="38" spans="1:7" ht="12" customHeight="1" x14ac:dyDescent="0.2">
      <c r="A38" s="43">
        <v>14</v>
      </c>
      <c r="B38" s="43">
        <v>383</v>
      </c>
      <c r="C38" s="43" t="s">
        <v>173</v>
      </c>
      <c r="D38" s="96">
        <v>33</v>
      </c>
      <c r="E38" s="96" t="s">
        <v>24</v>
      </c>
      <c r="F38" s="96" t="s">
        <v>24</v>
      </c>
      <c r="G38" s="96">
        <v>33</v>
      </c>
    </row>
    <row r="39" spans="1:7" ht="12" customHeight="1" x14ac:dyDescent="0.2">
      <c r="A39" s="43">
        <v>14</v>
      </c>
      <c r="B39" s="43">
        <v>384</v>
      </c>
      <c r="C39" s="43" t="s">
        <v>174</v>
      </c>
      <c r="D39" s="96">
        <v>199</v>
      </c>
      <c r="E39" s="96" t="s">
        <v>24</v>
      </c>
      <c r="F39" s="96" t="s">
        <v>24</v>
      </c>
      <c r="G39" s="96">
        <v>199</v>
      </c>
    </row>
    <row r="40" spans="1:7" ht="12" customHeight="1" x14ac:dyDescent="0.2">
      <c r="A40" s="43">
        <v>14</v>
      </c>
      <c r="B40" s="43">
        <v>401</v>
      </c>
      <c r="C40" s="43" t="s">
        <v>175</v>
      </c>
      <c r="D40" s="96">
        <v>271</v>
      </c>
      <c r="E40" s="96">
        <v>62</v>
      </c>
      <c r="F40" s="96">
        <v>60</v>
      </c>
      <c r="G40" s="96">
        <v>209</v>
      </c>
    </row>
    <row r="41" spans="1:7" ht="12" customHeight="1" x14ac:dyDescent="0.2">
      <c r="A41" s="43">
        <v>14</v>
      </c>
      <c r="B41" s="43">
        <v>402</v>
      </c>
      <c r="C41" s="43" t="s">
        <v>176</v>
      </c>
      <c r="D41" s="96">
        <v>37</v>
      </c>
      <c r="E41" s="96">
        <v>5</v>
      </c>
      <c r="F41" s="96">
        <v>5</v>
      </c>
      <c r="G41" s="96">
        <v>32</v>
      </c>
    </row>
    <row r="42" spans="1:7" ht="12" customHeight="1" x14ac:dyDescent="0.2">
      <c r="A42" s="43"/>
      <c r="B42" s="43"/>
      <c r="C42" s="43"/>
    </row>
    <row r="43" spans="1:7" ht="12" customHeight="1" x14ac:dyDescent="0.2">
      <c r="A43" s="43"/>
      <c r="B43" s="43"/>
      <c r="C43" s="43" t="s">
        <v>85</v>
      </c>
      <c r="D43" s="96">
        <v>17600</v>
      </c>
      <c r="E43" s="96">
        <v>3430</v>
      </c>
      <c r="F43" s="96">
        <v>3280</v>
      </c>
      <c r="G43" s="96">
        <v>14200</v>
      </c>
    </row>
    <row r="44" spans="1:7" ht="12" customHeight="1" x14ac:dyDescent="0.2">
      <c r="A44" s="43"/>
      <c r="B44" s="43"/>
      <c r="C44" s="43"/>
    </row>
    <row r="45" spans="1:7" ht="12" customHeight="1" x14ac:dyDescent="0.2">
      <c r="A45" s="97" t="s">
        <v>54</v>
      </c>
    </row>
    <row r="46" spans="1:7" ht="12" customHeight="1" x14ac:dyDescent="0.2">
      <c r="A46" s="42" t="s">
        <v>107</v>
      </c>
    </row>
    <row r="47" spans="1:7" ht="12" customHeight="1" x14ac:dyDescent="0.2">
      <c r="A47" s="97" t="s">
        <v>104</v>
      </c>
    </row>
    <row r="48" spans="1:7" ht="12" customHeight="1" x14ac:dyDescent="0.2">
      <c r="A48" s="97" t="s">
        <v>105</v>
      </c>
    </row>
    <row r="49" spans="1:9" ht="12" customHeight="1" x14ac:dyDescent="0.2">
      <c r="A49" s="97" t="s">
        <v>97</v>
      </c>
    </row>
    <row r="50" spans="1:9" ht="12" customHeight="1" x14ac:dyDescent="0.2">
      <c r="A50" s="97" t="s">
        <v>98</v>
      </c>
    </row>
    <row r="51" spans="1:9" ht="12" customHeight="1" x14ac:dyDescent="0.2">
      <c r="A51" s="97" t="s">
        <v>78</v>
      </c>
    </row>
    <row r="52" spans="1:9" s="98" customFormat="1" ht="12" customHeight="1" x14ac:dyDescent="0.2">
      <c r="A52" s="97"/>
      <c r="D52" s="96"/>
      <c r="E52" s="96"/>
      <c r="F52" s="96"/>
      <c r="G52" s="96"/>
      <c r="H52" s="96"/>
      <c r="I52" s="96"/>
    </row>
    <row r="53" spans="1:9" s="98" customFormat="1" ht="12" customHeight="1" x14ac:dyDescent="0.2">
      <c r="A53" s="97"/>
      <c r="D53" s="96"/>
      <c r="E53" s="96"/>
      <c r="F53" s="96"/>
      <c r="G53" s="96"/>
      <c r="H53" s="96"/>
      <c r="I53" s="96"/>
    </row>
  </sheetData>
  <mergeCells count="2">
    <mergeCell ref="A5:A7"/>
    <mergeCell ref="B5:B7"/>
  </mergeCells>
  <phoneticPr fontId="3"/>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58AE6F-CC0F-4BFC-9FC4-68940F1C8EF9}">
  <dimension ref="A1:Y49"/>
  <sheetViews>
    <sheetView workbookViewId="0"/>
  </sheetViews>
  <sheetFormatPr defaultRowHeight="12" x14ac:dyDescent="0.2"/>
  <cols>
    <col min="1" max="1" width="5.09765625" customWidth="1"/>
    <col min="2" max="2" width="11.8984375" bestFit="1" customWidth="1"/>
    <col min="3" max="23" width="3.296875" customWidth="1"/>
    <col min="24" max="24" width="4.69921875" bestFit="1" customWidth="1"/>
    <col min="25" max="25" width="11.59765625" customWidth="1"/>
    <col min="26" max="34" width="6.296875" customWidth="1"/>
  </cols>
  <sheetData>
    <row r="1" spans="1:25" x14ac:dyDescent="0.2">
      <c r="C1" s="59">
        <v>2004</v>
      </c>
      <c r="D1" s="59">
        <v>2005</v>
      </c>
      <c r="E1" s="59">
        <v>2006</v>
      </c>
      <c r="F1" s="59">
        <v>2007</v>
      </c>
      <c r="G1" s="59">
        <v>2008</v>
      </c>
      <c r="H1" s="59">
        <v>2009</v>
      </c>
      <c r="I1" s="59">
        <v>2010</v>
      </c>
      <c r="J1" s="59">
        <v>2011</v>
      </c>
      <c r="K1" s="59">
        <v>2012</v>
      </c>
      <c r="L1" s="59">
        <v>2013</v>
      </c>
      <c r="M1" s="59">
        <v>2014</v>
      </c>
      <c r="N1" s="59">
        <v>2015</v>
      </c>
      <c r="O1" s="59">
        <v>2016</v>
      </c>
      <c r="P1" s="59">
        <v>2017</v>
      </c>
      <c r="Q1" s="59">
        <v>2018</v>
      </c>
      <c r="R1" s="59">
        <v>2019</v>
      </c>
      <c r="S1" s="59">
        <v>2020</v>
      </c>
      <c r="T1" s="59">
        <v>2021</v>
      </c>
      <c r="U1" s="59">
        <v>2022</v>
      </c>
      <c r="V1" s="59">
        <v>2023</v>
      </c>
      <c r="W1" s="59">
        <v>2024</v>
      </c>
    </row>
    <row r="2" spans="1:25" x14ac:dyDescent="0.2">
      <c r="C2" t="s">
        <v>108</v>
      </c>
      <c r="D2" t="s">
        <v>109</v>
      </c>
      <c r="E2" t="s">
        <v>110</v>
      </c>
      <c r="F2" t="s">
        <v>111</v>
      </c>
      <c r="G2" t="s">
        <v>112</v>
      </c>
      <c r="H2" t="s">
        <v>113</v>
      </c>
      <c r="I2" t="s">
        <v>114</v>
      </c>
      <c r="J2" t="s">
        <v>115</v>
      </c>
      <c r="K2" t="s">
        <v>116</v>
      </c>
      <c r="L2" t="s">
        <v>117</v>
      </c>
      <c r="M2" t="s">
        <v>118</v>
      </c>
      <c r="N2" t="s">
        <v>119</v>
      </c>
      <c r="O2" t="s">
        <v>120</v>
      </c>
      <c r="P2" t="s">
        <v>121</v>
      </c>
      <c r="Q2" t="s">
        <v>122</v>
      </c>
      <c r="R2" t="s">
        <v>123</v>
      </c>
      <c r="S2" t="s">
        <v>124</v>
      </c>
      <c r="T2" t="s">
        <v>125</v>
      </c>
      <c r="U2" t="s">
        <v>126</v>
      </c>
      <c r="V2" t="s">
        <v>127</v>
      </c>
      <c r="W2" t="s">
        <v>128</v>
      </c>
    </row>
    <row r="3" spans="1:25" x14ac:dyDescent="0.2">
      <c r="A3" s="60"/>
      <c r="B3" s="61"/>
      <c r="C3" s="61"/>
      <c r="D3" s="61"/>
      <c r="E3" s="61"/>
      <c r="F3" s="61"/>
      <c r="G3" s="61"/>
      <c r="H3" s="61"/>
      <c r="I3" s="61"/>
      <c r="J3" s="61"/>
      <c r="K3" s="61"/>
      <c r="L3" s="61"/>
      <c r="M3" s="61"/>
      <c r="N3" s="61"/>
      <c r="O3" s="61"/>
      <c r="P3" s="61"/>
      <c r="Q3" s="61"/>
      <c r="R3" s="61"/>
      <c r="S3" s="61"/>
      <c r="T3" s="61"/>
      <c r="U3" s="61"/>
      <c r="V3" s="61"/>
      <c r="W3" s="61"/>
      <c r="X3" s="61"/>
      <c r="Y3" s="127"/>
    </row>
    <row r="4" spans="1:25" x14ac:dyDescent="0.2">
      <c r="A4" s="43">
        <v>100</v>
      </c>
      <c r="B4" s="43" t="s">
        <v>144</v>
      </c>
      <c r="Y4" s="128"/>
    </row>
    <row r="5" spans="1:25" x14ac:dyDescent="0.2">
      <c r="A5" s="43">
        <v>130</v>
      </c>
      <c r="B5" s="43" t="s">
        <v>145</v>
      </c>
      <c r="Y5" s="128"/>
    </row>
    <row r="6" spans="1:25" x14ac:dyDescent="0.2">
      <c r="A6" s="134">
        <v>150</v>
      </c>
      <c r="B6" s="43" t="s">
        <v>146</v>
      </c>
      <c r="C6">
        <v>5</v>
      </c>
      <c r="D6">
        <v>3</v>
      </c>
      <c r="I6" s="133"/>
      <c r="J6" s="133"/>
      <c r="K6" s="133"/>
      <c r="L6" s="133"/>
      <c r="M6" s="133"/>
      <c r="N6" s="133"/>
      <c r="O6" s="133"/>
      <c r="P6" s="133"/>
      <c r="Q6" s="133"/>
      <c r="R6" s="133"/>
      <c r="S6" s="133"/>
      <c r="T6" s="133"/>
      <c r="U6" s="133"/>
      <c r="V6" s="133"/>
      <c r="W6" s="133"/>
      <c r="Y6" s="135" t="s">
        <v>188</v>
      </c>
    </row>
    <row r="7" spans="1:25" x14ac:dyDescent="0.2">
      <c r="A7" s="43">
        <v>201</v>
      </c>
      <c r="B7" s="43" t="s">
        <v>147</v>
      </c>
      <c r="C7" s="129"/>
      <c r="D7" s="129"/>
      <c r="E7" s="129"/>
      <c r="F7" s="129"/>
      <c r="G7" s="129"/>
      <c r="H7" s="129"/>
      <c r="I7" s="129"/>
      <c r="J7" s="129"/>
      <c r="K7" s="129"/>
      <c r="L7" s="129"/>
      <c r="M7" s="129"/>
      <c r="N7" s="129"/>
      <c r="O7" s="129"/>
      <c r="P7" s="129"/>
      <c r="Q7" s="129"/>
      <c r="R7" s="129"/>
      <c r="S7" s="129"/>
      <c r="T7" s="129"/>
      <c r="U7" s="129"/>
      <c r="V7" s="129"/>
      <c r="W7" s="129"/>
      <c r="X7" s="129"/>
      <c r="Y7" s="130"/>
    </row>
    <row r="8" spans="1:25" x14ac:dyDescent="0.2">
      <c r="A8" s="43">
        <v>203</v>
      </c>
      <c r="B8" s="43" t="s">
        <v>148</v>
      </c>
      <c r="C8" s="61"/>
      <c r="D8" s="61"/>
      <c r="E8" s="61"/>
      <c r="F8" s="61"/>
      <c r="G8" s="61"/>
      <c r="H8" s="61"/>
      <c r="I8" s="61"/>
      <c r="J8" s="61"/>
      <c r="K8" s="61"/>
      <c r="L8" s="61"/>
      <c r="M8" s="61"/>
      <c r="N8" s="61"/>
      <c r="O8" s="61"/>
      <c r="P8" s="61"/>
      <c r="Q8" s="61"/>
      <c r="R8" s="61"/>
      <c r="S8" s="61"/>
      <c r="T8" s="61"/>
      <c r="U8" s="61"/>
      <c r="V8" s="61"/>
      <c r="W8" s="61"/>
      <c r="X8" s="61"/>
      <c r="Y8" s="127"/>
    </row>
    <row r="9" spans="1:25" x14ac:dyDescent="0.2">
      <c r="A9" s="43">
        <v>204</v>
      </c>
      <c r="B9" s="43" t="s">
        <v>149</v>
      </c>
      <c r="Y9" s="128"/>
    </row>
    <row r="10" spans="1:25" x14ac:dyDescent="0.2">
      <c r="A10" s="43">
        <v>205</v>
      </c>
      <c r="B10" s="43" t="s">
        <v>150</v>
      </c>
      <c r="Y10" s="128"/>
    </row>
    <row r="11" spans="1:25" x14ac:dyDescent="0.2">
      <c r="A11" s="43">
        <v>206</v>
      </c>
      <c r="B11" s="43" t="s">
        <v>151</v>
      </c>
      <c r="Y11" s="128"/>
    </row>
    <row r="12" spans="1:25" x14ac:dyDescent="0.2">
      <c r="A12" s="43">
        <v>207</v>
      </c>
      <c r="B12" s="43" t="s">
        <v>152</v>
      </c>
      <c r="Y12" s="128"/>
    </row>
    <row r="13" spans="1:25" x14ac:dyDescent="0.2">
      <c r="A13" s="43">
        <v>208</v>
      </c>
      <c r="B13" s="43" t="s">
        <v>153</v>
      </c>
      <c r="Y13" s="128"/>
    </row>
    <row r="14" spans="1:25" x14ac:dyDescent="0.2">
      <c r="A14" s="43">
        <v>210</v>
      </c>
      <c r="B14" s="43" t="s">
        <v>154</v>
      </c>
      <c r="Y14" s="128"/>
    </row>
    <row r="15" spans="1:25" x14ac:dyDescent="0.2">
      <c r="A15" s="43">
        <v>211</v>
      </c>
      <c r="B15" s="43" t="s">
        <v>155</v>
      </c>
      <c r="Y15" s="128"/>
    </row>
    <row r="16" spans="1:25" x14ac:dyDescent="0.2">
      <c r="A16" s="43">
        <v>212</v>
      </c>
      <c r="B16" s="43" t="s">
        <v>156</v>
      </c>
      <c r="Y16" s="128"/>
    </row>
    <row r="17" spans="1:25" x14ac:dyDescent="0.2">
      <c r="A17" s="43">
        <v>213</v>
      </c>
      <c r="B17" s="43" t="s">
        <v>157</v>
      </c>
      <c r="Y17" s="128"/>
    </row>
    <row r="18" spans="1:25" x14ac:dyDescent="0.2">
      <c r="A18" s="43">
        <v>214</v>
      </c>
      <c r="B18" s="43" t="s">
        <v>158</v>
      </c>
      <c r="Y18" s="128"/>
    </row>
    <row r="19" spans="1:25" x14ac:dyDescent="0.2">
      <c r="A19" s="43">
        <v>215</v>
      </c>
      <c r="B19" s="43" t="s">
        <v>159</v>
      </c>
      <c r="Y19" s="128"/>
    </row>
    <row r="20" spans="1:25" x14ac:dyDescent="0.2">
      <c r="A20" s="43">
        <v>216</v>
      </c>
      <c r="B20" s="43" t="s">
        <v>160</v>
      </c>
      <c r="C20" s="129"/>
      <c r="E20" s="129"/>
      <c r="F20" s="129"/>
      <c r="G20" s="129"/>
      <c r="H20" s="129"/>
      <c r="I20" s="129"/>
      <c r="J20" s="129"/>
      <c r="K20" s="129"/>
      <c r="L20" s="129"/>
      <c r="M20" s="129"/>
      <c r="N20" s="129"/>
      <c r="O20" s="129"/>
      <c r="P20" s="129"/>
      <c r="Q20" s="129"/>
      <c r="R20" s="129"/>
      <c r="S20" s="129"/>
      <c r="T20" s="129"/>
      <c r="U20" s="129"/>
      <c r="V20" s="129"/>
      <c r="W20" s="129"/>
      <c r="X20" s="129"/>
      <c r="Y20" s="130"/>
    </row>
    <row r="21" spans="1:25" x14ac:dyDescent="0.2">
      <c r="A21" s="43">
        <v>217</v>
      </c>
      <c r="B21" s="43" t="s">
        <v>161</v>
      </c>
      <c r="C21" s="61"/>
      <c r="D21" s="61"/>
      <c r="E21" s="61"/>
      <c r="F21" s="61"/>
      <c r="G21" s="61"/>
      <c r="H21" s="61"/>
      <c r="I21" s="61"/>
      <c r="J21" s="61"/>
      <c r="K21" s="61"/>
      <c r="L21" s="61"/>
      <c r="M21" s="61"/>
      <c r="N21" s="61"/>
      <c r="O21" s="61"/>
      <c r="P21" s="61"/>
      <c r="Q21" s="61"/>
      <c r="R21" s="61"/>
      <c r="S21" s="61"/>
      <c r="T21" s="61"/>
      <c r="U21" s="61"/>
      <c r="V21" s="61"/>
      <c r="W21" s="61"/>
      <c r="X21" s="61"/>
      <c r="Y21" s="127"/>
    </row>
    <row r="22" spans="1:25" x14ac:dyDescent="0.2">
      <c r="A22" s="43">
        <v>218</v>
      </c>
      <c r="B22" s="43" t="s">
        <v>162</v>
      </c>
      <c r="Y22" s="128"/>
    </row>
    <row r="23" spans="1:25" x14ac:dyDescent="0.2">
      <c r="A23" s="43">
        <v>301</v>
      </c>
      <c r="B23" s="43" t="s">
        <v>163</v>
      </c>
      <c r="C23" s="129"/>
      <c r="D23" s="129"/>
      <c r="E23" s="129"/>
      <c r="F23" s="129"/>
      <c r="G23" s="129"/>
      <c r="H23" s="129"/>
      <c r="I23" s="129"/>
      <c r="J23" s="129"/>
      <c r="K23" s="129"/>
      <c r="L23" s="129"/>
      <c r="M23" s="129"/>
      <c r="N23" s="129"/>
      <c r="O23" s="129"/>
      <c r="P23" s="129"/>
      <c r="Q23" s="129"/>
      <c r="R23" s="129"/>
      <c r="S23" s="129"/>
      <c r="T23" s="129"/>
      <c r="U23" s="129"/>
      <c r="V23" s="129"/>
      <c r="W23" s="129"/>
      <c r="X23" s="129"/>
      <c r="Y23" s="130"/>
    </row>
    <row r="24" spans="1:25" x14ac:dyDescent="0.2">
      <c r="A24" s="43">
        <v>321</v>
      </c>
      <c r="B24" s="43" t="s">
        <v>164</v>
      </c>
      <c r="C24" s="131"/>
      <c r="D24" s="131"/>
      <c r="E24" s="131"/>
      <c r="F24" s="131"/>
      <c r="G24" s="131"/>
      <c r="H24" s="131"/>
      <c r="I24" s="131"/>
      <c r="J24" s="131"/>
      <c r="K24" s="131"/>
      <c r="L24" s="131"/>
      <c r="M24" s="131"/>
      <c r="N24" s="131"/>
      <c r="O24" s="131"/>
      <c r="P24" s="131"/>
      <c r="Q24" s="131"/>
      <c r="R24" s="131"/>
      <c r="S24" s="131"/>
      <c r="T24" s="131"/>
      <c r="U24" s="131"/>
      <c r="V24" s="131"/>
      <c r="W24" s="131"/>
      <c r="X24" s="131"/>
      <c r="Y24" s="132"/>
    </row>
    <row r="25" spans="1:25" x14ac:dyDescent="0.2">
      <c r="A25" s="43">
        <v>341</v>
      </c>
      <c r="B25" s="43" t="s">
        <v>165</v>
      </c>
      <c r="C25" s="131"/>
      <c r="D25" s="131"/>
      <c r="E25" s="131"/>
      <c r="F25" s="131"/>
      <c r="G25" s="131"/>
      <c r="H25" s="131"/>
      <c r="I25" s="131"/>
      <c r="J25" s="131"/>
      <c r="K25" s="131"/>
      <c r="L25" s="131"/>
      <c r="M25" s="131"/>
      <c r="N25" s="131"/>
      <c r="O25" s="131"/>
      <c r="P25" s="131"/>
      <c r="Q25" s="131"/>
      <c r="R25" s="131"/>
      <c r="S25" s="131"/>
      <c r="T25" s="131"/>
      <c r="U25" s="131"/>
      <c r="V25" s="131"/>
      <c r="W25" s="131"/>
      <c r="X25" s="131"/>
      <c r="Y25" s="132"/>
    </row>
    <row r="26" spans="1:25" x14ac:dyDescent="0.2">
      <c r="A26" s="43">
        <v>342</v>
      </c>
      <c r="B26" s="43" t="s">
        <v>166</v>
      </c>
      <c r="C26" s="61"/>
      <c r="D26" s="61"/>
      <c r="E26" s="61"/>
      <c r="F26" s="61"/>
      <c r="G26" s="61"/>
      <c r="H26" s="61"/>
      <c r="I26" s="61"/>
      <c r="J26" s="61"/>
      <c r="K26" s="61"/>
      <c r="L26" s="61"/>
      <c r="M26" s="61"/>
      <c r="N26" s="61"/>
      <c r="O26" s="61"/>
      <c r="P26" s="61"/>
      <c r="Q26" s="61"/>
      <c r="R26" s="61"/>
      <c r="S26" s="61"/>
      <c r="T26" s="61"/>
      <c r="U26" s="61"/>
      <c r="V26" s="61"/>
      <c r="W26" s="61"/>
      <c r="X26" s="61"/>
      <c r="Y26" s="127"/>
    </row>
    <row r="27" spans="1:25" x14ac:dyDescent="0.2">
      <c r="A27" s="43">
        <v>361</v>
      </c>
      <c r="B27" s="43" t="s">
        <v>167</v>
      </c>
      <c r="Y27" s="128"/>
    </row>
    <row r="28" spans="1:25" x14ac:dyDescent="0.2">
      <c r="A28" s="43">
        <v>362</v>
      </c>
      <c r="B28" s="43" t="s">
        <v>168</v>
      </c>
      <c r="C28" s="129"/>
      <c r="D28" s="129"/>
      <c r="E28" s="129"/>
      <c r="F28" s="129"/>
      <c r="G28" s="129"/>
      <c r="H28" s="129"/>
      <c r="I28" s="129"/>
      <c r="J28" s="129"/>
      <c r="K28" s="129"/>
      <c r="L28" s="129"/>
      <c r="M28" s="129"/>
      <c r="N28" s="129"/>
      <c r="O28" s="129"/>
      <c r="P28" s="129"/>
      <c r="Q28" s="129"/>
      <c r="R28" s="129"/>
      <c r="S28" s="129"/>
      <c r="T28" s="129"/>
      <c r="U28" s="129"/>
      <c r="V28" s="129"/>
      <c r="W28" s="129"/>
      <c r="X28" s="129"/>
      <c r="Y28" s="130"/>
    </row>
    <row r="29" spans="1:25" x14ac:dyDescent="0.2">
      <c r="A29" s="43">
        <v>363</v>
      </c>
      <c r="B29" s="43" t="s">
        <v>169</v>
      </c>
      <c r="C29" s="131"/>
      <c r="D29" s="131"/>
      <c r="E29" s="131"/>
      <c r="F29" s="131"/>
      <c r="G29" s="131"/>
      <c r="H29" s="131"/>
      <c r="I29" s="131"/>
      <c r="J29" s="131"/>
      <c r="K29" s="131"/>
      <c r="L29" s="131"/>
      <c r="M29" s="131"/>
      <c r="N29" s="131"/>
      <c r="O29" s="131"/>
      <c r="P29" s="131"/>
      <c r="Q29" s="131"/>
      <c r="R29" s="131"/>
      <c r="S29" s="131"/>
      <c r="T29" s="131"/>
      <c r="U29" s="131"/>
      <c r="V29" s="131"/>
      <c r="W29" s="131"/>
      <c r="X29" s="131"/>
      <c r="Y29" s="132"/>
    </row>
    <row r="30" spans="1:25" x14ac:dyDescent="0.2">
      <c r="A30" s="43">
        <v>364</v>
      </c>
      <c r="B30" s="43" t="s">
        <v>170</v>
      </c>
      <c r="C30" s="61"/>
      <c r="D30" s="61"/>
      <c r="E30" s="61"/>
      <c r="F30" s="61"/>
      <c r="G30" s="61"/>
      <c r="H30" s="61"/>
      <c r="I30" s="61"/>
      <c r="J30" s="61"/>
      <c r="K30" s="61"/>
      <c r="L30" s="61"/>
      <c r="M30" s="61"/>
      <c r="N30" s="61"/>
      <c r="O30" s="61"/>
      <c r="P30" s="61"/>
      <c r="Q30" s="61"/>
      <c r="R30" s="61"/>
      <c r="S30" s="61"/>
      <c r="T30" s="61"/>
      <c r="U30" s="61"/>
      <c r="V30" s="61"/>
      <c r="W30" s="61"/>
      <c r="X30" s="61"/>
      <c r="Y30" s="127"/>
    </row>
    <row r="31" spans="1:25" x14ac:dyDescent="0.2">
      <c r="A31" s="43">
        <v>366</v>
      </c>
      <c r="B31" s="43" t="s">
        <v>171</v>
      </c>
      <c r="Y31" s="128"/>
    </row>
    <row r="32" spans="1:25" x14ac:dyDescent="0.2">
      <c r="A32" s="43">
        <v>382</v>
      </c>
      <c r="B32" s="43" t="s">
        <v>172</v>
      </c>
      <c r="Y32" s="128"/>
    </row>
    <row r="33" spans="1:25" x14ac:dyDescent="0.2">
      <c r="A33" s="43">
        <v>383</v>
      </c>
      <c r="B33" s="43" t="s">
        <v>173</v>
      </c>
      <c r="C33" s="129"/>
      <c r="D33" s="129"/>
      <c r="E33" s="129"/>
      <c r="F33" s="129"/>
      <c r="G33" s="129"/>
      <c r="H33" s="129"/>
      <c r="I33" s="129"/>
      <c r="J33" s="129"/>
      <c r="K33" s="129"/>
      <c r="L33" s="129"/>
      <c r="M33" s="129"/>
      <c r="N33" s="129"/>
      <c r="O33" s="129"/>
      <c r="P33" s="129"/>
      <c r="Q33" s="129"/>
      <c r="R33" s="129"/>
      <c r="S33" s="129"/>
      <c r="T33" s="129"/>
      <c r="U33" s="129"/>
      <c r="V33" s="129"/>
      <c r="W33" s="129"/>
      <c r="X33" s="129"/>
      <c r="Y33" s="130"/>
    </row>
    <row r="34" spans="1:25" x14ac:dyDescent="0.2">
      <c r="A34" s="43">
        <v>384</v>
      </c>
      <c r="B34" s="43" t="s">
        <v>174</v>
      </c>
      <c r="C34" s="61"/>
      <c r="D34" s="61"/>
      <c r="E34" s="61"/>
      <c r="F34" s="61"/>
      <c r="G34" s="61"/>
      <c r="H34" s="61"/>
      <c r="I34" s="61"/>
      <c r="J34" s="61"/>
      <c r="K34" s="61"/>
      <c r="L34" s="61"/>
      <c r="M34" s="61"/>
      <c r="N34" s="61"/>
      <c r="O34" s="61"/>
      <c r="P34" s="61"/>
      <c r="Q34" s="61"/>
      <c r="R34" s="61"/>
      <c r="S34" s="61"/>
      <c r="T34" s="61"/>
      <c r="U34" s="61"/>
      <c r="V34" s="61"/>
      <c r="W34" s="61"/>
      <c r="X34" s="61"/>
      <c r="Y34" s="127"/>
    </row>
    <row r="35" spans="1:25" x14ac:dyDescent="0.2">
      <c r="A35" s="43">
        <v>401</v>
      </c>
      <c r="B35" s="43" t="s">
        <v>175</v>
      </c>
      <c r="Y35" s="128"/>
    </row>
    <row r="36" spans="1:25" x14ac:dyDescent="0.2">
      <c r="A36" s="43">
        <v>402</v>
      </c>
      <c r="B36" s="43" t="s">
        <v>176</v>
      </c>
      <c r="C36" s="129"/>
      <c r="D36" s="129"/>
      <c r="E36" s="129"/>
      <c r="F36" s="129"/>
      <c r="G36" s="129"/>
      <c r="H36" s="129"/>
      <c r="I36" s="129"/>
      <c r="J36" s="129"/>
      <c r="K36" s="129"/>
      <c r="L36" s="129"/>
      <c r="M36" s="129"/>
      <c r="N36" s="129"/>
      <c r="O36" s="129"/>
      <c r="P36" s="129"/>
      <c r="Q36" s="129"/>
      <c r="R36" s="129"/>
      <c r="S36" s="129"/>
      <c r="T36" s="129"/>
      <c r="U36" s="129"/>
      <c r="V36" s="129"/>
      <c r="W36" s="129"/>
      <c r="X36" s="129"/>
      <c r="Y36" s="130"/>
    </row>
    <row r="37" spans="1:25" x14ac:dyDescent="0.2">
      <c r="A37" s="60"/>
      <c r="B37" s="61"/>
      <c r="C37" s="61"/>
      <c r="D37" s="61"/>
      <c r="E37" s="61"/>
      <c r="F37" s="61"/>
      <c r="G37" s="61"/>
      <c r="H37" s="61"/>
      <c r="I37" s="61"/>
      <c r="J37" s="61"/>
      <c r="K37" s="61"/>
      <c r="L37" s="61"/>
      <c r="M37" s="61"/>
      <c r="N37" s="61"/>
      <c r="O37" s="61"/>
      <c r="P37" s="61"/>
      <c r="Q37" s="61"/>
      <c r="R37" s="61"/>
      <c r="S37" s="61"/>
      <c r="T37" s="61"/>
      <c r="U37" s="61"/>
      <c r="V37" s="61"/>
      <c r="W37" s="61"/>
      <c r="X37" s="61"/>
      <c r="Y37" s="127"/>
    </row>
    <row r="45" spans="1:25" x14ac:dyDescent="0.2">
      <c r="A45" s="124">
        <v>209</v>
      </c>
      <c r="B45" s="123" t="s">
        <v>146</v>
      </c>
      <c r="C45">
        <v>1</v>
      </c>
      <c r="D45">
        <v>1</v>
      </c>
      <c r="H45" s="133"/>
      <c r="Y45" s="133" t="s">
        <v>188</v>
      </c>
    </row>
    <row r="46" spans="1:25" x14ac:dyDescent="0.2">
      <c r="A46" s="124">
        <v>421</v>
      </c>
      <c r="B46" s="123" t="s">
        <v>183</v>
      </c>
      <c r="C46">
        <v>1</v>
      </c>
    </row>
    <row r="47" spans="1:25" x14ac:dyDescent="0.2">
      <c r="A47" s="124">
        <v>422</v>
      </c>
      <c r="B47" s="123" t="s">
        <v>186</v>
      </c>
      <c r="C47">
        <v>1</v>
      </c>
    </row>
    <row r="48" spans="1:25" x14ac:dyDescent="0.2">
      <c r="A48" s="124">
        <v>423</v>
      </c>
      <c r="B48" s="123" t="s">
        <v>187</v>
      </c>
      <c r="C48">
        <v>1</v>
      </c>
      <c r="D48">
        <v>1</v>
      </c>
    </row>
    <row r="49" spans="1:4" x14ac:dyDescent="0.2">
      <c r="A49" s="124">
        <v>424</v>
      </c>
      <c r="B49" s="123" t="s">
        <v>184</v>
      </c>
      <c r="C49">
        <v>1</v>
      </c>
      <c r="D49">
        <v>1</v>
      </c>
    </row>
  </sheetData>
  <phoneticPr fontId="3"/>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C56587-2D5D-48C6-A8F7-8530A1FABA80}">
  <dimension ref="B1:X87"/>
  <sheetViews>
    <sheetView workbookViewId="0"/>
  </sheetViews>
  <sheetFormatPr defaultRowHeight="12" x14ac:dyDescent="0.2"/>
  <cols>
    <col min="4" max="24" width="7.59765625" customWidth="1"/>
  </cols>
  <sheetData>
    <row r="1" spans="2:24" ht="21" customHeight="1" x14ac:dyDescent="0.2">
      <c r="D1">
        <v>2004</v>
      </c>
      <c r="E1">
        <v>2005</v>
      </c>
      <c r="F1">
        <v>2006</v>
      </c>
      <c r="G1">
        <v>2007</v>
      </c>
      <c r="H1">
        <v>2008</v>
      </c>
      <c r="I1">
        <v>2009</v>
      </c>
      <c r="J1">
        <v>2010</v>
      </c>
      <c r="K1">
        <v>2011</v>
      </c>
      <c r="L1">
        <v>2012</v>
      </c>
      <c r="M1">
        <v>2013</v>
      </c>
      <c r="N1">
        <v>2014</v>
      </c>
      <c r="O1">
        <v>2015</v>
      </c>
      <c r="P1">
        <v>2016</v>
      </c>
      <c r="Q1">
        <v>2017</v>
      </c>
      <c r="R1">
        <v>2018</v>
      </c>
      <c r="S1">
        <v>2019</v>
      </c>
      <c r="T1">
        <v>2020</v>
      </c>
      <c r="U1">
        <v>2021</v>
      </c>
      <c r="V1">
        <v>2022</v>
      </c>
      <c r="W1">
        <v>2023</v>
      </c>
      <c r="X1">
        <v>2024</v>
      </c>
    </row>
    <row r="2" spans="2:24" ht="21" customHeight="1" x14ac:dyDescent="0.2"/>
    <row r="3" spans="2:24" ht="34.5" customHeight="1" x14ac:dyDescent="0.2">
      <c r="D3" s="62">
        <f>SUM(D4:D87)</f>
        <v>0</v>
      </c>
      <c r="E3" s="62">
        <f t="shared" ref="E3:J3" si="0">SUM(E4:E87)</f>
        <v>0</v>
      </c>
      <c r="F3" s="62">
        <f t="shared" si="0"/>
        <v>0</v>
      </c>
      <c r="G3" s="62">
        <f t="shared" si="0"/>
        <v>0</v>
      </c>
      <c r="H3" s="62">
        <f t="shared" si="0"/>
        <v>0</v>
      </c>
      <c r="I3" s="62">
        <f t="shared" si="0"/>
        <v>0</v>
      </c>
      <c r="J3" s="62">
        <f t="shared" si="0"/>
        <v>0</v>
      </c>
      <c r="K3" s="62">
        <f t="shared" ref="K3:X3" si="1">SUM(K4:K87)</f>
        <v>0</v>
      </c>
      <c r="L3" s="62">
        <f t="shared" si="1"/>
        <v>0</v>
      </c>
      <c r="M3" s="62">
        <f t="shared" si="1"/>
        <v>0</v>
      </c>
      <c r="N3" s="62">
        <f t="shared" si="1"/>
        <v>0</v>
      </c>
      <c r="O3" s="62">
        <f t="shared" si="1"/>
        <v>0</v>
      </c>
      <c r="P3" s="62">
        <f t="shared" si="1"/>
        <v>0</v>
      </c>
      <c r="Q3" s="62">
        <f t="shared" si="1"/>
        <v>0</v>
      </c>
      <c r="R3" s="62">
        <f t="shared" si="1"/>
        <v>0</v>
      </c>
      <c r="S3">
        <f t="shared" si="1"/>
        <v>0</v>
      </c>
      <c r="T3" s="62">
        <f t="shared" si="1"/>
        <v>0</v>
      </c>
      <c r="U3" s="62">
        <f t="shared" si="1"/>
        <v>0</v>
      </c>
      <c r="V3" s="62">
        <f t="shared" si="1"/>
        <v>0</v>
      </c>
      <c r="W3" s="62">
        <f t="shared" si="1"/>
        <v>0</v>
      </c>
      <c r="X3" s="62">
        <f t="shared" si="1"/>
        <v>0</v>
      </c>
    </row>
    <row r="4" spans="2:24" x14ac:dyDescent="0.2">
      <c r="B4" s="43">
        <v>100</v>
      </c>
      <c r="C4" s="43" t="s">
        <v>144</v>
      </c>
    </row>
    <row r="5" spans="2:24" x14ac:dyDescent="0.2">
      <c r="B5" s="43">
        <v>130</v>
      </c>
      <c r="C5" s="43" t="s">
        <v>145</v>
      </c>
    </row>
    <row r="6" spans="2:24" x14ac:dyDescent="0.2">
      <c r="B6" s="134">
        <v>150</v>
      </c>
      <c r="C6" s="43" t="s">
        <v>146</v>
      </c>
    </row>
    <row r="7" spans="2:24" x14ac:dyDescent="0.2">
      <c r="B7" s="43">
        <v>201</v>
      </c>
      <c r="C7" s="43" t="s">
        <v>147</v>
      </c>
    </row>
    <row r="8" spans="2:24" x14ac:dyDescent="0.2">
      <c r="B8" s="43">
        <v>203</v>
      </c>
      <c r="C8" s="43" t="s">
        <v>148</v>
      </c>
    </row>
    <row r="9" spans="2:24" x14ac:dyDescent="0.2">
      <c r="B9" s="43">
        <v>204</v>
      </c>
      <c r="C9" s="43" t="s">
        <v>149</v>
      </c>
    </row>
    <row r="10" spans="2:24" x14ac:dyDescent="0.2">
      <c r="B10" s="43">
        <v>205</v>
      </c>
      <c r="C10" s="43" t="s">
        <v>150</v>
      </c>
    </row>
    <row r="11" spans="2:24" x14ac:dyDescent="0.2">
      <c r="B11" s="43">
        <v>206</v>
      </c>
      <c r="C11" s="43" t="s">
        <v>151</v>
      </c>
    </row>
    <row r="12" spans="2:24" x14ac:dyDescent="0.2">
      <c r="B12" s="43">
        <v>207</v>
      </c>
      <c r="C12" s="43" t="s">
        <v>152</v>
      </c>
    </row>
    <row r="13" spans="2:24" x14ac:dyDescent="0.2">
      <c r="B13" s="43">
        <v>208</v>
      </c>
      <c r="C13" s="43" t="s">
        <v>153</v>
      </c>
    </row>
    <row r="14" spans="2:24" x14ac:dyDescent="0.2">
      <c r="B14" s="43">
        <v>210</v>
      </c>
      <c r="C14" s="43" t="s">
        <v>154</v>
      </c>
    </row>
    <row r="15" spans="2:24" x14ac:dyDescent="0.2">
      <c r="B15" s="43">
        <v>211</v>
      </c>
      <c r="C15" s="43" t="s">
        <v>155</v>
      </c>
    </row>
    <row r="16" spans="2:24" x14ac:dyDescent="0.2">
      <c r="B16" s="43">
        <v>212</v>
      </c>
      <c r="C16" s="43" t="s">
        <v>156</v>
      </c>
    </row>
    <row r="17" spans="2:3" x14ac:dyDescent="0.2">
      <c r="B17" s="43">
        <v>213</v>
      </c>
      <c r="C17" s="43" t="s">
        <v>157</v>
      </c>
    </row>
    <row r="18" spans="2:3" x14ac:dyDescent="0.2">
      <c r="B18" s="43">
        <v>214</v>
      </c>
      <c r="C18" s="43" t="s">
        <v>158</v>
      </c>
    </row>
    <row r="19" spans="2:3" x14ac:dyDescent="0.2">
      <c r="B19" s="43">
        <v>215</v>
      </c>
      <c r="C19" s="43" t="s">
        <v>159</v>
      </c>
    </row>
    <row r="20" spans="2:3" x14ac:dyDescent="0.2">
      <c r="B20" s="43">
        <v>216</v>
      </c>
      <c r="C20" s="43" t="s">
        <v>160</v>
      </c>
    </row>
    <row r="21" spans="2:3" x14ac:dyDescent="0.2">
      <c r="B21" s="43">
        <v>217</v>
      </c>
      <c r="C21" s="43" t="s">
        <v>161</v>
      </c>
    </row>
    <row r="22" spans="2:3" x14ac:dyDescent="0.2">
      <c r="B22" s="43">
        <v>218</v>
      </c>
      <c r="C22" s="43" t="s">
        <v>162</v>
      </c>
    </row>
    <row r="23" spans="2:3" x14ac:dyDescent="0.2">
      <c r="B23" s="43">
        <v>301</v>
      </c>
      <c r="C23" s="43" t="s">
        <v>163</v>
      </c>
    </row>
    <row r="24" spans="2:3" x14ac:dyDescent="0.2">
      <c r="B24" s="43">
        <v>321</v>
      </c>
      <c r="C24" s="43" t="s">
        <v>164</v>
      </c>
    </row>
    <row r="25" spans="2:3" x14ac:dyDescent="0.2">
      <c r="B25" s="43">
        <v>341</v>
      </c>
      <c r="C25" s="43" t="s">
        <v>165</v>
      </c>
    </row>
    <row r="26" spans="2:3" x14ac:dyDescent="0.2">
      <c r="B26" s="43">
        <v>342</v>
      </c>
      <c r="C26" s="43" t="s">
        <v>166</v>
      </c>
    </row>
    <row r="27" spans="2:3" x14ac:dyDescent="0.2">
      <c r="B27" s="43">
        <v>361</v>
      </c>
      <c r="C27" s="43" t="s">
        <v>167</v>
      </c>
    </row>
    <row r="28" spans="2:3" x14ac:dyDescent="0.2">
      <c r="B28" s="43">
        <v>362</v>
      </c>
      <c r="C28" s="43" t="s">
        <v>168</v>
      </c>
    </row>
    <row r="29" spans="2:3" x14ac:dyDescent="0.2">
      <c r="B29" s="43">
        <v>363</v>
      </c>
      <c r="C29" s="43" t="s">
        <v>169</v>
      </c>
    </row>
    <row r="30" spans="2:3" x14ac:dyDescent="0.2">
      <c r="B30" s="43">
        <v>364</v>
      </c>
      <c r="C30" s="43" t="s">
        <v>170</v>
      </c>
    </row>
    <row r="31" spans="2:3" x14ac:dyDescent="0.2">
      <c r="B31" s="43">
        <v>366</v>
      </c>
      <c r="C31" s="43" t="s">
        <v>171</v>
      </c>
    </row>
    <row r="32" spans="2:3" x14ac:dyDescent="0.2">
      <c r="B32" s="43">
        <v>382</v>
      </c>
      <c r="C32" s="43" t="s">
        <v>172</v>
      </c>
    </row>
    <row r="33" spans="2:3" x14ac:dyDescent="0.2">
      <c r="B33" s="43">
        <v>383</v>
      </c>
      <c r="C33" s="43" t="s">
        <v>173</v>
      </c>
    </row>
    <row r="34" spans="2:3" x14ac:dyDescent="0.2">
      <c r="B34" s="43">
        <v>384</v>
      </c>
      <c r="C34" s="43" t="s">
        <v>174</v>
      </c>
    </row>
    <row r="35" spans="2:3" x14ac:dyDescent="0.2">
      <c r="B35" s="43">
        <v>401</v>
      </c>
      <c r="C35" s="43" t="s">
        <v>175</v>
      </c>
    </row>
    <row r="36" spans="2:3" x14ac:dyDescent="0.2">
      <c r="B36" s="43">
        <v>402</v>
      </c>
      <c r="C36" s="43" t="s">
        <v>176</v>
      </c>
    </row>
    <row r="45" spans="2:3" x14ac:dyDescent="0.2">
      <c r="B45" s="124">
        <v>209</v>
      </c>
      <c r="C45" s="123" t="s">
        <v>146</v>
      </c>
    </row>
    <row r="46" spans="2:3" x14ac:dyDescent="0.2">
      <c r="B46" s="124">
        <v>421</v>
      </c>
      <c r="C46" s="123" t="s">
        <v>183</v>
      </c>
    </row>
    <row r="47" spans="2:3" x14ac:dyDescent="0.2">
      <c r="B47" s="124">
        <v>422</v>
      </c>
      <c r="C47" s="123" t="s">
        <v>186</v>
      </c>
    </row>
    <row r="48" spans="2:3" x14ac:dyDescent="0.2">
      <c r="B48" s="124">
        <v>423</v>
      </c>
      <c r="C48" s="123" t="s">
        <v>187</v>
      </c>
    </row>
    <row r="49" spans="2:3" x14ac:dyDescent="0.2">
      <c r="B49" s="124">
        <v>424</v>
      </c>
      <c r="C49" s="123" t="s">
        <v>184</v>
      </c>
    </row>
    <row r="53" spans="2:3" x14ac:dyDescent="0.2">
      <c r="C53" s="136"/>
    </row>
    <row r="57" spans="2:3" x14ac:dyDescent="0.2">
      <c r="C57" s="136"/>
    </row>
    <row r="58" spans="2:3" x14ac:dyDescent="0.2">
      <c r="C58" s="136"/>
    </row>
    <row r="72" spans="3:3" x14ac:dyDescent="0.2">
      <c r="C72" s="136"/>
    </row>
    <row r="73" spans="3:3" x14ac:dyDescent="0.2">
      <c r="C73" s="136"/>
    </row>
    <row r="74" spans="3:3" x14ac:dyDescent="0.2">
      <c r="C74" s="136"/>
    </row>
    <row r="75" spans="3:3" x14ac:dyDescent="0.2">
      <c r="C75" s="136"/>
    </row>
    <row r="79" spans="3:3" x14ac:dyDescent="0.2">
      <c r="C79" s="136"/>
    </row>
    <row r="80" spans="3:3" x14ac:dyDescent="0.2">
      <c r="C80" s="136"/>
    </row>
    <row r="81" spans="3:3" x14ac:dyDescent="0.2">
      <c r="C81" s="136"/>
    </row>
    <row r="82" spans="3:3" x14ac:dyDescent="0.2">
      <c r="C82" s="136"/>
    </row>
    <row r="83" spans="3:3" x14ac:dyDescent="0.2">
      <c r="C83" s="136"/>
    </row>
    <row r="87" spans="3:3" x14ac:dyDescent="0.2">
      <c r="C87" s="136"/>
    </row>
  </sheetData>
  <autoFilter ref="A3:D87" xr:uid="{E4C56587-2D5D-48C6-A8F7-8530A1FABA80}"/>
  <phoneticPr fontId="3"/>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A6F2FB-2A0B-408D-BE29-18AC980661BF}">
  <dimension ref="A1:R39"/>
  <sheetViews>
    <sheetView workbookViewId="0"/>
  </sheetViews>
  <sheetFormatPr defaultRowHeight="12" x14ac:dyDescent="0.2"/>
  <cols>
    <col min="4" max="18" width="6.69921875" bestFit="1" customWidth="1"/>
  </cols>
  <sheetData>
    <row r="1" spans="1:18" x14ac:dyDescent="0.2">
      <c r="D1">
        <f>データ耕地!J1</f>
        <v>2010</v>
      </c>
      <c r="E1">
        <f>データ耕地!K1</f>
        <v>2011</v>
      </c>
      <c r="F1">
        <f>データ耕地!L1</f>
        <v>2012</v>
      </c>
      <c r="G1">
        <f>データ耕地!M1</f>
        <v>2013</v>
      </c>
      <c r="H1">
        <f>データ耕地!N1</f>
        <v>2014</v>
      </c>
      <c r="I1">
        <f>データ耕地!O1</f>
        <v>2015</v>
      </c>
      <c r="J1">
        <f>データ耕地!P1</f>
        <v>2016</v>
      </c>
      <c r="K1">
        <f>データ耕地!Q1</f>
        <v>2017</v>
      </c>
      <c r="L1">
        <f>データ耕地!R1</f>
        <v>2018</v>
      </c>
      <c r="M1">
        <f>データ耕地!S1</f>
        <v>2019</v>
      </c>
      <c r="N1">
        <f>データ耕地!T1</f>
        <v>2020</v>
      </c>
      <c r="O1">
        <f>データ耕地!U1</f>
        <v>2021</v>
      </c>
      <c r="P1">
        <f>データ耕地!V1</f>
        <v>2022</v>
      </c>
      <c r="Q1">
        <f>データ耕地!W1</f>
        <v>2023</v>
      </c>
      <c r="R1">
        <f>データ耕地!X1</f>
        <v>2024</v>
      </c>
    </row>
    <row r="2" spans="1:18" x14ac:dyDescent="0.2">
      <c r="A2">
        <v>1000</v>
      </c>
      <c r="B2">
        <v>100</v>
      </c>
      <c r="C2" t="s">
        <v>22</v>
      </c>
      <c r="D2">
        <f>データ耕地!J4</f>
        <v>0</v>
      </c>
      <c r="E2">
        <f>データ耕地!K4</f>
        <v>0</v>
      </c>
      <c r="F2">
        <f>データ耕地!L4</f>
        <v>0</v>
      </c>
      <c r="G2">
        <f>データ耕地!M4</f>
        <v>0</v>
      </c>
      <c r="H2">
        <f>データ耕地!N4</f>
        <v>0</v>
      </c>
      <c r="I2">
        <f>データ耕地!O4</f>
        <v>0</v>
      </c>
      <c r="J2">
        <f>データ耕地!P4</f>
        <v>0</v>
      </c>
      <c r="K2">
        <f>データ耕地!Q4</f>
        <v>0</v>
      </c>
      <c r="L2">
        <f>データ耕地!R4</f>
        <v>0</v>
      </c>
      <c r="M2">
        <f>データ耕地!S4</f>
        <v>0</v>
      </c>
      <c r="N2">
        <f>データ耕地!T4</f>
        <v>0</v>
      </c>
      <c r="O2">
        <f>データ耕地!U4</f>
        <v>0</v>
      </c>
      <c r="P2">
        <f>データ耕地!V4</f>
        <v>0</v>
      </c>
      <c r="Q2">
        <f>データ耕地!W4</f>
        <v>0</v>
      </c>
      <c r="R2">
        <f>データ耕地!X4</f>
        <v>0</v>
      </c>
    </row>
    <row r="3" spans="1:18" x14ac:dyDescent="0.2">
      <c r="A3">
        <v>2000</v>
      </c>
      <c r="B3">
        <v>130</v>
      </c>
      <c r="C3" t="s">
        <v>23</v>
      </c>
      <c r="D3">
        <f>データ耕地!J8</f>
        <v>0</v>
      </c>
      <c r="E3">
        <f>データ耕地!K8</f>
        <v>0</v>
      </c>
      <c r="F3">
        <f>データ耕地!L8</f>
        <v>0</v>
      </c>
      <c r="G3">
        <f>データ耕地!M8</f>
        <v>0</v>
      </c>
      <c r="H3">
        <f>データ耕地!N8</f>
        <v>0</v>
      </c>
      <c r="I3">
        <f>データ耕地!O8</f>
        <v>0</v>
      </c>
      <c r="J3">
        <f>データ耕地!P8</f>
        <v>0</v>
      </c>
      <c r="K3">
        <f>データ耕地!Q8</f>
        <v>0</v>
      </c>
      <c r="L3">
        <f>データ耕地!R8</f>
        <v>0</v>
      </c>
      <c r="M3">
        <f>データ耕地!S8</f>
        <v>0</v>
      </c>
      <c r="N3">
        <f>データ耕地!T8</f>
        <v>0</v>
      </c>
      <c r="O3">
        <f>データ耕地!U8</f>
        <v>0</v>
      </c>
      <c r="P3">
        <f>データ耕地!V8</f>
        <v>0</v>
      </c>
      <c r="Q3">
        <f>データ耕地!W8</f>
        <v>0</v>
      </c>
      <c r="R3">
        <f>データ耕地!X8</f>
        <v>0</v>
      </c>
    </row>
    <row r="4" spans="1:18" x14ac:dyDescent="0.2">
      <c r="A4">
        <v>3000</v>
      </c>
      <c r="B4">
        <v>203</v>
      </c>
      <c r="C4" t="s">
        <v>25</v>
      </c>
      <c r="D4">
        <f>データ耕地!J21</f>
        <v>0</v>
      </c>
      <c r="E4">
        <f>データ耕地!K21</f>
        <v>0</v>
      </c>
      <c r="F4">
        <f>データ耕地!L21</f>
        <v>0</v>
      </c>
      <c r="G4">
        <f>データ耕地!M21</f>
        <v>0</v>
      </c>
      <c r="H4">
        <f>データ耕地!N21</f>
        <v>0</v>
      </c>
      <c r="I4">
        <f>データ耕地!O21</f>
        <v>0</v>
      </c>
      <c r="J4">
        <f>データ耕地!P21</f>
        <v>0</v>
      </c>
      <c r="K4">
        <f>データ耕地!Q21</f>
        <v>0</v>
      </c>
      <c r="L4">
        <f>データ耕地!R21</f>
        <v>0</v>
      </c>
      <c r="M4">
        <f>データ耕地!S21</f>
        <v>0</v>
      </c>
      <c r="N4">
        <f>データ耕地!T21</f>
        <v>0</v>
      </c>
      <c r="O4">
        <f>データ耕地!U21</f>
        <v>0</v>
      </c>
      <c r="P4">
        <f>データ耕地!V21</f>
        <v>0</v>
      </c>
      <c r="Q4">
        <f>データ耕地!W21</f>
        <v>0</v>
      </c>
      <c r="R4">
        <f>データ耕地!X21</f>
        <v>0</v>
      </c>
    </row>
    <row r="5" spans="1:18" x14ac:dyDescent="0.2">
      <c r="A5">
        <v>4000</v>
      </c>
      <c r="B5">
        <v>205</v>
      </c>
      <c r="C5" t="s">
        <v>26</v>
      </c>
      <c r="D5">
        <f>データ耕地!J24</f>
        <v>0</v>
      </c>
      <c r="E5">
        <f>データ耕地!K24</f>
        <v>0</v>
      </c>
      <c r="F5">
        <f>データ耕地!L24</f>
        <v>0</v>
      </c>
      <c r="G5">
        <f>データ耕地!M24</f>
        <v>0</v>
      </c>
      <c r="H5">
        <f>データ耕地!N24</f>
        <v>0</v>
      </c>
      <c r="I5">
        <f>データ耕地!O24</f>
        <v>0</v>
      </c>
      <c r="J5">
        <f>データ耕地!P24</f>
        <v>0</v>
      </c>
      <c r="K5">
        <f>データ耕地!Q24</f>
        <v>0</v>
      </c>
      <c r="L5">
        <f>データ耕地!R24</f>
        <v>0</v>
      </c>
      <c r="M5">
        <f>データ耕地!S24</f>
        <v>0</v>
      </c>
      <c r="N5">
        <f>データ耕地!T24</f>
        <v>0</v>
      </c>
      <c r="O5">
        <f>データ耕地!U24</f>
        <v>0</v>
      </c>
      <c r="P5">
        <f>データ耕地!V24</f>
        <v>0</v>
      </c>
      <c r="Q5">
        <f>データ耕地!W24</f>
        <v>0</v>
      </c>
      <c r="R5">
        <f>データ耕地!X24</f>
        <v>0</v>
      </c>
    </row>
    <row r="6" spans="1:18" x14ac:dyDescent="0.2">
      <c r="A6">
        <v>5000</v>
      </c>
      <c r="B6">
        <v>206</v>
      </c>
      <c r="C6" t="s">
        <v>27</v>
      </c>
      <c r="D6">
        <f>データ耕地!J25</f>
        <v>0</v>
      </c>
      <c r="E6">
        <f>データ耕地!K25</f>
        <v>0</v>
      </c>
      <c r="F6">
        <f>データ耕地!L25</f>
        <v>0</v>
      </c>
      <c r="G6">
        <f>データ耕地!M25</f>
        <v>0</v>
      </c>
      <c r="H6">
        <f>データ耕地!N25</f>
        <v>0</v>
      </c>
      <c r="I6">
        <f>データ耕地!O25</f>
        <v>0</v>
      </c>
      <c r="J6">
        <f>データ耕地!P25</f>
        <v>0</v>
      </c>
      <c r="K6">
        <f>データ耕地!Q25</f>
        <v>0</v>
      </c>
      <c r="L6">
        <f>データ耕地!R25</f>
        <v>0</v>
      </c>
      <c r="M6">
        <f>データ耕地!S25</f>
        <v>0</v>
      </c>
      <c r="N6">
        <f>データ耕地!T25</f>
        <v>0</v>
      </c>
      <c r="O6">
        <f>データ耕地!U25</f>
        <v>0</v>
      </c>
      <c r="P6">
        <f>データ耕地!V25</f>
        <v>0</v>
      </c>
      <c r="Q6">
        <f>データ耕地!W25</f>
        <v>0</v>
      </c>
      <c r="R6">
        <f>データ耕地!X25</f>
        <v>0</v>
      </c>
    </row>
    <row r="7" spans="1:18" x14ac:dyDescent="0.2">
      <c r="A7">
        <v>6000</v>
      </c>
      <c r="B7">
        <v>207</v>
      </c>
      <c r="C7" t="s">
        <v>28</v>
      </c>
      <c r="D7">
        <f>データ耕地!J26</f>
        <v>0</v>
      </c>
      <c r="E7">
        <f>データ耕地!K26</f>
        <v>0</v>
      </c>
      <c r="F7">
        <f>データ耕地!L26</f>
        <v>0</v>
      </c>
      <c r="G7">
        <f>データ耕地!M26</f>
        <v>0</v>
      </c>
      <c r="H7">
        <f>データ耕地!N26</f>
        <v>0</v>
      </c>
      <c r="I7">
        <f>データ耕地!O26</f>
        <v>0</v>
      </c>
      <c r="J7">
        <f>データ耕地!P26</f>
        <v>0</v>
      </c>
      <c r="K7">
        <f>データ耕地!Q26</f>
        <v>0</v>
      </c>
      <c r="L7">
        <f>データ耕地!R26</f>
        <v>0</v>
      </c>
      <c r="M7">
        <f>データ耕地!S26</f>
        <v>0</v>
      </c>
      <c r="N7">
        <f>データ耕地!T26</f>
        <v>0</v>
      </c>
      <c r="O7">
        <f>データ耕地!U26</f>
        <v>0</v>
      </c>
      <c r="P7">
        <f>データ耕地!V26</f>
        <v>0</v>
      </c>
      <c r="Q7">
        <f>データ耕地!W26</f>
        <v>0</v>
      </c>
      <c r="R7">
        <f>データ耕地!X26</f>
        <v>0</v>
      </c>
    </row>
    <row r="8" spans="1:18" x14ac:dyDescent="0.2">
      <c r="A8">
        <v>7000</v>
      </c>
      <c r="B8">
        <v>208</v>
      </c>
      <c r="C8" t="s">
        <v>29</v>
      </c>
      <c r="D8">
        <f>データ耕地!J29</f>
        <v>0</v>
      </c>
      <c r="E8">
        <f>データ耕地!K29</f>
        <v>0</v>
      </c>
      <c r="F8">
        <f>データ耕地!L29</f>
        <v>0</v>
      </c>
      <c r="G8">
        <f>データ耕地!M29</f>
        <v>0</v>
      </c>
      <c r="H8">
        <f>データ耕地!N29</f>
        <v>0</v>
      </c>
      <c r="I8">
        <f>データ耕地!O29</f>
        <v>0</v>
      </c>
      <c r="J8">
        <f>データ耕地!P29</f>
        <v>0</v>
      </c>
      <c r="K8">
        <f>データ耕地!Q29</f>
        <v>0</v>
      </c>
      <c r="L8">
        <f>データ耕地!R29</f>
        <v>0</v>
      </c>
      <c r="M8">
        <f>データ耕地!S29</f>
        <v>0</v>
      </c>
      <c r="N8">
        <f>データ耕地!T29</f>
        <v>0</v>
      </c>
      <c r="O8">
        <f>データ耕地!U29</f>
        <v>0</v>
      </c>
      <c r="P8">
        <f>データ耕地!V29</f>
        <v>0</v>
      </c>
      <c r="Q8">
        <f>データ耕地!W29</f>
        <v>0</v>
      </c>
      <c r="R8">
        <f>データ耕地!X29</f>
        <v>0</v>
      </c>
    </row>
    <row r="9" spans="1:18" x14ac:dyDescent="0.2">
      <c r="A9">
        <v>8000</v>
      </c>
      <c r="B9">
        <v>209</v>
      </c>
      <c r="C9" t="s">
        <v>30</v>
      </c>
      <c r="D9">
        <f>データ耕地!J30</f>
        <v>0</v>
      </c>
      <c r="E9">
        <f>データ耕地!K30</f>
        <v>0</v>
      </c>
      <c r="F9">
        <f>データ耕地!L30</f>
        <v>0</v>
      </c>
      <c r="G9">
        <f>データ耕地!M30</f>
        <v>0</v>
      </c>
      <c r="H9">
        <f>データ耕地!N30</f>
        <v>0</v>
      </c>
      <c r="I9">
        <f>データ耕地!O30</f>
        <v>0</v>
      </c>
      <c r="J9">
        <f>データ耕地!P30</f>
        <v>0</v>
      </c>
      <c r="K9">
        <f>データ耕地!Q30</f>
        <v>0</v>
      </c>
      <c r="L9">
        <f>データ耕地!R30</f>
        <v>0</v>
      </c>
      <c r="M9">
        <f>データ耕地!S30</f>
        <v>0</v>
      </c>
      <c r="N9">
        <f>データ耕地!T30</f>
        <v>0</v>
      </c>
      <c r="O9">
        <f>データ耕地!U30</f>
        <v>0</v>
      </c>
      <c r="P9">
        <f>データ耕地!V30</f>
        <v>0</v>
      </c>
      <c r="Q9">
        <f>データ耕地!W30</f>
        <v>0</v>
      </c>
      <c r="R9">
        <f>データ耕地!X30</f>
        <v>0</v>
      </c>
    </row>
    <row r="10" spans="1:18" x14ac:dyDescent="0.2">
      <c r="A10">
        <v>9000</v>
      </c>
      <c r="B10">
        <v>210</v>
      </c>
      <c r="C10" t="s">
        <v>31</v>
      </c>
      <c r="D10">
        <f>データ耕地!J34</f>
        <v>0</v>
      </c>
      <c r="E10">
        <f>データ耕地!K34</f>
        <v>0</v>
      </c>
      <c r="F10">
        <f>データ耕地!L34</f>
        <v>0</v>
      </c>
      <c r="G10">
        <f>データ耕地!M34</f>
        <v>0</v>
      </c>
      <c r="H10">
        <f>データ耕地!N34</f>
        <v>0</v>
      </c>
      <c r="I10">
        <f>データ耕地!O34</f>
        <v>0</v>
      </c>
      <c r="J10">
        <f>データ耕地!P34</f>
        <v>0</v>
      </c>
      <c r="K10">
        <f>データ耕地!Q34</f>
        <v>0</v>
      </c>
      <c r="L10">
        <f>データ耕地!R34</f>
        <v>0</v>
      </c>
      <c r="M10">
        <f>データ耕地!S34</f>
        <v>0</v>
      </c>
      <c r="N10">
        <f>データ耕地!T34</f>
        <v>0</v>
      </c>
      <c r="O10">
        <f>データ耕地!U34</f>
        <v>0</v>
      </c>
      <c r="P10">
        <f>データ耕地!V34</f>
        <v>0</v>
      </c>
      <c r="Q10">
        <f>データ耕地!W34</f>
        <v>0</v>
      </c>
      <c r="R10">
        <f>データ耕地!X34</f>
        <v>0</v>
      </c>
    </row>
    <row r="11" spans="1:18" x14ac:dyDescent="0.2">
      <c r="A11">
        <v>10000</v>
      </c>
      <c r="B11">
        <v>211</v>
      </c>
      <c r="C11" t="s">
        <v>32</v>
      </c>
      <c r="D11">
        <f>データ耕地!J37</f>
        <v>0</v>
      </c>
      <c r="E11">
        <f>データ耕地!K37</f>
        <v>0</v>
      </c>
      <c r="F11">
        <f>データ耕地!L37</f>
        <v>0</v>
      </c>
      <c r="G11">
        <f>データ耕地!M37</f>
        <v>0</v>
      </c>
      <c r="H11">
        <f>データ耕地!N37</f>
        <v>0</v>
      </c>
      <c r="I11">
        <f>データ耕地!O37</f>
        <v>0</v>
      </c>
      <c r="J11">
        <f>データ耕地!P37</f>
        <v>0</v>
      </c>
      <c r="K11">
        <f>データ耕地!Q37</f>
        <v>0</v>
      </c>
      <c r="L11">
        <f>データ耕地!R37</f>
        <v>0</v>
      </c>
      <c r="M11">
        <f>データ耕地!S37</f>
        <v>0</v>
      </c>
      <c r="N11">
        <f>データ耕地!T37</f>
        <v>0</v>
      </c>
      <c r="O11">
        <f>データ耕地!U37</f>
        <v>0</v>
      </c>
      <c r="P11">
        <f>データ耕地!V37</f>
        <v>0</v>
      </c>
      <c r="Q11">
        <f>データ耕地!W37</f>
        <v>0</v>
      </c>
      <c r="R11">
        <f>データ耕地!X37</f>
        <v>0</v>
      </c>
    </row>
    <row r="12" spans="1:18" x14ac:dyDescent="0.2">
      <c r="A12">
        <v>11000</v>
      </c>
      <c r="B12">
        <v>212</v>
      </c>
      <c r="C12" t="s">
        <v>33</v>
      </c>
      <c r="D12">
        <f>データ耕地!J43</f>
        <v>0</v>
      </c>
      <c r="E12">
        <f>データ耕地!K43</f>
        <v>0</v>
      </c>
      <c r="F12">
        <f>データ耕地!L43</f>
        <v>0</v>
      </c>
      <c r="G12">
        <f>データ耕地!M43</f>
        <v>0</v>
      </c>
      <c r="H12">
        <f>データ耕地!N43</f>
        <v>0</v>
      </c>
      <c r="I12">
        <f>データ耕地!O43</f>
        <v>0</v>
      </c>
      <c r="J12">
        <f>データ耕地!P43</f>
        <v>0</v>
      </c>
      <c r="K12">
        <f>データ耕地!Q43</f>
        <v>0</v>
      </c>
      <c r="L12">
        <f>データ耕地!R43</f>
        <v>0</v>
      </c>
      <c r="M12">
        <f>データ耕地!S43</f>
        <v>0</v>
      </c>
      <c r="N12">
        <f>データ耕地!T43</f>
        <v>0</v>
      </c>
      <c r="O12">
        <f>データ耕地!U43</f>
        <v>0</v>
      </c>
      <c r="P12">
        <f>データ耕地!V43</f>
        <v>0</v>
      </c>
      <c r="Q12">
        <f>データ耕地!W43</f>
        <v>0</v>
      </c>
      <c r="R12">
        <f>データ耕地!X43</f>
        <v>0</v>
      </c>
    </row>
    <row r="13" spans="1:18" x14ac:dyDescent="0.2">
      <c r="A13">
        <v>12000</v>
      </c>
      <c r="B13">
        <v>213</v>
      </c>
      <c r="C13" t="s">
        <v>34</v>
      </c>
      <c r="D13">
        <f>データ耕地!J46</f>
        <v>0</v>
      </c>
      <c r="E13">
        <f>データ耕地!K46</f>
        <v>0</v>
      </c>
      <c r="F13">
        <f>データ耕地!L46</f>
        <v>0</v>
      </c>
      <c r="G13">
        <f>データ耕地!M46</f>
        <v>0</v>
      </c>
      <c r="H13">
        <f>データ耕地!N46</f>
        <v>0</v>
      </c>
      <c r="I13">
        <f>データ耕地!O46</f>
        <v>0</v>
      </c>
      <c r="J13">
        <f>データ耕地!P46</f>
        <v>0</v>
      </c>
      <c r="K13">
        <f>データ耕地!Q46</f>
        <v>0</v>
      </c>
      <c r="L13">
        <f>データ耕地!R46</f>
        <v>0</v>
      </c>
      <c r="M13">
        <f>データ耕地!S46</f>
        <v>0</v>
      </c>
      <c r="N13">
        <f>データ耕地!T46</f>
        <v>0</v>
      </c>
      <c r="O13">
        <f>データ耕地!U46</f>
        <v>0</v>
      </c>
      <c r="P13">
        <f>データ耕地!V46</f>
        <v>0</v>
      </c>
      <c r="Q13">
        <f>データ耕地!W46</f>
        <v>0</v>
      </c>
      <c r="R13">
        <f>データ耕地!X46</f>
        <v>0</v>
      </c>
    </row>
    <row r="14" spans="1:18" x14ac:dyDescent="0.2">
      <c r="A14">
        <v>13000</v>
      </c>
      <c r="B14">
        <v>214</v>
      </c>
      <c r="C14" t="s">
        <v>35</v>
      </c>
      <c r="D14">
        <f>データ耕地!J50</f>
        <v>0</v>
      </c>
      <c r="E14">
        <f>データ耕地!K50</f>
        <v>0</v>
      </c>
      <c r="F14">
        <f>データ耕地!L50</f>
        <v>0</v>
      </c>
      <c r="G14">
        <f>データ耕地!M50</f>
        <v>0</v>
      </c>
      <c r="H14">
        <f>データ耕地!N50</f>
        <v>0</v>
      </c>
      <c r="I14">
        <f>データ耕地!O50</f>
        <v>0</v>
      </c>
      <c r="J14">
        <f>データ耕地!P50</f>
        <v>0</v>
      </c>
      <c r="K14">
        <f>データ耕地!Q50</f>
        <v>0</v>
      </c>
      <c r="L14">
        <f>データ耕地!R50</f>
        <v>0</v>
      </c>
      <c r="M14">
        <f>データ耕地!S50</f>
        <v>0</v>
      </c>
      <c r="N14">
        <f>データ耕地!T50</f>
        <v>0</v>
      </c>
      <c r="O14">
        <f>データ耕地!U50</f>
        <v>0</v>
      </c>
      <c r="P14">
        <f>データ耕地!V50</f>
        <v>0</v>
      </c>
      <c r="Q14">
        <f>データ耕地!W50</f>
        <v>0</v>
      </c>
      <c r="R14">
        <f>データ耕地!X50</f>
        <v>0</v>
      </c>
    </row>
    <row r="15" spans="1:18" x14ac:dyDescent="0.2">
      <c r="A15">
        <v>14000</v>
      </c>
      <c r="B15">
        <v>215</v>
      </c>
      <c r="C15" t="s">
        <v>36</v>
      </c>
      <c r="D15">
        <f>データ耕地!J53</f>
        <v>0</v>
      </c>
      <c r="E15">
        <f>データ耕地!K53</f>
        <v>0</v>
      </c>
      <c r="F15">
        <f>データ耕地!L53</f>
        <v>0</v>
      </c>
      <c r="G15">
        <f>データ耕地!M53</f>
        <v>0</v>
      </c>
      <c r="H15">
        <f>データ耕地!N53</f>
        <v>0</v>
      </c>
      <c r="I15">
        <f>データ耕地!O53</f>
        <v>0</v>
      </c>
      <c r="J15">
        <f>データ耕地!P53</f>
        <v>0</v>
      </c>
      <c r="K15">
        <f>データ耕地!Q53</f>
        <v>0</v>
      </c>
      <c r="L15">
        <f>データ耕地!R53</f>
        <v>0</v>
      </c>
      <c r="M15">
        <f>データ耕地!S53</f>
        <v>0</v>
      </c>
      <c r="N15">
        <f>データ耕地!T53</f>
        <v>0</v>
      </c>
      <c r="O15">
        <f>データ耕地!U53</f>
        <v>0</v>
      </c>
      <c r="P15">
        <f>データ耕地!V53</f>
        <v>0</v>
      </c>
      <c r="Q15">
        <f>データ耕地!W53</f>
        <v>0</v>
      </c>
      <c r="R15">
        <f>データ耕地!X53</f>
        <v>0</v>
      </c>
    </row>
    <row r="16" spans="1:18" x14ac:dyDescent="0.2">
      <c r="A16">
        <v>15000</v>
      </c>
      <c r="B16">
        <v>216</v>
      </c>
      <c r="C16" t="s">
        <v>37</v>
      </c>
      <c r="D16">
        <f>データ耕地!J54</f>
        <v>0</v>
      </c>
      <c r="E16">
        <f>データ耕地!K54</f>
        <v>0</v>
      </c>
      <c r="F16">
        <f>データ耕地!L54</f>
        <v>0</v>
      </c>
      <c r="G16">
        <f>データ耕地!M54</f>
        <v>0</v>
      </c>
      <c r="H16">
        <f>データ耕地!N54</f>
        <v>0</v>
      </c>
      <c r="I16">
        <f>データ耕地!O54</f>
        <v>0</v>
      </c>
      <c r="J16">
        <f>データ耕地!P54</f>
        <v>0</v>
      </c>
      <c r="K16">
        <f>データ耕地!Q54</f>
        <v>0</v>
      </c>
      <c r="L16">
        <f>データ耕地!R54</f>
        <v>0</v>
      </c>
      <c r="M16">
        <f>データ耕地!S54</f>
        <v>0</v>
      </c>
      <c r="N16">
        <f>データ耕地!T54</f>
        <v>0</v>
      </c>
      <c r="O16">
        <f>データ耕地!U54</f>
        <v>0</v>
      </c>
      <c r="P16">
        <f>データ耕地!V54</f>
        <v>0</v>
      </c>
      <c r="Q16">
        <f>データ耕地!W54</f>
        <v>0</v>
      </c>
      <c r="R16">
        <f>データ耕地!X54</f>
        <v>0</v>
      </c>
    </row>
    <row r="17" spans="1:18" x14ac:dyDescent="0.2">
      <c r="A17">
        <v>16000</v>
      </c>
      <c r="B17">
        <v>219</v>
      </c>
      <c r="C17" t="s">
        <v>38</v>
      </c>
      <c r="D17">
        <f>データ耕地!J57</f>
        <v>0</v>
      </c>
      <c r="E17">
        <f>データ耕地!K57</f>
        <v>0</v>
      </c>
      <c r="F17">
        <f>データ耕地!L57</f>
        <v>0</v>
      </c>
      <c r="G17">
        <f>データ耕地!M57</f>
        <v>0</v>
      </c>
      <c r="H17">
        <f>データ耕地!N57</f>
        <v>0</v>
      </c>
      <c r="I17">
        <f>データ耕地!O57</f>
        <v>0</v>
      </c>
      <c r="J17">
        <f>データ耕地!P57</f>
        <v>0</v>
      </c>
      <c r="K17">
        <f>データ耕地!Q57</f>
        <v>0</v>
      </c>
      <c r="L17">
        <f>データ耕地!R57</f>
        <v>0</v>
      </c>
      <c r="M17">
        <f>データ耕地!S57</f>
        <v>0</v>
      </c>
      <c r="N17">
        <f>データ耕地!T57</f>
        <v>0</v>
      </c>
      <c r="O17">
        <f>データ耕地!U57</f>
        <v>0</v>
      </c>
      <c r="P17">
        <f>データ耕地!V57</f>
        <v>0</v>
      </c>
      <c r="Q17">
        <f>データ耕地!W57</f>
        <v>0</v>
      </c>
      <c r="R17">
        <f>データ耕地!X57</f>
        <v>0</v>
      </c>
    </row>
    <row r="18" spans="1:18" x14ac:dyDescent="0.2">
      <c r="A18">
        <v>17000</v>
      </c>
      <c r="B18">
        <v>220</v>
      </c>
      <c r="C18" t="s">
        <v>39</v>
      </c>
      <c r="D18">
        <f>データ耕地!J58</f>
        <v>0</v>
      </c>
      <c r="E18">
        <f>データ耕地!K58</f>
        <v>0</v>
      </c>
      <c r="F18">
        <f>データ耕地!L58</f>
        <v>0</v>
      </c>
      <c r="G18">
        <f>データ耕地!M58</f>
        <v>0</v>
      </c>
      <c r="H18">
        <f>データ耕地!N58</f>
        <v>0</v>
      </c>
      <c r="I18">
        <f>データ耕地!O58</f>
        <v>0</v>
      </c>
      <c r="J18">
        <f>データ耕地!P58</f>
        <v>0</v>
      </c>
      <c r="K18">
        <f>データ耕地!Q58</f>
        <v>0</v>
      </c>
      <c r="L18">
        <f>データ耕地!R58</f>
        <v>0</v>
      </c>
      <c r="M18">
        <f>データ耕地!S58</f>
        <v>0</v>
      </c>
      <c r="N18">
        <f>データ耕地!T58</f>
        <v>0</v>
      </c>
      <c r="O18">
        <f>データ耕地!U58</f>
        <v>0</v>
      </c>
      <c r="P18">
        <f>データ耕地!V58</f>
        <v>0</v>
      </c>
      <c r="Q18">
        <f>データ耕地!W58</f>
        <v>0</v>
      </c>
      <c r="R18">
        <f>データ耕地!X58</f>
        <v>0</v>
      </c>
    </row>
    <row r="19" spans="1:18" x14ac:dyDescent="0.2">
      <c r="A19">
        <v>18000</v>
      </c>
      <c r="B19">
        <v>221</v>
      </c>
      <c r="C19" t="s">
        <v>40</v>
      </c>
      <c r="D19">
        <f>データ耕地!J59</f>
        <v>0</v>
      </c>
      <c r="E19">
        <f>データ耕地!K59</f>
        <v>0</v>
      </c>
      <c r="F19">
        <f>データ耕地!L59</f>
        <v>0</v>
      </c>
      <c r="G19">
        <f>データ耕地!M59</f>
        <v>0</v>
      </c>
      <c r="H19">
        <f>データ耕地!N59</f>
        <v>0</v>
      </c>
      <c r="I19">
        <f>データ耕地!O59</f>
        <v>0</v>
      </c>
      <c r="J19">
        <f>データ耕地!P59</f>
        <v>0</v>
      </c>
      <c r="K19">
        <f>データ耕地!Q59</f>
        <v>0</v>
      </c>
      <c r="L19">
        <f>データ耕地!R59</f>
        <v>0</v>
      </c>
      <c r="M19">
        <f>データ耕地!S59</f>
        <v>0</v>
      </c>
      <c r="N19">
        <f>データ耕地!T59</f>
        <v>0</v>
      </c>
      <c r="O19">
        <f>データ耕地!U59</f>
        <v>0</v>
      </c>
      <c r="P19">
        <f>データ耕地!V59</f>
        <v>0</v>
      </c>
      <c r="Q19">
        <f>データ耕地!W59</f>
        <v>0</v>
      </c>
      <c r="R19">
        <f>データ耕地!X59</f>
        <v>0</v>
      </c>
    </row>
    <row r="20" spans="1:18" x14ac:dyDescent="0.2">
      <c r="A20">
        <v>19000</v>
      </c>
      <c r="B20">
        <v>222</v>
      </c>
      <c r="C20" t="s">
        <v>41</v>
      </c>
      <c r="D20">
        <f>データ耕地!J62</f>
        <v>0</v>
      </c>
      <c r="E20">
        <f>データ耕地!K62</f>
        <v>0</v>
      </c>
      <c r="F20">
        <f>データ耕地!L62</f>
        <v>0</v>
      </c>
      <c r="G20">
        <f>データ耕地!M62</f>
        <v>0</v>
      </c>
      <c r="H20">
        <f>データ耕地!N62</f>
        <v>0</v>
      </c>
      <c r="I20">
        <f>データ耕地!O62</f>
        <v>0</v>
      </c>
      <c r="J20">
        <f>データ耕地!P62</f>
        <v>0</v>
      </c>
      <c r="K20">
        <f>データ耕地!Q62</f>
        <v>0</v>
      </c>
      <c r="L20">
        <f>データ耕地!R62</f>
        <v>0</v>
      </c>
      <c r="M20">
        <f>データ耕地!S62</f>
        <v>0</v>
      </c>
      <c r="N20">
        <f>データ耕地!T62</f>
        <v>0</v>
      </c>
      <c r="O20">
        <f>データ耕地!U62</f>
        <v>0</v>
      </c>
      <c r="P20">
        <f>データ耕地!V62</f>
        <v>0</v>
      </c>
      <c r="Q20">
        <f>データ耕地!W62</f>
        <v>0</v>
      </c>
      <c r="R20">
        <f>データ耕地!X62</f>
        <v>0</v>
      </c>
    </row>
    <row r="21" spans="1:18" x14ac:dyDescent="0.2">
      <c r="A21">
        <v>20000</v>
      </c>
      <c r="B21">
        <v>223</v>
      </c>
      <c r="C21" t="s">
        <v>42</v>
      </c>
      <c r="D21">
        <f>データ耕地!J63</f>
        <v>0</v>
      </c>
      <c r="E21">
        <f>データ耕地!K63</f>
        <v>0</v>
      </c>
      <c r="F21">
        <f>データ耕地!L63</f>
        <v>0</v>
      </c>
      <c r="G21">
        <f>データ耕地!M63</f>
        <v>0</v>
      </c>
      <c r="H21">
        <f>データ耕地!N63</f>
        <v>0</v>
      </c>
      <c r="I21">
        <f>データ耕地!O63</f>
        <v>0</v>
      </c>
      <c r="J21">
        <f>データ耕地!P63</f>
        <v>0</v>
      </c>
      <c r="K21">
        <f>データ耕地!Q63</f>
        <v>0</v>
      </c>
      <c r="L21">
        <f>データ耕地!R63</f>
        <v>0</v>
      </c>
      <c r="M21">
        <f>データ耕地!S63</f>
        <v>0</v>
      </c>
      <c r="N21">
        <f>データ耕地!T63</f>
        <v>0</v>
      </c>
      <c r="O21">
        <f>データ耕地!U63</f>
        <v>0</v>
      </c>
      <c r="P21">
        <f>データ耕地!V63</f>
        <v>0</v>
      </c>
      <c r="Q21">
        <f>データ耕地!W63</f>
        <v>0</v>
      </c>
      <c r="R21">
        <f>データ耕地!X63</f>
        <v>0</v>
      </c>
    </row>
    <row r="22" spans="1:18" x14ac:dyDescent="0.2">
      <c r="A22">
        <v>21000</v>
      </c>
      <c r="B22">
        <v>224</v>
      </c>
      <c r="C22" t="s">
        <v>129</v>
      </c>
      <c r="D22">
        <f>データ耕地!J64</f>
        <v>0</v>
      </c>
      <c r="E22">
        <f>データ耕地!K64</f>
        <v>0</v>
      </c>
      <c r="F22">
        <f>データ耕地!L64</f>
        <v>0</v>
      </c>
      <c r="G22">
        <f>データ耕地!M64</f>
        <v>0</v>
      </c>
      <c r="H22">
        <f>データ耕地!N64</f>
        <v>0</v>
      </c>
      <c r="I22">
        <f>データ耕地!O64</f>
        <v>0</v>
      </c>
      <c r="J22">
        <f>データ耕地!P64</f>
        <v>0</v>
      </c>
      <c r="K22">
        <f>データ耕地!Q64</f>
        <v>0</v>
      </c>
      <c r="L22">
        <f>データ耕地!R64</f>
        <v>0</v>
      </c>
      <c r="M22">
        <f>データ耕地!S64</f>
        <v>0</v>
      </c>
      <c r="N22">
        <f>データ耕地!T64</f>
        <v>0</v>
      </c>
      <c r="O22">
        <f>データ耕地!U64</f>
        <v>0</v>
      </c>
      <c r="P22">
        <f>データ耕地!V64</f>
        <v>0</v>
      </c>
      <c r="Q22">
        <f>データ耕地!W64</f>
        <v>0</v>
      </c>
      <c r="R22">
        <f>データ耕地!X64</f>
        <v>0</v>
      </c>
    </row>
    <row r="23" spans="1:18" x14ac:dyDescent="0.2">
      <c r="A23">
        <v>22000</v>
      </c>
      <c r="B23">
        <v>225</v>
      </c>
      <c r="C23" t="s">
        <v>56</v>
      </c>
      <c r="D23">
        <f>データ耕地!J65</f>
        <v>0</v>
      </c>
      <c r="E23">
        <f>データ耕地!K65</f>
        <v>0</v>
      </c>
      <c r="F23">
        <f>データ耕地!L65</f>
        <v>0</v>
      </c>
      <c r="G23">
        <f>データ耕地!M65</f>
        <v>0</v>
      </c>
      <c r="H23">
        <f>データ耕地!N65</f>
        <v>0</v>
      </c>
      <c r="I23">
        <f>データ耕地!O65</f>
        <v>0</v>
      </c>
      <c r="J23">
        <f>データ耕地!P65</f>
        <v>0</v>
      </c>
      <c r="K23">
        <f>データ耕地!Q65</f>
        <v>0</v>
      </c>
      <c r="L23">
        <f>データ耕地!R65</f>
        <v>0</v>
      </c>
      <c r="M23">
        <f>データ耕地!S65</f>
        <v>0</v>
      </c>
      <c r="N23">
        <f>データ耕地!T65</f>
        <v>0</v>
      </c>
      <c r="O23">
        <f>データ耕地!U65</f>
        <v>0</v>
      </c>
      <c r="P23">
        <f>データ耕地!V65</f>
        <v>0</v>
      </c>
      <c r="Q23">
        <f>データ耕地!W65</f>
        <v>0</v>
      </c>
      <c r="R23">
        <f>データ耕地!X65</f>
        <v>0</v>
      </c>
    </row>
    <row r="24" spans="1:18" x14ac:dyDescent="0.2">
      <c r="A24">
        <v>23000</v>
      </c>
      <c r="B24">
        <v>226</v>
      </c>
      <c r="C24" t="s">
        <v>57</v>
      </c>
      <c r="D24">
        <f>データ耕地!J69</f>
        <v>0</v>
      </c>
      <c r="E24">
        <f>データ耕地!K69</f>
        <v>0</v>
      </c>
      <c r="F24">
        <f>データ耕地!L69</f>
        <v>0</v>
      </c>
      <c r="G24">
        <f>データ耕地!M69</f>
        <v>0</v>
      </c>
      <c r="H24">
        <f>データ耕地!N69</f>
        <v>0</v>
      </c>
      <c r="I24">
        <f>データ耕地!O69</f>
        <v>0</v>
      </c>
      <c r="J24">
        <f>データ耕地!P69</f>
        <v>0</v>
      </c>
      <c r="K24">
        <f>データ耕地!Q69</f>
        <v>0</v>
      </c>
      <c r="L24">
        <f>データ耕地!R69</f>
        <v>0</v>
      </c>
      <c r="M24">
        <f>データ耕地!S69</f>
        <v>0</v>
      </c>
      <c r="N24">
        <f>データ耕地!T69</f>
        <v>0</v>
      </c>
      <c r="O24">
        <f>データ耕地!U69</f>
        <v>0</v>
      </c>
      <c r="P24">
        <f>データ耕地!V69</f>
        <v>0</v>
      </c>
      <c r="Q24">
        <f>データ耕地!W69</f>
        <v>0</v>
      </c>
      <c r="R24">
        <f>データ耕地!X69</f>
        <v>0</v>
      </c>
    </row>
    <row r="25" spans="1:18" x14ac:dyDescent="0.2">
      <c r="A25">
        <v>24000</v>
      </c>
      <c r="B25">
        <v>301</v>
      </c>
      <c r="C25" t="s">
        <v>43</v>
      </c>
      <c r="D25">
        <f>データ耕地!J72</f>
        <v>0</v>
      </c>
      <c r="E25">
        <f>データ耕地!K72</f>
        <v>0</v>
      </c>
      <c r="F25">
        <f>データ耕地!L72</f>
        <v>0</v>
      </c>
      <c r="G25">
        <f>データ耕地!M72</f>
        <v>0</v>
      </c>
      <c r="H25">
        <f>データ耕地!N72</f>
        <v>0</v>
      </c>
      <c r="I25">
        <f>データ耕地!O72</f>
        <v>0</v>
      </c>
      <c r="J25">
        <f>データ耕地!P72</f>
        <v>0</v>
      </c>
      <c r="K25">
        <f>データ耕地!Q72</f>
        <v>0</v>
      </c>
      <c r="L25">
        <f>データ耕地!R72</f>
        <v>0</v>
      </c>
      <c r="M25">
        <f>データ耕地!S72</f>
        <v>0</v>
      </c>
      <c r="N25">
        <f>データ耕地!T72</f>
        <v>0</v>
      </c>
      <c r="O25">
        <f>データ耕地!U72</f>
        <v>0</v>
      </c>
      <c r="P25">
        <f>データ耕地!V72</f>
        <v>0</v>
      </c>
      <c r="Q25">
        <f>データ耕地!W72</f>
        <v>0</v>
      </c>
      <c r="R25">
        <f>データ耕地!X72</f>
        <v>0</v>
      </c>
    </row>
    <row r="26" spans="1:18" x14ac:dyDescent="0.2">
      <c r="A26">
        <v>25000</v>
      </c>
      <c r="B26">
        <v>302</v>
      </c>
      <c r="C26" t="s">
        <v>44</v>
      </c>
      <c r="D26">
        <f>データ耕地!J73</f>
        <v>0</v>
      </c>
      <c r="E26">
        <f>データ耕地!K73</f>
        <v>0</v>
      </c>
      <c r="F26">
        <f>データ耕地!L73</f>
        <v>0</v>
      </c>
      <c r="G26">
        <f>データ耕地!M73</f>
        <v>0</v>
      </c>
      <c r="H26">
        <f>データ耕地!N73</f>
        <v>0</v>
      </c>
      <c r="I26">
        <f>データ耕地!O73</f>
        <v>0</v>
      </c>
      <c r="J26">
        <f>データ耕地!P73</f>
        <v>0</v>
      </c>
      <c r="K26">
        <f>データ耕地!Q73</f>
        <v>0</v>
      </c>
      <c r="L26">
        <f>データ耕地!R73</f>
        <v>0</v>
      </c>
      <c r="M26">
        <f>データ耕地!S73</f>
        <v>0</v>
      </c>
      <c r="N26">
        <f>データ耕地!T73</f>
        <v>0</v>
      </c>
      <c r="O26">
        <f>データ耕地!U73</f>
        <v>0</v>
      </c>
      <c r="P26">
        <f>データ耕地!V73</f>
        <v>0</v>
      </c>
      <c r="Q26">
        <f>データ耕地!W73</f>
        <v>0</v>
      </c>
      <c r="R26">
        <f>データ耕地!X73</f>
        <v>0</v>
      </c>
    </row>
    <row r="27" spans="1:18" x14ac:dyDescent="0.2">
      <c r="A27">
        <v>26000</v>
      </c>
      <c r="B27">
        <v>304</v>
      </c>
      <c r="C27" t="s">
        <v>45</v>
      </c>
      <c r="D27">
        <f>データ耕地!J74</f>
        <v>0</v>
      </c>
      <c r="E27">
        <f>データ耕地!K74</f>
        <v>0</v>
      </c>
      <c r="F27">
        <f>データ耕地!L74</f>
        <v>0</v>
      </c>
      <c r="G27">
        <f>データ耕地!M74</f>
        <v>0</v>
      </c>
      <c r="H27">
        <f>データ耕地!N74</f>
        <v>0</v>
      </c>
      <c r="I27">
        <f>データ耕地!O74</f>
        <v>0</v>
      </c>
      <c r="J27">
        <f>データ耕地!P74</f>
        <v>0</v>
      </c>
      <c r="K27">
        <f>データ耕地!Q74</f>
        <v>0</v>
      </c>
      <c r="L27">
        <f>データ耕地!R74</f>
        <v>0</v>
      </c>
      <c r="M27">
        <f>データ耕地!S74</f>
        <v>0</v>
      </c>
      <c r="N27">
        <f>データ耕地!T74</f>
        <v>0</v>
      </c>
      <c r="O27">
        <f>データ耕地!U74</f>
        <v>0</v>
      </c>
      <c r="P27">
        <f>データ耕地!V74</f>
        <v>0</v>
      </c>
      <c r="Q27">
        <f>データ耕地!W74</f>
        <v>0</v>
      </c>
      <c r="R27">
        <f>データ耕地!X74</f>
        <v>0</v>
      </c>
    </row>
    <row r="28" spans="1:18" x14ac:dyDescent="0.2">
      <c r="A28">
        <v>27000</v>
      </c>
      <c r="B28">
        <v>305</v>
      </c>
      <c r="C28" t="s">
        <v>46</v>
      </c>
      <c r="D28">
        <f>データ耕地!J75</f>
        <v>0</v>
      </c>
      <c r="E28">
        <f>データ耕地!K75</f>
        <v>0</v>
      </c>
      <c r="F28">
        <f>データ耕地!L75</f>
        <v>0</v>
      </c>
      <c r="G28">
        <f>データ耕地!M75</f>
        <v>0</v>
      </c>
      <c r="H28">
        <f>データ耕地!N75</f>
        <v>0</v>
      </c>
      <c r="I28">
        <f>データ耕地!O75</f>
        <v>0</v>
      </c>
      <c r="J28">
        <f>データ耕地!P75</f>
        <v>0</v>
      </c>
      <c r="K28">
        <f>データ耕地!Q75</f>
        <v>0</v>
      </c>
      <c r="L28">
        <f>データ耕地!R75</f>
        <v>0</v>
      </c>
      <c r="M28">
        <f>データ耕地!S75</f>
        <v>0</v>
      </c>
      <c r="N28">
        <f>データ耕地!T75</f>
        <v>0</v>
      </c>
      <c r="O28">
        <f>データ耕地!U75</f>
        <v>0</v>
      </c>
      <c r="P28">
        <f>データ耕地!V75</f>
        <v>0</v>
      </c>
      <c r="Q28">
        <f>データ耕地!W75</f>
        <v>0</v>
      </c>
      <c r="R28">
        <f>データ耕地!X75</f>
        <v>0</v>
      </c>
    </row>
    <row r="29" spans="1:18" x14ac:dyDescent="0.2">
      <c r="A29">
        <v>28000</v>
      </c>
      <c r="B29">
        <v>306</v>
      </c>
      <c r="C29" t="s">
        <v>47</v>
      </c>
      <c r="D29">
        <f>データ耕地!J76</f>
        <v>0</v>
      </c>
      <c r="E29">
        <f>データ耕地!K76</f>
        <v>0</v>
      </c>
      <c r="F29">
        <f>データ耕地!L76</f>
        <v>0</v>
      </c>
      <c r="G29">
        <f>データ耕地!M76</f>
        <v>0</v>
      </c>
      <c r="H29">
        <f>データ耕地!N76</f>
        <v>0</v>
      </c>
      <c r="I29">
        <f>データ耕地!O76</f>
        <v>0</v>
      </c>
      <c r="J29">
        <f>データ耕地!P76</f>
        <v>0</v>
      </c>
      <c r="K29">
        <f>データ耕地!Q76</f>
        <v>0</v>
      </c>
      <c r="L29">
        <f>データ耕地!R76</f>
        <v>0</v>
      </c>
      <c r="M29">
        <f>データ耕地!S76</f>
        <v>0</v>
      </c>
      <c r="N29">
        <f>データ耕地!T76</f>
        <v>0</v>
      </c>
      <c r="O29">
        <f>データ耕地!U76</f>
        <v>0</v>
      </c>
      <c r="P29">
        <f>データ耕地!V76</f>
        <v>0</v>
      </c>
      <c r="Q29">
        <f>データ耕地!W76</f>
        <v>0</v>
      </c>
      <c r="R29">
        <f>データ耕地!X76</f>
        <v>0</v>
      </c>
    </row>
    <row r="30" spans="1:18" x14ac:dyDescent="0.2">
      <c r="A30">
        <v>29000</v>
      </c>
      <c r="B30">
        <v>325</v>
      </c>
      <c r="C30" t="s">
        <v>48</v>
      </c>
      <c r="D30">
        <f>データ耕地!J79</f>
        <v>0</v>
      </c>
      <c r="E30">
        <f>データ耕地!K79</f>
        <v>0</v>
      </c>
      <c r="F30">
        <f>データ耕地!L79</f>
        <v>0</v>
      </c>
      <c r="G30">
        <f>データ耕地!M79</f>
        <v>0</v>
      </c>
      <c r="H30">
        <f>データ耕地!N79</f>
        <v>0</v>
      </c>
      <c r="I30">
        <f>データ耕地!O79</f>
        <v>0</v>
      </c>
      <c r="J30">
        <f>データ耕地!P79</f>
        <v>0</v>
      </c>
      <c r="K30">
        <f>データ耕地!Q79</f>
        <v>0</v>
      </c>
      <c r="L30">
        <f>データ耕地!R79</f>
        <v>0</v>
      </c>
      <c r="M30">
        <f>データ耕地!S79</f>
        <v>0</v>
      </c>
      <c r="N30">
        <f>データ耕地!T79</f>
        <v>0</v>
      </c>
      <c r="O30">
        <f>データ耕地!U79</f>
        <v>0</v>
      </c>
      <c r="P30">
        <f>データ耕地!V79</f>
        <v>0</v>
      </c>
      <c r="Q30">
        <f>データ耕地!W79</f>
        <v>0</v>
      </c>
      <c r="R30">
        <f>データ耕地!X79</f>
        <v>0</v>
      </c>
    </row>
    <row r="31" spans="1:18" x14ac:dyDescent="0.2">
      <c r="A31">
        <v>30000</v>
      </c>
      <c r="B31">
        <v>341</v>
      </c>
      <c r="C31" t="s">
        <v>49</v>
      </c>
      <c r="D31">
        <f>データ耕地!J80</f>
        <v>0</v>
      </c>
      <c r="E31">
        <f>データ耕地!K80</f>
        <v>0</v>
      </c>
      <c r="F31">
        <f>データ耕地!L80</f>
        <v>0</v>
      </c>
      <c r="G31">
        <f>データ耕地!M80</f>
        <v>0</v>
      </c>
      <c r="H31">
        <f>データ耕地!N80</f>
        <v>0</v>
      </c>
      <c r="I31">
        <f>データ耕地!O80</f>
        <v>0</v>
      </c>
      <c r="J31">
        <f>データ耕地!P80</f>
        <v>0</v>
      </c>
      <c r="K31">
        <f>データ耕地!Q80</f>
        <v>0</v>
      </c>
      <c r="L31">
        <f>データ耕地!R80</f>
        <v>0</v>
      </c>
      <c r="M31">
        <f>データ耕地!S80</f>
        <v>0</v>
      </c>
      <c r="N31">
        <f>データ耕地!T80</f>
        <v>0</v>
      </c>
      <c r="O31">
        <f>データ耕地!U80</f>
        <v>0</v>
      </c>
      <c r="P31">
        <f>データ耕地!V80</f>
        <v>0</v>
      </c>
      <c r="Q31">
        <f>データ耕地!W80</f>
        <v>0</v>
      </c>
      <c r="R31">
        <f>データ耕地!X80</f>
        <v>0</v>
      </c>
    </row>
    <row r="32" spans="1:18" x14ac:dyDescent="0.2">
      <c r="A32">
        <v>31000</v>
      </c>
      <c r="B32">
        <v>342</v>
      </c>
      <c r="C32" t="s">
        <v>50</v>
      </c>
      <c r="D32">
        <f>データ耕地!J81</f>
        <v>0</v>
      </c>
      <c r="E32">
        <f>データ耕地!K81</f>
        <v>0</v>
      </c>
      <c r="F32">
        <f>データ耕地!L81</f>
        <v>0</v>
      </c>
      <c r="G32">
        <f>データ耕地!M81</f>
        <v>0</v>
      </c>
      <c r="H32">
        <f>データ耕地!N81</f>
        <v>0</v>
      </c>
      <c r="I32">
        <f>データ耕地!O81</f>
        <v>0</v>
      </c>
      <c r="J32">
        <f>データ耕地!P81</f>
        <v>0</v>
      </c>
      <c r="K32">
        <f>データ耕地!Q81</f>
        <v>0</v>
      </c>
      <c r="L32">
        <f>データ耕地!R81</f>
        <v>0</v>
      </c>
      <c r="M32">
        <f>データ耕地!S81</f>
        <v>0</v>
      </c>
      <c r="N32">
        <f>データ耕地!T81</f>
        <v>0</v>
      </c>
      <c r="O32">
        <f>データ耕地!U81</f>
        <v>0</v>
      </c>
      <c r="P32">
        <f>データ耕地!V81</f>
        <v>0</v>
      </c>
      <c r="Q32">
        <f>データ耕地!W81</f>
        <v>0</v>
      </c>
      <c r="R32">
        <f>データ耕地!X81</f>
        <v>0</v>
      </c>
    </row>
    <row r="33" spans="1:18" x14ac:dyDescent="0.2">
      <c r="A33">
        <v>32000</v>
      </c>
      <c r="B33">
        <v>344</v>
      </c>
      <c r="C33" t="s">
        <v>51</v>
      </c>
      <c r="D33">
        <f>データ耕地!J82</f>
        <v>0</v>
      </c>
      <c r="E33">
        <f>データ耕地!K82</f>
        <v>0</v>
      </c>
      <c r="F33">
        <f>データ耕地!L82</f>
        <v>0</v>
      </c>
      <c r="G33">
        <f>データ耕地!M82</f>
        <v>0</v>
      </c>
      <c r="H33">
        <f>データ耕地!N82</f>
        <v>0</v>
      </c>
      <c r="I33">
        <f>データ耕地!O82</f>
        <v>0</v>
      </c>
      <c r="J33">
        <f>データ耕地!P82</f>
        <v>0</v>
      </c>
      <c r="K33">
        <f>データ耕地!Q82</f>
        <v>0</v>
      </c>
      <c r="L33">
        <f>データ耕地!R82</f>
        <v>0</v>
      </c>
      <c r="M33">
        <f>データ耕地!S82</f>
        <v>0</v>
      </c>
      <c r="N33">
        <f>データ耕地!T82</f>
        <v>0</v>
      </c>
      <c r="O33">
        <f>データ耕地!U82</f>
        <v>0</v>
      </c>
      <c r="P33">
        <f>データ耕地!V82</f>
        <v>0</v>
      </c>
      <c r="Q33">
        <f>データ耕地!W82</f>
        <v>0</v>
      </c>
      <c r="R33">
        <f>データ耕地!X82</f>
        <v>0</v>
      </c>
    </row>
    <row r="34" spans="1:18" x14ac:dyDescent="0.2">
      <c r="A34">
        <v>33000</v>
      </c>
      <c r="B34">
        <v>424</v>
      </c>
      <c r="C34" t="s">
        <v>52</v>
      </c>
      <c r="D34">
        <f>データ耕地!J83</f>
        <v>0</v>
      </c>
      <c r="E34">
        <f>データ耕地!K83</f>
        <v>0</v>
      </c>
      <c r="F34">
        <f>データ耕地!L83</f>
        <v>0</v>
      </c>
      <c r="G34">
        <f>データ耕地!M83</f>
        <v>0</v>
      </c>
      <c r="H34">
        <f>データ耕地!N83</f>
        <v>0</v>
      </c>
      <c r="I34">
        <f>データ耕地!O83</f>
        <v>0</v>
      </c>
      <c r="J34">
        <f>データ耕地!P83</f>
        <v>0</v>
      </c>
      <c r="K34">
        <f>データ耕地!Q83</f>
        <v>0</v>
      </c>
      <c r="L34">
        <f>データ耕地!R83</f>
        <v>0</v>
      </c>
      <c r="M34">
        <f>データ耕地!S83</f>
        <v>0</v>
      </c>
      <c r="N34">
        <f>データ耕地!T83</f>
        <v>0</v>
      </c>
      <c r="O34">
        <f>データ耕地!U83</f>
        <v>0</v>
      </c>
      <c r="P34">
        <f>データ耕地!V83</f>
        <v>0</v>
      </c>
      <c r="Q34">
        <f>データ耕地!W83</f>
        <v>0</v>
      </c>
      <c r="R34">
        <f>データ耕地!X83</f>
        <v>0</v>
      </c>
    </row>
    <row r="35" spans="1:18" x14ac:dyDescent="0.2">
      <c r="A35">
        <v>34000</v>
      </c>
      <c r="B35">
        <v>429</v>
      </c>
      <c r="C35" t="s">
        <v>58</v>
      </c>
      <c r="D35">
        <f>データ耕地!J84</f>
        <v>0</v>
      </c>
      <c r="E35">
        <f>データ耕地!K84</f>
        <v>0</v>
      </c>
      <c r="F35">
        <f>データ耕地!L84</f>
        <v>0</v>
      </c>
      <c r="G35">
        <f>データ耕地!M84</f>
        <v>0</v>
      </c>
      <c r="H35">
        <f>データ耕地!N84</f>
        <v>0</v>
      </c>
      <c r="I35">
        <f>データ耕地!O84</f>
        <v>0</v>
      </c>
      <c r="J35">
        <f>データ耕地!P84</f>
        <v>0</v>
      </c>
      <c r="K35">
        <f>データ耕地!Q84</f>
        <v>0</v>
      </c>
      <c r="L35">
        <f>データ耕地!R84</f>
        <v>0</v>
      </c>
      <c r="M35">
        <f>データ耕地!S84</f>
        <v>0</v>
      </c>
      <c r="N35">
        <f>データ耕地!T84</f>
        <v>0</v>
      </c>
      <c r="O35">
        <f>データ耕地!U84</f>
        <v>0</v>
      </c>
      <c r="P35">
        <f>データ耕地!V84</f>
        <v>0</v>
      </c>
      <c r="Q35">
        <f>データ耕地!W84</f>
        <v>0</v>
      </c>
      <c r="R35">
        <f>データ耕地!X84</f>
        <v>0</v>
      </c>
    </row>
    <row r="36" spans="1:18" x14ac:dyDescent="0.2">
      <c r="A36">
        <v>35000</v>
      </c>
      <c r="B36">
        <v>461</v>
      </c>
      <c r="C36" t="s">
        <v>53</v>
      </c>
      <c r="D36">
        <f>データ耕地!J87</f>
        <v>0</v>
      </c>
      <c r="E36">
        <f>データ耕地!K87</f>
        <v>0</v>
      </c>
      <c r="F36">
        <f>データ耕地!L87</f>
        <v>0</v>
      </c>
      <c r="G36">
        <f>データ耕地!M87</f>
        <v>0</v>
      </c>
      <c r="H36">
        <f>データ耕地!N87</f>
        <v>0</v>
      </c>
      <c r="I36">
        <f>データ耕地!O87</f>
        <v>0</v>
      </c>
      <c r="J36">
        <f>データ耕地!P87</f>
        <v>0</v>
      </c>
      <c r="K36">
        <f>データ耕地!Q87</f>
        <v>0</v>
      </c>
      <c r="L36">
        <f>データ耕地!R87</f>
        <v>0</v>
      </c>
      <c r="M36">
        <f>データ耕地!S87</f>
        <v>0</v>
      </c>
      <c r="N36">
        <f>データ耕地!T87</f>
        <v>0</v>
      </c>
      <c r="O36">
        <f>データ耕地!U87</f>
        <v>0</v>
      </c>
      <c r="P36">
        <f>データ耕地!V87</f>
        <v>0</v>
      </c>
      <c r="Q36">
        <f>データ耕地!W87</f>
        <v>0</v>
      </c>
      <c r="R36">
        <f>データ耕地!X87</f>
        <v>0</v>
      </c>
    </row>
    <row r="38" spans="1:18" x14ac:dyDescent="0.2">
      <c r="D38">
        <f>D1</f>
        <v>2010</v>
      </c>
      <c r="E38">
        <f t="shared" ref="E38:R38" si="0">E1</f>
        <v>2011</v>
      </c>
      <c r="F38">
        <f t="shared" si="0"/>
        <v>2012</v>
      </c>
      <c r="G38">
        <f t="shared" si="0"/>
        <v>2013</v>
      </c>
      <c r="H38">
        <f t="shared" si="0"/>
        <v>2014</v>
      </c>
      <c r="I38">
        <f t="shared" si="0"/>
        <v>2015</v>
      </c>
      <c r="J38">
        <f t="shared" si="0"/>
        <v>2016</v>
      </c>
      <c r="K38">
        <f t="shared" si="0"/>
        <v>2017</v>
      </c>
      <c r="L38">
        <f t="shared" si="0"/>
        <v>2018</v>
      </c>
      <c r="M38">
        <f t="shared" si="0"/>
        <v>2019</v>
      </c>
      <c r="N38">
        <f t="shared" si="0"/>
        <v>2020</v>
      </c>
      <c r="O38">
        <f t="shared" si="0"/>
        <v>2021</v>
      </c>
      <c r="P38">
        <f t="shared" si="0"/>
        <v>2022</v>
      </c>
      <c r="Q38">
        <f t="shared" si="0"/>
        <v>2023</v>
      </c>
      <c r="R38">
        <f t="shared" si="0"/>
        <v>2024</v>
      </c>
    </row>
    <row r="39" spans="1:18" x14ac:dyDescent="0.2">
      <c r="C39" s="82" t="s">
        <v>34</v>
      </c>
      <c r="D39">
        <f>_xlfn.XLOOKUP($C$39,$C2:$C36,D$2:D$36)</f>
        <v>0</v>
      </c>
      <c r="E39">
        <f t="shared" ref="E39:R39" si="1">_xlfn.XLOOKUP($C$39,$C2:$C36,E$2:E$36)</f>
        <v>0</v>
      </c>
      <c r="F39">
        <f t="shared" si="1"/>
        <v>0</v>
      </c>
      <c r="G39">
        <f t="shared" si="1"/>
        <v>0</v>
      </c>
      <c r="H39">
        <f t="shared" si="1"/>
        <v>0</v>
      </c>
      <c r="I39">
        <f t="shared" si="1"/>
        <v>0</v>
      </c>
      <c r="J39">
        <f t="shared" si="1"/>
        <v>0</v>
      </c>
      <c r="K39">
        <f t="shared" si="1"/>
        <v>0</v>
      </c>
      <c r="L39">
        <f t="shared" si="1"/>
        <v>0</v>
      </c>
      <c r="M39">
        <f t="shared" si="1"/>
        <v>0</v>
      </c>
      <c r="N39">
        <f t="shared" si="1"/>
        <v>0</v>
      </c>
      <c r="O39">
        <f t="shared" si="1"/>
        <v>0</v>
      </c>
      <c r="P39">
        <f t="shared" si="1"/>
        <v>0</v>
      </c>
      <c r="Q39">
        <f t="shared" si="1"/>
        <v>0</v>
      </c>
      <c r="R39">
        <f t="shared" si="1"/>
        <v>0</v>
      </c>
    </row>
  </sheetData>
  <phoneticPr fontId="3"/>
  <dataValidations count="1">
    <dataValidation type="list" allowBlank="1" showInputMessage="1" showErrorMessage="1" sqref="C39" xr:uid="{02276399-D3B8-49E3-B0FF-6FFC2C423DDD}">
      <formula1>$C$2:$C$36</formula1>
    </dataValidation>
  </dataValidations>
  <pageMargins left="0.7" right="0.7" top="0.75" bottom="0.75" header="0.3" footer="0.3"/>
  <pageSetup paperSize="9"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EB7923-2F93-4BC5-876E-1AE751138B4F}">
  <dimension ref="B1:Y82"/>
  <sheetViews>
    <sheetView topLeftCell="G1" workbookViewId="0"/>
  </sheetViews>
  <sheetFormatPr defaultRowHeight="12" x14ac:dyDescent="0.2"/>
  <cols>
    <col min="4" max="24" width="7.59765625" customWidth="1"/>
  </cols>
  <sheetData>
    <row r="1" spans="2:25" x14ac:dyDescent="0.2">
      <c r="D1">
        <v>16</v>
      </c>
      <c r="E1">
        <v>17</v>
      </c>
      <c r="F1">
        <v>18</v>
      </c>
      <c r="G1">
        <v>19</v>
      </c>
      <c r="H1">
        <v>20</v>
      </c>
      <c r="I1">
        <v>21</v>
      </c>
      <c r="J1">
        <v>22</v>
      </c>
      <c r="K1">
        <v>23</v>
      </c>
      <c r="L1">
        <v>24</v>
      </c>
      <c r="M1">
        <v>25</v>
      </c>
      <c r="N1">
        <v>26</v>
      </c>
      <c r="O1">
        <v>27</v>
      </c>
      <c r="P1">
        <v>28</v>
      </c>
      <c r="Q1">
        <v>29</v>
      </c>
      <c r="R1">
        <v>30</v>
      </c>
      <c r="S1">
        <v>1</v>
      </c>
      <c r="T1">
        <v>2</v>
      </c>
      <c r="U1">
        <v>3</v>
      </c>
      <c r="V1">
        <v>4</v>
      </c>
      <c r="W1">
        <v>5</v>
      </c>
      <c r="X1">
        <v>6</v>
      </c>
      <c r="Y1">
        <v>7</v>
      </c>
    </row>
    <row r="2" spans="2:25" ht="21" customHeight="1" x14ac:dyDescent="0.2">
      <c r="D2">
        <v>2004</v>
      </c>
      <c r="E2">
        <v>2005</v>
      </c>
      <c r="F2">
        <v>2006</v>
      </c>
      <c r="G2">
        <v>2007</v>
      </c>
      <c r="H2">
        <v>2008</v>
      </c>
      <c r="I2">
        <v>2009</v>
      </c>
      <c r="J2">
        <v>2010</v>
      </c>
      <c r="K2">
        <v>2011</v>
      </c>
      <c r="L2">
        <v>2012</v>
      </c>
      <c r="M2">
        <v>2013</v>
      </c>
      <c r="N2">
        <v>2014</v>
      </c>
      <c r="O2">
        <v>2015</v>
      </c>
      <c r="P2">
        <v>2016</v>
      </c>
      <c r="Q2">
        <v>2017</v>
      </c>
      <c r="R2">
        <v>2018</v>
      </c>
      <c r="S2">
        <v>2019</v>
      </c>
      <c r="T2">
        <v>2020</v>
      </c>
      <c r="U2">
        <v>2021</v>
      </c>
      <c r="V2">
        <v>2022</v>
      </c>
      <c r="W2">
        <v>2023</v>
      </c>
      <c r="X2">
        <v>2024</v>
      </c>
      <c r="Y2">
        <v>2025</v>
      </c>
    </row>
    <row r="3" spans="2:25" ht="21" customHeight="1" x14ac:dyDescent="0.2">
      <c r="C3" t="s">
        <v>178</v>
      </c>
      <c r="J3" s="141">
        <v>4030</v>
      </c>
      <c r="K3" s="140">
        <v>3990</v>
      </c>
      <c r="L3" s="140">
        <v>3970</v>
      </c>
      <c r="M3" s="140">
        <v>3920</v>
      </c>
      <c r="N3" s="140">
        <v>3890</v>
      </c>
      <c r="O3" s="140">
        <v>3850</v>
      </c>
      <c r="P3" s="140">
        <v>3790</v>
      </c>
      <c r="Q3" s="144">
        <v>3760</v>
      </c>
      <c r="R3" s="143">
        <v>3730</v>
      </c>
      <c r="S3" s="145">
        <v>3670</v>
      </c>
      <c r="T3" s="145">
        <v>3610</v>
      </c>
      <c r="U3" s="147">
        <v>3530</v>
      </c>
      <c r="V3" s="146">
        <v>3490</v>
      </c>
      <c r="W3" s="146">
        <v>3470</v>
      </c>
      <c r="X3" s="146">
        <v>3460</v>
      </c>
      <c r="Y3" s="146">
        <v>3430</v>
      </c>
    </row>
    <row r="4" spans="2:25" ht="34.5" customHeight="1" x14ac:dyDescent="0.2">
      <c r="D4" s="139">
        <f>SUM(D5:D37)</f>
        <v>4309</v>
      </c>
      <c r="E4" s="62">
        <f t="shared" ref="E4:Y4" si="0">SUM(E5:E37)</f>
        <v>4545</v>
      </c>
      <c r="F4" s="62">
        <f t="shared" si="0"/>
        <v>4237</v>
      </c>
      <c r="G4" s="62">
        <f t="shared" si="0"/>
        <v>4171</v>
      </c>
      <c r="H4" s="62">
        <f t="shared" si="0"/>
        <v>4098</v>
      </c>
      <c r="I4" s="62">
        <f t="shared" si="0"/>
        <v>4056</v>
      </c>
      <c r="J4" s="62">
        <f t="shared" si="0"/>
        <v>4029</v>
      </c>
      <c r="K4" s="62">
        <f t="shared" si="0"/>
        <v>3994</v>
      </c>
      <c r="L4" s="62">
        <f t="shared" si="0"/>
        <v>3972</v>
      </c>
      <c r="M4" s="62">
        <f t="shared" si="0"/>
        <v>3924</v>
      </c>
      <c r="N4" s="62">
        <f t="shared" si="0"/>
        <v>3890</v>
      </c>
      <c r="O4" s="62">
        <f t="shared" si="0"/>
        <v>3846</v>
      </c>
      <c r="P4" s="62">
        <f t="shared" si="0"/>
        <v>3791</v>
      </c>
      <c r="Q4" s="62">
        <f t="shared" si="0"/>
        <v>3756</v>
      </c>
      <c r="R4" s="62">
        <f t="shared" si="0"/>
        <v>3727</v>
      </c>
      <c r="S4" s="137">
        <f t="shared" si="0"/>
        <v>3671</v>
      </c>
      <c r="T4" s="62">
        <f t="shared" si="0"/>
        <v>3612</v>
      </c>
      <c r="U4" s="62">
        <f t="shared" si="0"/>
        <v>3528</v>
      </c>
      <c r="V4" s="62">
        <f t="shared" si="0"/>
        <v>3488</v>
      </c>
      <c r="W4" s="62">
        <f t="shared" si="0"/>
        <v>3468</v>
      </c>
      <c r="X4" s="62">
        <f t="shared" si="0"/>
        <v>3459</v>
      </c>
      <c r="Y4" s="62">
        <f t="shared" si="0"/>
        <v>3425</v>
      </c>
    </row>
    <row r="5" spans="2:25" x14ac:dyDescent="0.2">
      <c r="B5" s="43">
        <v>100</v>
      </c>
      <c r="C5" s="43" t="s">
        <v>144</v>
      </c>
      <c r="D5" s="3">
        <v>209</v>
      </c>
      <c r="E5" s="3">
        <v>208</v>
      </c>
      <c r="F5" s="68">
        <v>198</v>
      </c>
      <c r="G5" s="68">
        <v>190</v>
      </c>
      <c r="H5" s="68">
        <v>180</v>
      </c>
      <c r="I5" s="68">
        <v>178</v>
      </c>
      <c r="J5" s="68">
        <v>176</v>
      </c>
      <c r="K5" s="64">
        <v>172</v>
      </c>
      <c r="L5" s="68">
        <v>168</v>
      </c>
      <c r="M5" s="68">
        <v>163</v>
      </c>
      <c r="N5" s="68">
        <v>160</v>
      </c>
      <c r="O5" s="68">
        <v>155</v>
      </c>
      <c r="P5" s="68">
        <v>149</v>
      </c>
      <c r="Q5" s="68">
        <v>146</v>
      </c>
      <c r="R5" s="68">
        <v>142</v>
      </c>
      <c r="S5" s="69">
        <v>139</v>
      </c>
      <c r="T5" s="96">
        <v>134</v>
      </c>
      <c r="U5" s="96">
        <v>131</v>
      </c>
      <c r="V5" s="96">
        <v>131</v>
      </c>
      <c r="W5" s="96">
        <v>131</v>
      </c>
      <c r="X5" s="96">
        <v>131</v>
      </c>
      <c r="Y5">
        <v>129</v>
      </c>
    </row>
    <row r="6" spans="2:25" x14ac:dyDescent="0.2">
      <c r="B6" s="43">
        <v>130</v>
      </c>
      <c r="C6" s="43" t="s">
        <v>145</v>
      </c>
      <c r="D6" s="3">
        <v>31</v>
      </c>
      <c r="E6" s="3">
        <v>30</v>
      </c>
      <c r="F6" s="68">
        <v>28</v>
      </c>
      <c r="G6" s="68">
        <v>28</v>
      </c>
      <c r="H6" s="68">
        <v>27</v>
      </c>
      <c r="I6" s="68">
        <v>27</v>
      </c>
      <c r="J6" s="68">
        <v>24</v>
      </c>
      <c r="K6" s="64">
        <v>24</v>
      </c>
      <c r="L6" s="68">
        <v>23</v>
      </c>
      <c r="M6" s="68">
        <v>22</v>
      </c>
      <c r="N6" s="68">
        <v>22</v>
      </c>
      <c r="O6" s="68">
        <v>21</v>
      </c>
      <c r="P6" s="68">
        <v>21</v>
      </c>
      <c r="Q6" s="68">
        <v>21</v>
      </c>
      <c r="R6" s="68">
        <v>21</v>
      </c>
      <c r="S6" s="69">
        <v>20</v>
      </c>
      <c r="T6" s="96">
        <v>19</v>
      </c>
      <c r="U6" s="96">
        <v>19</v>
      </c>
      <c r="V6" s="96">
        <v>19</v>
      </c>
      <c r="W6" s="96">
        <v>18</v>
      </c>
      <c r="X6" s="96">
        <v>18</v>
      </c>
      <c r="Y6">
        <v>17</v>
      </c>
    </row>
    <row r="7" spans="2:25" x14ac:dyDescent="0.2">
      <c r="B7" s="134">
        <v>150</v>
      </c>
      <c r="C7" s="43" t="s">
        <v>146</v>
      </c>
      <c r="D7" s="138">
        <f>SUM(D41:D45)</f>
        <v>142</v>
      </c>
      <c r="E7" s="138">
        <f>SUM(E41:E45)</f>
        <v>407</v>
      </c>
      <c r="F7" s="68">
        <v>141</v>
      </c>
      <c r="G7" s="68">
        <v>138</v>
      </c>
      <c r="H7" s="68">
        <v>137</v>
      </c>
      <c r="I7" s="68">
        <v>137</v>
      </c>
      <c r="J7" s="68">
        <v>130</v>
      </c>
      <c r="K7" s="64">
        <v>126</v>
      </c>
      <c r="L7" s="68">
        <v>125</v>
      </c>
      <c r="M7" s="68">
        <v>123</v>
      </c>
      <c r="N7" s="68">
        <v>122</v>
      </c>
      <c r="O7" s="68">
        <v>122</v>
      </c>
      <c r="P7" s="68">
        <v>111</v>
      </c>
      <c r="Q7" s="68">
        <v>109</v>
      </c>
      <c r="R7" s="68">
        <v>108</v>
      </c>
      <c r="S7" s="69">
        <v>107</v>
      </c>
      <c r="T7" s="96">
        <v>103</v>
      </c>
      <c r="U7" s="96">
        <v>102</v>
      </c>
      <c r="V7" s="96">
        <v>102</v>
      </c>
      <c r="W7" s="96">
        <v>102</v>
      </c>
      <c r="X7" s="96">
        <v>102</v>
      </c>
      <c r="Y7">
        <v>102</v>
      </c>
    </row>
    <row r="8" spans="2:25" x14ac:dyDescent="0.2">
      <c r="B8" s="43">
        <v>201</v>
      </c>
      <c r="C8" s="43" t="s">
        <v>147</v>
      </c>
      <c r="D8" s="3">
        <v>19</v>
      </c>
      <c r="E8" s="3">
        <v>19</v>
      </c>
      <c r="F8" s="68">
        <v>18</v>
      </c>
      <c r="G8" s="68">
        <v>17</v>
      </c>
      <c r="H8" s="68">
        <v>16</v>
      </c>
      <c r="I8" s="68">
        <v>16</v>
      </c>
      <c r="J8" s="68">
        <v>12</v>
      </c>
      <c r="K8" s="64">
        <v>11</v>
      </c>
      <c r="L8" s="68">
        <v>10</v>
      </c>
      <c r="M8" s="68">
        <v>10</v>
      </c>
      <c r="N8" s="68">
        <v>10</v>
      </c>
      <c r="O8" s="68">
        <v>9</v>
      </c>
      <c r="P8" s="68">
        <v>9</v>
      </c>
      <c r="Q8" s="68">
        <v>8</v>
      </c>
      <c r="R8" s="68">
        <v>7</v>
      </c>
      <c r="S8" s="69">
        <v>7</v>
      </c>
      <c r="T8" s="96">
        <v>7</v>
      </c>
      <c r="U8" s="96">
        <v>6</v>
      </c>
      <c r="V8" s="96">
        <v>6</v>
      </c>
      <c r="W8" s="96">
        <v>6</v>
      </c>
      <c r="X8" s="96">
        <v>6</v>
      </c>
      <c r="Y8">
        <v>6</v>
      </c>
    </row>
    <row r="9" spans="2:25" x14ac:dyDescent="0.2">
      <c r="B9" s="43">
        <v>203</v>
      </c>
      <c r="C9" s="43" t="s">
        <v>148</v>
      </c>
      <c r="D9" s="3">
        <v>777</v>
      </c>
      <c r="E9" s="3">
        <v>777</v>
      </c>
      <c r="F9" s="68">
        <v>777</v>
      </c>
      <c r="G9" s="68">
        <v>777</v>
      </c>
      <c r="H9" s="68">
        <v>777</v>
      </c>
      <c r="I9" s="68">
        <v>774</v>
      </c>
      <c r="J9" s="68">
        <v>772</v>
      </c>
      <c r="K9" s="64">
        <v>772</v>
      </c>
      <c r="L9" s="68">
        <v>771</v>
      </c>
      <c r="M9" s="68">
        <v>766</v>
      </c>
      <c r="N9" s="68">
        <v>765</v>
      </c>
      <c r="O9" s="68">
        <v>761</v>
      </c>
      <c r="P9" s="68">
        <v>739</v>
      </c>
      <c r="Q9" s="68">
        <v>737</v>
      </c>
      <c r="R9" s="68">
        <v>735</v>
      </c>
      <c r="S9" s="69">
        <v>732</v>
      </c>
      <c r="T9" s="96">
        <v>722</v>
      </c>
      <c r="U9" s="96">
        <v>712</v>
      </c>
      <c r="V9" s="96">
        <v>711</v>
      </c>
      <c r="W9" s="96">
        <v>711</v>
      </c>
      <c r="X9" s="96">
        <v>711</v>
      </c>
      <c r="Y9">
        <v>711</v>
      </c>
    </row>
    <row r="10" spans="2:25" x14ac:dyDescent="0.2">
      <c r="B10" s="43">
        <v>204</v>
      </c>
      <c r="C10" s="43" t="s">
        <v>149</v>
      </c>
      <c r="D10" s="3">
        <v>1</v>
      </c>
      <c r="E10" s="3">
        <v>1</v>
      </c>
      <c r="F10" s="68">
        <v>1</v>
      </c>
      <c r="G10" s="68">
        <v>1</v>
      </c>
      <c r="H10" s="68">
        <v>1</v>
      </c>
      <c r="I10" s="68">
        <v>1</v>
      </c>
      <c r="J10" s="68">
        <v>1</v>
      </c>
      <c r="K10" s="64">
        <v>1</v>
      </c>
      <c r="L10" s="68">
        <v>1</v>
      </c>
      <c r="M10" s="68">
        <v>1</v>
      </c>
      <c r="N10" s="68">
        <v>1</v>
      </c>
      <c r="O10" s="68">
        <v>1</v>
      </c>
      <c r="P10" s="68">
        <v>1</v>
      </c>
      <c r="Q10" s="68">
        <v>1</v>
      </c>
      <c r="R10" s="68">
        <v>1</v>
      </c>
      <c r="S10" s="69">
        <v>1</v>
      </c>
      <c r="T10" s="96">
        <v>1</v>
      </c>
      <c r="U10" s="96">
        <v>1</v>
      </c>
      <c r="V10" s="96">
        <v>1</v>
      </c>
      <c r="W10" s="96">
        <v>1</v>
      </c>
      <c r="X10" s="96">
        <v>1</v>
      </c>
      <c r="Y10">
        <v>1</v>
      </c>
    </row>
    <row r="11" spans="2:25" x14ac:dyDescent="0.2">
      <c r="B11" s="43">
        <v>205</v>
      </c>
      <c r="C11" s="43" t="s">
        <v>150</v>
      </c>
      <c r="D11" s="3">
        <v>148</v>
      </c>
      <c r="E11" s="3">
        <v>148</v>
      </c>
      <c r="F11" s="68">
        <v>148</v>
      </c>
      <c r="G11" s="68">
        <v>148</v>
      </c>
      <c r="H11" s="68">
        <v>146</v>
      </c>
      <c r="I11" s="68">
        <v>143</v>
      </c>
      <c r="J11" s="68">
        <v>142</v>
      </c>
      <c r="K11" s="64">
        <v>140</v>
      </c>
      <c r="L11" s="68">
        <v>138</v>
      </c>
      <c r="M11" s="68">
        <v>137</v>
      </c>
      <c r="N11" s="68">
        <v>137</v>
      </c>
      <c r="O11" s="68">
        <v>136</v>
      </c>
      <c r="P11" s="68">
        <v>135</v>
      </c>
      <c r="Q11" s="68">
        <v>134</v>
      </c>
      <c r="R11" s="68">
        <v>133</v>
      </c>
      <c r="S11" s="69">
        <v>132</v>
      </c>
      <c r="T11" s="96">
        <v>130</v>
      </c>
      <c r="U11" s="96">
        <v>130</v>
      </c>
      <c r="V11" s="96">
        <v>129</v>
      </c>
      <c r="W11" s="96">
        <v>129</v>
      </c>
      <c r="X11" s="96">
        <v>128</v>
      </c>
      <c r="Y11">
        <v>128</v>
      </c>
    </row>
    <row r="12" spans="2:25" x14ac:dyDescent="0.2">
      <c r="B12" s="43">
        <v>206</v>
      </c>
      <c r="C12" s="43" t="s">
        <v>151</v>
      </c>
      <c r="D12" s="3">
        <v>577</v>
      </c>
      <c r="E12" s="3">
        <v>569</v>
      </c>
      <c r="F12" s="68">
        <v>562</v>
      </c>
      <c r="G12" s="68">
        <v>556</v>
      </c>
      <c r="H12" s="68">
        <v>550</v>
      </c>
      <c r="I12" s="68">
        <v>546</v>
      </c>
      <c r="J12" s="68">
        <v>545</v>
      </c>
      <c r="K12" s="64">
        <v>537</v>
      </c>
      <c r="L12" s="68">
        <v>536</v>
      </c>
      <c r="M12" s="68">
        <v>534</v>
      </c>
      <c r="N12" s="68">
        <v>527</v>
      </c>
      <c r="O12" s="68">
        <v>521</v>
      </c>
      <c r="P12" s="68">
        <v>521</v>
      </c>
      <c r="Q12" s="68">
        <v>514</v>
      </c>
      <c r="R12" s="68">
        <v>508</v>
      </c>
      <c r="S12" s="69">
        <v>492</v>
      </c>
      <c r="T12" s="96">
        <v>486</v>
      </c>
      <c r="U12" s="96">
        <v>473</v>
      </c>
      <c r="V12" s="96">
        <v>466</v>
      </c>
      <c r="W12" s="96">
        <v>462</v>
      </c>
      <c r="X12" s="96">
        <v>461</v>
      </c>
      <c r="Y12">
        <v>449</v>
      </c>
    </row>
    <row r="13" spans="2:25" x14ac:dyDescent="0.2">
      <c r="B13" s="43">
        <v>207</v>
      </c>
      <c r="C13" s="43" t="s">
        <v>152</v>
      </c>
      <c r="D13" s="3">
        <v>61</v>
      </c>
      <c r="E13" s="3">
        <v>61</v>
      </c>
      <c r="F13" s="68">
        <v>61</v>
      </c>
      <c r="G13" s="68">
        <v>58</v>
      </c>
      <c r="H13" s="68">
        <v>54</v>
      </c>
      <c r="I13" s="68">
        <v>52</v>
      </c>
      <c r="J13" s="68">
        <v>51</v>
      </c>
      <c r="K13" s="64">
        <v>49</v>
      </c>
      <c r="L13" s="68">
        <v>49</v>
      </c>
      <c r="M13" s="68">
        <v>47</v>
      </c>
      <c r="N13" s="68">
        <v>46</v>
      </c>
      <c r="O13" s="68">
        <v>43</v>
      </c>
      <c r="P13" s="68">
        <v>43</v>
      </c>
      <c r="Q13" s="68">
        <v>43</v>
      </c>
      <c r="R13" s="68">
        <v>43</v>
      </c>
      <c r="S13" s="69">
        <v>43</v>
      </c>
      <c r="T13" s="96">
        <v>43</v>
      </c>
      <c r="U13" s="96">
        <v>42</v>
      </c>
      <c r="V13" s="96">
        <v>42</v>
      </c>
      <c r="W13" s="96">
        <v>42</v>
      </c>
      <c r="X13" s="96">
        <v>42</v>
      </c>
      <c r="Y13">
        <v>41</v>
      </c>
    </row>
    <row r="14" spans="2:25" x14ac:dyDescent="0.2">
      <c r="B14" s="43">
        <v>208</v>
      </c>
      <c r="C14" s="43" t="s">
        <v>153</v>
      </c>
      <c r="D14" s="3" t="s">
        <v>24</v>
      </c>
      <c r="E14" s="3" t="s">
        <v>24</v>
      </c>
      <c r="F14" s="68">
        <v>0</v>
      </c>
      <c r="G14" s="68">
        <v>0</v>
      </c>
      <c r="H14" s="68">
        <v>0</v>
      </c>
      <c r="I14" s="68">
        <v>0</v>
      </c>
      <c r="J14" s="68">
        <v>0</v>
      </c>
      <c r="K14" s="64">
        <v>0</v>
      </c>
      <c r="L14" s="68">
        <v>0</v>
      </c>
      <c r="M14" s="68">
        <v>0</v>
      </c>
      <c r="N14" s="68">
        <v>0</v>
      </c>
      <c r="O14" s="68">
        <v>0</v>
      </c>
      <c r="P14" s="68">
        <v>0</v>
      </c>
      <c r="Q14" s="68">
        <v>0</v>
      </c>
      <c r="R14" s="68">
        <v>0</v>
      </c>
      <c r="S14" s="69">
        <v>0</v>
      </c>
      <c r="T14" s="96">
        <v>0</v>
      </c>
      <c r="U14" s="96">
        <v>0</v>
      </c>
      <c r="V14" s="96">
        <v>0</v>
      </c>
      <c r="W14" s="96">
        <v>0</v>
      </c>
      <c r="X14" s="96">
        <v>0</v>
      </c>
      <c r="Y14">
        <v>0</v>
      </c>
    </row>
    <row r="15" spans="2:25" x14ac:dyDescent="0.2">
      <c r="B15" s="43">
        <v>210</v>
      </c>
      <c r="C15" s="43" t="s">
        <v>154</v>
      </c>
      <c r="D15" s="3">
        <v>10</v>
      </c>
      <c r="E15" s="3">
        <v>10</v>
      </c>
      <c r="F15" s="68">
        <v>10</v>
      </c>
      <c r="G15" s="68">
        <v>10</v>
      </c>
      <c r="H15" s="68">
        <v>10</v>
      </c>
      <c r="I15" s="68">
        <v>9</v>
      </c>
      <c r="J15" s="68">
        <v>6</v>
      </c>
      <c r="K15" s="64">
        <v>6</v>
      </c>
      <c r="L15" s="68">
        <v>6</v>
      </c>
      <c r="M15" s="68">
        <v>6</v>
      </c>
      <c r="N15" s="68">
        <v>6</v>
      </c>
      <c r="O15" s="68">
        <v>5</v>
      </c>
      <c r="P15" s="68">
        <v>5</v>
      </c>
      <c r="Q15" s="68">
        <v>5</v>
      </c>
      <c r="R15" s="68">
        <v>5</v>
      </c>
      <c r="S15" s="69">
        <v>5</v>
      </c>
      <c r="T15" s="96">
        <v>5</v>
      </c>
      <c r="U15" s="96">
        <v>4</v>
      </c>
      <c r="V15" s="96">
        <v>4</v>
      </c>
      <c r="W15" s="96">
        <v>4</v>
      </c>
      <c r="X15" s="96">
        <v>4</v>
      </c>
      <c r="Y15">
        <v>4</v>
      </c>
    </row>
    <row r="16" spans="2:25" x14ac:dyDescent="0.2">
      <c r="B16" s="43">
        <v>211</v>
      </c>
      <c r="C16" s="43" t="s">
        <v>155</v>
      </c>
      <c r="D16" s="3">
        <v>146</v>
      </c>
      <c r="E16" s="3">
        <v>143</v>
      </c>
      <c r="F16" s="68">
        <v>137</v>
      </c>
      <c r="G16" s="68">
        <v>135</v>
      </c>
      <c r="H16" s="68">
        <v>134</v>
      </c>
      <c r="I16" s="68">
        <v>119</v>
      </c>
      <c r="J16" s="68">
        <v>119</v>
      </c>
      <c r="K16" s="64">
        <v>118</v>
      </c>
      <c r="L16" s="68">
        <v>117</v>
      </c>
      <c r="M16" s="68">
        <v>114</v>
      </c>
      <c r="N16" s="68">
        <v>113</v>
      </c>
      <c r="O16" s="68">
        <v>112</v>
      </c>
      <c r="P16" s="68">
        <v>109</v>
      </c>
      <c r="Q16" s="68">
        <v>108</v>
      </c>
      <c r="R16" s="68">
        <v>107</v>
      </c>
      <c r="S16" s="69">
        <v>107</v>
      </c>
      <c r="T16" s="96">
        <v>105</v>
      </c>
      <c r="U16" s="96">
        <v>101</v>
      </c>
      <c r="V16" s="96">
        <v>99</v>
      </c>
      <c r="W16" s="96">
        <v>99</v>
      </c>
      <c r="X16" s="96">
        <v>99</v>
      </c>
      <c r="Y16">
        <v>99</v>
      </c>
    </row>
    <row r="17" spans="2:25" x14ac:dyDescent="0.2">
      <c r="B17" s="43">
        <v>212</v>
      </c>
      <c r="C17" s="43" t="s">
        <v>156</v>
      </c>
      <c r="D17" s="3">
        <v>550</v>
      </c>
      <c r="E17" s="3">
        <v>550</v>
      </c>
      <c r="F17" s="68">
        <v>549</v>
      </c>
      <c r="G17" s="68">
        <v>534</v>
      </c>
      <c r="H17" s="68">
        <v>522</v>
      </c>
      <c r="I17" s="68">
        <v>519</v>
      </c>
      <c r="J17" s="68">
        <v>520</v>
      </c>
      <c r="K17" s="64">
        <v>515</v>
      </c>
      <c r="L17" s="68">
        <v>509</v>
      </c>
      <c r="M17" s="68">
        <v>504</v>
      </c>
      <c r="N17" s="68">
        <v>497</v>
      </c>
      <c r="O17" s="68">
        <v>493</v>
      </c>
      <c r="P17" s="68">
        <v>493</v>
      </c>
      <c r="Q17" s="68">
        <v>489</v>
      </c>
      <c r="R17" s="68">
        <v>485</v>
      </c>
      <c r="S17" s="69">
        <v>478</v>
      </c>
      <c r="T17" s="96">
        <v>472</v>
      </c>
      <c r="U17" s="96">
        <v>458</v>
      </c>
      <c r="V17" s="96">
        <v>441</v>
      </c>
      <c r="W17" s="96">
        <v>436</v>
      </c>
      <c r="X17" s="96">
        <v>432</v>
      </c>
      <c r="Y17">
        <v>432</v>
      </c>
    </row>
    <row r="18" spans="2:25" x14ac:dyDescent="0.2">
      <c r="B18" s="43">
        <v>213</v>
      </c>
      <c r="C18" s="43" t="s">
        <v>157</v>
      </c>
      <c r="D18" s="3">
        <v>17</v>
      </c>
      <c r="E18" s="3">
        <v>17</v>
      </c>
      <c r="F18" s="68">
        <v>17</v>
      </c>
      <c r="G18" s="68">
        <v>16</v>
      </c>
      <c r="H18" s="68">
        <v>12</v>
      </c>
      <c r="I18" s="68">
        <v>12</v>
      </c>
      <c r="J18" s="68">
        <v>11</v>
      </c>
      <c r="K18" s="64">
        <v>11</v>
      </c>
      <c r="L18" s="68">
        <v>11</v>
      </c>
      <c r="M18" s="68">
        <v>11</v>
      </c>
      <c r="N18" s="68">
        <v>11</v>
      </c>
      <c r="O18" s="68">
        <v>11</v>
      </c>
      <c r="P18" s="68">
        <v>11</v>
      </c>
      <c r="Q18" s="68">
        <v>11</v>
      </c>
      <c r="R18" s="68">
        <v>11</v>
      </c>
      <c r="S18" s="69">
        <v>11</v>
      </c>
      <c r="T18" s="96">
        <v>11</v>
      </c>
      <c r="U18" s="96">
        <v>10</v>
      </c>
      <c r="V18" s="96">
        <v>10</v>
      </c>
      <c r="W18" s="96">
        <v>8</v>
      </c>
      <c r="X18" s="96">
        <v>8</v>
      </c>
      <c r="Y18">
        <v>8</v>
      </c>
    </row>
    <row r="19" spans="2:25" x14ac:dyDescent="0.2">
      <c r="B19" s="43">
        <v>214</v>
      </c>
      <c r="C19" s="43" t="s">
        <v>158</v>
      </c>
      <c r="D19" s="3">
        <v>433</v>
      </c>
      <c r="E19" s="3">
        <v>431</v>
      </c>
      <c r="F19" s="68">
        <v>431</v>
      </c>
      <c r="G19" s="68">
        <v>430</v>
      </c>
      <c r="H19" s="68">
        <v>421</v>
      </c>
      <c r="I19" s="68">
        <v>419</v>
      </c>
      <c r="J19" s="68">
        <v>417</v>
      </c>
      <c r="K19" s="64">
        <v>414</v>
      </c>
      <c r="L19" s="68">
        <v>412</v>
      </c>
      <c r="M19" s="68">
        <v>410</v>
      </c>
      <c r="N19" s="68">
        <v>405</v>
      </c>
      <c r="O19" s="68">
        <v>404</v>
      </c>
      <c r="P19" s="68">
        <v>402</v>
      </c>
      <c r="Q19" s="68">
        <v>401</v>
      </c>
      <c r="R19" s="68">
        <v>400</v>
      </c>
      <c r="S19" s="69">
        <v>394</v>
      </c>
      <c r="T19" s="96">
        <v>391</v>
      </c>
      <c r="U19" s="96">
        <v>387</v>
      </c>
      <c r="V19" s="96">
        <v>384</v>
      </c>
      <c r="W19" s="96">
        <v>383</v>
      </c>
      <c r="X19" s="96">
        <v>385</v>
      </c>
      <c r="Y19">
        <v>383</v>
      </c>
    </row>
    <row r="20" spans="2:25" x14ac:dyDescent="0.2">
      <c r="B20" s="43">
        <v>215</v>
      </c>
      <c r="C20" s="43" t="s">
        <v>159</v>
      </c>
      <c r="D20" s="3">
        <v>281</v>
      </c>
      <c r="E20" s="3">
        <v>281</v>
      </c>
      <c r="F20" s="68">
        <v>279</v>
      </c>
      <c r="G20" s="68">
        <v>266</v>
      </c>
      <c r="H20" s="68">
        <v>258</v>
      </c>
      <c r="I20" s="68">
        <v>258</v>
      </c>
      <c r="J20" s="68">
        <v>260</v>
      </c>
      <c r="K20" s="64">
        <v>260</v>
      </c>
      <c r="L20" s="68">
        <v>259</v>
      </c>
      <c r="M20" s="68">
        <v>258</v>
      </c>
      <c r="N20" s="68">
        <v>257</v>
      </c>
      <c r="O20" s="68">
        <v>252</v>
      </c>
      <c r="P20" s="68">
        <v>248</v>
      </c>
      <c r="Q20" s="68">
        <v>247</v>
      </c>
      <c r="R20" s="68">
        <v>245</v>
      </c>
      <c r="S20" s="69">
        <v>243</v>
      </c>
      <c r="T20" s="96">
        <v>239</v>
      </c>
      <c r="U20" s="96">
        <v>231</v>
      </c>
      <c r="V20" s="96">
        <v>229</v>
      </c>
      <c r="W20" s="96">
        <v>227</v>
      </c>
      <c r="X20" s="96">
        <v>225</v>
      </c>
      <c r="Y20">
        <v>222</v>
      </c>
    </row>
    <row r="21" spans="2:25" x14ac:dyDescent="0.2">
      <c r="B21" s="43">
        <v>216</v>
      </c>
      <c r="C21" s="43" t="s">
        <v>160</v>
      </c>
      <c r="D21" s="3">
        <v>92</v>
      </c>
      <c r="E21" s="3">
        <v>92</v>
      </c>
      <c r="F21" s="68">
        <v>92</v>
      </c>
      <c r="G21" s="68">
        <v>91</v>
      </c>
      <c r="H21" s="68">
        <v>91</v>
      </c>
      <c r="I21" s="68">
        <v>91</v>
      </c>
      <c r="J21" s="68">
        <v>90</v>
      </c>
      <c r="K21" s="64">
        <v>90</v>
      </c>
      <c r="L21" s="68">
        <v>90</v>
      </c>
      <c r="M21" s="68">
        <v>89</v>
      </c>
      <c r="N21" s="68">
        <v>89</v>
      </c>
      <c r="O21" s="68">
        <v>89</v>
      </c>
      <c r="P21" s="68">
        <v>89</v>
      </c>
      <c r="Q21" s="68">
        <v>88</v>
      </c>
      <c r="R21" s="68">
        <v>88</v>
      </c>
      <c r="S21" s="69">
        <v>86</v>
      </c>
      <c r="T21" s="96">
        <v>85</v>
      </c>
      <c r="U21" s="96">
        <v>85</v>
      </c>
      <c r="V21" s="96">
        <v>85</v>
      </c>
      <c r="W21" s="96">
        <v>84</v>
      </c>
      <c r="X21" s="96">
        <v>84</v>
      </c>
      <c r="Y21">
        <v>84</v>
      </c>
    </row>
    <row r="22" spans="2:25" x14ac:dyDescent="0.2">
      <c r="B22" s="43">
        <v>217</v>
      </c>
      <c r="C22" s="43" t="s">
        <v>161</v>
      </c>
      <c r="D22" s="3">
        <v>201</v>
      </c>
      <c r="E22" s="3">
        <v>199</v>
      </c>
      <c r="F22" s="68">
        <v>193</v>
      </c>
      <c r="G22" s="68">
        <v>187</v>
      </c>
      <c r="H22" s="68">
        <v>184</v>
      </c>
      <c r="I22" s="68">
        <v>182</v>
      </c>
      <c r="J22" s="68">
        <v>182</v>
      </c>
      <c r="K22" s="64">
        <v>180</v>
      </c>
      <c r="L22" s="68">
        <v>180</v>
      </c>
      <c r="M22" s="68">
        <v>177</v>
      </c>
      <c r="N22" s="68">
        <v>175</v>
      </c>
      <c r="O22" s="68">
        <v>170</v>
      </c>
      <c r="P22" s="68">
        <v>170</v>
      </c>
      <c r="Q22" s="68">
        <v>169</v>
      </c>
      <c r="R22" s="68">
        <v>168</v>
      </c>
      <c r="S22" s="69">
        <v>168</v>
      </c>
      <c r="T22" s="96">
        <v>167</v>
      </c>
      <c r="U22" s="96">
        <v>163</v>
      </c>
      <c r="V22" s="96">
        <v>163</v>
      </c>
      <c r="W22" s="96">
        <v>163</v>
      </c>
      <c r="X22" s="96">
        <v>162</v>
      </c>
      <c r="Y22">
        <v>162</v>
      </c>
    </row>
    <row r="23" spans="2:25" x14ac:dyDescent="0.2">
      <c r="B23" s="43">
        <v>218</v>
      </c>
      <c r="C23" s="43" t="s">
        <v>162</v>
      </c>
      <c r="D23" s="3">
        <v>19</v>
      </c>
      <c r="E23" s="3">
        <v>19</v>
      </c>
      <c r="F23" s="68">
        <v>19</v>
      </c>
      <c r="G23" s="68">
        <v>18</v>
      </c>
      <c r="H23" s="68">
        <v>17</v>
      </c>
      <c r="I23" s="68">
        <v>17</v>
      </c>
      <c r="J23" s="68">
        <v>17</v>
      </c>
      <c r="K23" s="64">
        <v>17</v>
      </c>
      <c r="L23" s="68">
        <v>17</v>
      </c>
      <c r="M23" s="68">
        <v>17</v>
      </c>
      <c r="N23" s="68">
        <v>15</v>
      </c>
      <c r="O23" s="68">
        <v>15</v>
      </c>
      <c r="P23" s="68">
        <v>15</v>
      </c>
      <c r="Q23" s="68">
        <v>13</v>
      </c>
      <c r="R23" s="68">
        <v>12</v>
      </c>
      <c r="S23" s="69">
        <v>12</v>
      </c>
      <c r="T23" s="96">
        <v>12</v>
      </c>
      <c r="U23" s="96">
        <v>12</v>
      </c>
      <c r="V23" s="96">
        <v>12</v>
      </c>
      <c r="W23" s="96">
        <v>12</v>
      </c>
      <c r="X23" s="96">
        <v>12</v>
      </c>
      <c r="Y23">
        <v>12</v>
      </c>
    </row>
    <row r="24" spans="2:25" x14ac:dyDescent="0.2">
      <c r="B24" s="43">
        <v>301</v>
      </c>
      <c r="C24" s="43" t="s">
        <v>163</v>
      </c>
      <c r="D24" s="3">
        <v>4</v>
      </c>
      <c r="E24" s="3">
        <v>4</v>
      </c>
      <c r="F24" s="68">
        <v>4</v>
      </c>
      <c r="G24" s="68">
        <v>4</v>
      </c>
      <c r="H24" s="68">
        <v>4</v>
      </c>
      <c r="I24" s="68">
        <v>4</v>
      </c>
      <c r="J24" s="68">
        <v>4</v>
      </c>
      <c r="K24" s="64">
        <v>4</v>
      </c>
      <c r="L24" s="68">
        <v>4</v>
      </c>
      <c r="M24" s="68">
        <v>4</v>
      </c>
      <c r="N24" s="68">
        <v>3</v>
      </c>
      <c r="O24" s="68">
        <v>3</v>
      </c>
      <c r="P24" s="68">
        <v>3</v>
      </c>
      <c r="Q24" s="68">
        <v>3</v>
      </c>
      <c r="R24" s="68">
        <v>3</v>
      </c>
      <c r="S24" s="69">
        <v>3</v>
      </c>
      <c r="T24" s="96">
        <v>3</v>
      </c>
      <c r="U24" s="96">
        <v>3</v>
      </c>
      <c r="V24" s="96">
        <v>3</v>
      </c>
      <c r="W24" s="96">
        <v>3</v>
      </c>
      <c r="X24" s="96">
        <v>3</v>
      </c>
      <c r="Y24">
        <v>3</v>
      </c>
    </row>
    <row r="25" spans="2:25" x14ac:dyDescent="0.2">
      <c r="B25" s="43">
        <v>321</v>
      </c>
      <c r="C25" s="43" t="s">
        <v>164</v>
      </c>
      <c r="D25" s="3">
        <v>83</v>
      </c>
      <c r="E25" s="3">
        <v>81</v>
      </c>
      <c r="F25" s="68">
        <v>81</v>
      </c>
      <c r="G25" s="68">
        <v>78</v>
      </c>
      <c r="H25" s="68">
        <v>76</v>
      </c>
      <c r="I25" s="68">
        <v>76</v>
      </c>
      <c r="J25" s="68">
        <v>76</v>
      </c>
      <c r="K25" s="64">
        <v>75</v>
      </c>
      <c r="L25" s="68">
        <v>75</v>
      </c>
      <c r="M25" s="68">
        <v>71</v>
      </c>
      <c r="N25" s="68">
        <v>71</v>
      </c>
      <c r="O25" s="68">
        <v>71</v>
      </c>
      <c r="P25" s="68">
        <v>71</v>
      </c>
      <c r="Q25" s="68">
        <v>70</v>
      </c>
      <c r="R25" s="68">
        <v>69</v>
      </c>
      <c r="S25" s="69">
        <v>68</v>
      </c>
      <c r="T25" s="96">
        <v>67</v>
      </c>
      <c r="U25" s="96">
        <v>66</v>
      </c>
      <c r="V25" s="96">
        <v>66</v>
      </c>
      <c r="W25" s="96">
        <v>66</v>
      </c>
      <c r="X25" s="96">
        <v>66</v>
      </c>
      <c r="Y25">
        <v>66</v>
      </c>
    </row>
    <row r="26" spans="2:25" x14ac:dyDescent="0.2">
      <c r="B26" s="43">
        <v>341</v>
      </c>
      <c r="C26" s="43" t="s">
        <v>165</v>
      </c>
      <c r="D26" s="3">
        <v>27</v>
      </c>
      <c r="E26" s="3">
        <v>27</v>
      </c>
      <c r="F26" s="68">
        <v>26</v>
      </c>
      <c r="G26" s="68">
        <v>26</v>
      </c>
      <c r="H26" s="68">
        <v>25</v>
      </c>
      <c r="I26" s="68">
        <v>25</v>
      </c>
      <c r="J26" s="68">
        <v>25</v>
      </c>
      <c r="K26" s="64">
        <v>24</v>
      </c>
      <c r="L26" s="68">
        <v>24</v>
      </c>
      <c r="M26" s="68">
        <v>23</v>
      </c>
      <c r="N26" s="68">
        <v>23</v>
      </c>
      <c r="O26" s="68">
        <v>23</v>
      </c>
      <c r="P26" s="68">
        <v>22</v>
      </c>
      <c r="Q26" s="68">
        <v>22</v>
      </c>
      <c r="R26" s="68">
        <v>22</v>
      </c>
      <c r="S26" s="69">
        <v>21</v>
      </c>
      <c r="T26" s="96">
        <v>20</v>
      </c>
      <c r="U26" s="96">
        <v>19</v>
      </c>
      <c r="V26" s="96">
        <v>19</v>
      </c>
      <c r="W26" s="96">
        <v>19</v>
      </c>
      <c r="X26" s="96">
        <v>19</v>
      </c>
      <c r="Y26">
        <v>18</v>
      </c>
    </row>
    <row r="27" spans="2:25" x14ac:dyDescent="0.2">
      <c r="B27" s="43">
        <v>342</v>
      </c>
      <c r="C27" s="43" t="s">
        <v>166</v>
      </c>
      <c r="D27" s="3">
        <v>1</v>
      </c>
      <c r="E27" s="3">
        <v>1</v>
      </c>
      <c r="F27" s="68">
        <v>1</v>
      </c>
      <c r="G27" s="68">
        <v>1</v>
      </c>
      <c r="H27" s="68">
        <v>1</v>
      </c>
      <c r="I27" s="68">
        <v>1</v>
      </c>
      <c r="J27" s="68">
        <v>1</v>
      </c>
      <c r="K27" s="64">
        <v>1</v>
      </c>
      <c r="L27" s="68">
        <v>1</v>
      </c>
      <c r="M27" s="68">
        <v>0</v>
      </c>
      <c r="N27" s="68">
        <v>0</v>
      </c>
      <c r="O27" s="68">
        <v>0</v>
      </c>
      <c r="P27" s="68">
        <v>0</v>
      </c>
      <c r="Q27" s="68">
        <v>0</v>
      </c>
      <c r="R27" s="68">
        <v>0</v>
      </c>
      <c r="S27" s="69">
        <v>0</v>
      </c>
      <c r="T27" s="96">
        <v>0</v>
      </c>
      <c r="U27" s="96">
        <v>0</v>
      </c>
      <c r="V27" s="96">
        <v>0</v>
      </c>
      <c r="W27" s="96">
        <v>0</v>
      </c>
      <c r="X27" s="96">
        <v>0</v>
      </c>
      <c r="Y27">
        <v>0</v>
      </c>
    </row>
    <row r="28" spans="2:25" x14ac:dyDescent="0.2">
      <c r="B28" s="43">
        <v>361</v>
      </c>
      <c r="C28" s="43" t="s">
        <v>167</v>
      </c>
      <c r="D28" s="3">
        <v>34</v>
      </c>
      <c r="E28" s="3">
        <v>31</v>
      </c>
      <c r="F28" s="68">
        <v>31</v>
      </c>
      <c r="G28" s="68">
        <v>31</v>
      </c>
      <c r="H28" s="68">
        <v>31</v>
      </c>
      <c r="I28" s="68">
        <v>31</v>
      </c>
      <c r="J28" s="68">
        <v>31</v>
      </c>
      <c r="K28" s="64">
        <v>31</v>
      </c>
      <c r="L28" s="68">
        <v>31</v>
      </c>
      <c r="M28" s="68">
        <v>30</v>
      </c>
      <c r="N28" s="68">
        <v>29</v>
      </c>
      <c r="O28" s="68">
        <v>28</v>
      </c>
      <c r="P28" s="68">
        <v>28</v>
      </c>
      <c r="Q28" s="68">
        <v>27</v>
      </c>
      <c r="R28" s="68">
        <v>26</v>
      </c>
      <c r="S28" s="69">
        <v>25</v>
      </c>
      <c r="T28" s="96">
        <v>24</v>
      </c>
      <c r="U28" s="96">
        <v>23</v>
      </c>
      <c r="V28" s="96">
        <v>23</v>
      </c>
      <c r="W28" s="96">
        <v>23</v>
      </c>
      <c r="X28" s="96">
        <v>22</v>
      </c>
      <c r="Y28">
        <v>22</v>
      </c>
    </row>
    <row r="29" spans="2:25" x14ac:dyDescent="0.2">
      <c r="B29" s="43">
        <v>362</v>
      </c>
      <c r="C29" s="43" t="s">
        <v>168</v>
      </c>
      <c r="D29" s="3">
        <v>121</v>
      </c>
      <c r="E29" s="3">
        <v>119</v>
      </c>
      <c r="F29" s="68">
        <v>118</v>
      </c>
      <c r="G29" s="68">
        <v>117</v>
      </c>
      <c r="H29" s="68">
        <v>116</v>
      </c>
      <c r="I29" s="68">
        <v>115</v>
      </c>
      <c r="J29" s="68">
        <v>114</v>
      </c>
      <c r="K29" s="64">
        <v>114</v>
      </c>
      <c r="L29" s="68">
        <v>114</v>
      </c>
      <c r="M29" s="68">
        <v>111</v>
      </c>
      <c r="N29" s="68">
        <v>111</v>
      </c>
      <c r="O29" s="68">
        <v>111</v>
      </c>
      <c r="P29" s="68">
        <v>111</v>
      </c>
      <c r="Q29" s="68">
        <v>110</v>
      </c>
      <c r="R29" s="68">
        <v>110</v>
      </c>
      <c r="S29" s="69">
        <v>106</v>
      </c>
      <c r="T29" s="96">
        <v>103</v>
      </c>
      <c r="U29" s="96">
        <v>95</v>
      </c>
      <c r="V29" s="96">
        <v>94</v>
      </c>
      <c r="W29" s="96">
        <v>93</v>
      </c>
      <c r="X29" s="96">
        <v>93</v>
      </c>
      <c r="Y29">
        <v>89</v>
      </c>
    </row>
    <row r="30" spans="2:25" x14ac:dyDescent="0.2">
      <c r="B30" s="43">
        <v>363</v>
      </c>
      <c r="C30" s="43" t="s">
        <v>169</v>
      </c>
      <c r="D30" s="3">
        <v>13</v>
      </c>
      <c r="E30" s="3">
        <v>13</v>
      </c>
      <c r="F30" s="68">
        <v>12</v>
      </c>
      <c r="G30" s="68">
        <v>12</v>
      </c>
      <c r="H30" s="68">
        <v>12</v>
      </c>
      <c r="I30" s="68">
        <v>11</v>
      </c>
      <c r="J30" s="68">
        <v>11</v>
      </c>
      <c r="K30" s="64">
        <v>10</v>
      </c>
      <c r="L30" s="68">
        <v>10</v>
      </c>
      <c r="M30" s="68">
        <v>10</v>
      </c>
      <c r="N30" s="68">
        <v>10</v>
      </c>
      <c r="O30" s="68">
        <v>10</v>
      </c>
      <c r="P30" s="68">
        <v>10</v>
      </c>
      <c r="Q30" s="68">
        <v>9</v>
      </c>
      <c r="R30" s="68">
        <v>9</v>
      </c>
      <c r="S30" s="69">
        <v>8</v>
      </c>
      <c r="T30" s="96">
        <v>7</v>
      </c>
      <c r="U30" s="96">
        <v>6</v>
      </c>
      <c r="V30" s="96">
        <v>5</v>
      </c>
      <c r="W30" s="96">
        <v>5</v>
      </c>
      <c r="X30" s="96">
        <v>5</v>
      </c>
      <c r="Y30">
        <v>4</v>
      </c>
    </row>
    <row r="31" spans="2:25" x14ac:dyDescent="0.2">
      <c r="B31" s="43">
        <v>364</v>
      </c>
      <c r="C31" s="43" t="s">
        <v>170</v>
      </c>
      <c r="D31" s="3">
        <v>38</v>
      </c>
      <c r="E31" s="3">
        <v>38</v>
      </c>
      <c r="F31" s="68">
        <v>37</v>
      </c>
      <c r="G31" s="68">
        <v>37</v>
      </c>
      <c r="H31" s="68">
        <v>36</v>
      </c>
      <c r="I31" s="68">
        <v>36</v>
      </c>
      <c r="J31" s="68">
        <v>36</v>
      </c>
      <c r="K31" s="64">
        <v>36</v>
      </c>
      <c r="L31" s="68">
        <v>36</v>
      </c>
      <c r="M31" s="68">
        <v>35</v>
      </c>
      <c r="N31" s="68">
        <v>34</v>
      </c>
      <c r="O31" s="68">
        <v>33</v>
      </c>
      <c r="P31" s="68">
        <v>32</v>
      </c>
      <c r="Q31" s="68">
        <v>31</v>
      </c>
      <c r="R31" s="68">
        <v>31</v>
      </c>
      <c r="S31" s="69">
        <v>30</v>
      </c>
      <c r="T31" s="96">
        <v>27</v>
      </c>
      <c r="U31" s="96">
        <v>24</v>
      </c>
      <c r="V31" s="96">
        <v>24</v>
      </c>
      <c r="W31" s="96">
        <v>24</v>
      </c>
      <c r="X31" s="96">
        <v>23</v>
      </c>
      <c r="Y31">
        <v>23</v>
      </c>
    </row>
    <row r="32" spans="2:25" x14ac:dyDescent="0.2">
      <c r="B32" s="43">
        <v>366</v>
      </c>
      <c r="C32" s="43" t="s">
        <v>171</v>
      </c>
      <c r="D32" s="3">
        <v>185</v>
      </c>
      <c r="E32" s="3">
        <v>180</v>
      </c>
      <c r="F32" s="68">
        <v>177</v>
      </c>
      <c r="G32" s="68">
        <v>177</v>
      </c>
      <c r="H32" s="68">
        <v>176</v>
      </c>
      <c r="I32" s="68">
        <v>173</v>
      </c>
      <c r="J32" s="68">
        <v>173</v>
      </c>
      <c r="K32" s="64">
        <v>173</v>
      </c>
      <c r="L32" s="68">
        <v>172</v>
      </c>
      <c r="M32" s="68">
        <v>169</v>
      </c>
      <c r="N32" s="68">
        <v>169</v>
      </c>
      <c r="O32" s="68">
        <v>168</v>
      </c>
      <c r="P32" s="68">
        <v>167</v>
      </c>
      <c r="Q32" s="68">
        <v>165</v>
      </c>
      <c r="R32" s="68">
        <v>164</v>
      </c>
      <c r="S32" s="69">
        <v>161</v>
      </c>
      <c r="T32" s="96">
        <v>159</v>
      </c>
      <c r="U32" s="96">
        <v>157</v>
      </c>
      <c r="V32" s="96">
        <v>154</v>
      </c>
      <c r="W32" s="96">
        <v>151</v>
      </c>
      <c r="X32" s="96">
        <v>150</v>
      </c>
      <c r="Y32">
        <v>143</v>
      </c>
    </row>
    <row r="33" spans="2:25" x14ac:dyDescent="0.2">
      <c r="B33" s="43">
        <v>382</v>
      </c>
      <c r="C33" s="43" t="s">
        <v>172</v>
      </c>
      <c r="D33" s="3">
        <v>2</v>
      </c>
      <c r="E33" s="3">
        <v>2</v>
      </c>
      <c r="F33" s="68">
        <v>2</v>
      </c>
      <c r="G33" s="68">
        <v>2</v>
      </c>
      <c r="H33" s="68">
        <v>2</v>
      </c>
      <c r="I33" s="68">
        <v>2</v>
      </c>
      <c r="J33" s="68">
        <v>2</v>
      </c>
      <c r="K33" s="64">
        <v>2</v>
      </c>
      <c r="L33" s="68">
        <v>2</v>
      </c>
      <c r="M33" s="68">
        <v>2</v>
      </c>
      <c r="N33" s="68">
        <v>2</v>
      </c>
      <c r="O33" s="68">
        <v>2</v>
      </c>
      <c r="P33" s="68">
        <v>1</v>
      </c>
      <c r="Q33" s="68">
        <v>1</v>
      </c>
      <c r="R33" s="68">
        <v>1</v>
      </c>
      <c r="S33" s="69">
        <v>1</v>
      </c>
      <c r="T33" s="96">
        <v>0</v>
      </c>
      <c r="U33" s="96">
        <v>0</v>
      </c>
      <c r="V33" s="96">
        <v>0</v>
      </c>
      <c r="W33" s="96">
        <v>0</v>
      </c>
      <c r="X33" s="96">
        <v>0</v>
      </c>
      <c r="Y33">
        <v>0</v>
      </c>
    </row>
    <row r="34" spans="2:25" x14ac:dyDescent="0.2">
      <c r="B34" s="43">
        <v>383</v>
      </c>
      <c r="C34" s="43" t="s">
        <v>173</v>
      </c>
      <c r="D34" s="3" t="s">
        <v>24</v>
      </c>
      <c r="E34" s="3" t="s">
        <v>24</v>
      </c>
      <c r="F34" s="68" t="s">
        <v>24</v>
      </c>
      <c r="G34" s="68" t="s">
        <v>24</v>
      </c>
      <c r="H34" s="68" t="s">
        <v>179</v>
      </c>
      <c r="I34" s="68" t="s">
        <v>179</v>
      </c>
      <c r="J34" s="68" t="s">
        <v>180</v>
      </c>
      <c r="K34" s="64" t="s">
        <v>180</v>
      </c>
      <c r="L34" s="68" t="s">
        <v>180</v>
      </c>
      <c r="M34" s="68" t="s">
        <v>177</v>
      </c>
      <c r="N34" s="68" t="s">
        <v>177</v>
      </c>
      <c r="O34" s="68" t="s">
        <v>177</v>
      </c>
      <c r="P34" s="68" t="s">
        <v>177</v>
      </c>
      <c r="Q34" s="68" t="s">
        <v>177</v>
      </c>
      <c r="R34" s="68" t="s">
        <v>177</v>
      </c>
      <c r="S34" s="69" t="s">
        <v>24</v>
      </c>
      <c r="T34" s="96" t="s">
        <v>24</v>
      </c>
      <c r="U34" s="96" t="s">
        <v>24</v>
      </c>
      <c r="V34" s="96" t="s">
        <v>24</v>
      </c>
      <c r="W34" s="96" t="s">
        <v>24</v>
      </c>
      <c r="X34" s="96" t="s">
        <v>24</v>
      </c>
      <c r="Y34" s="96" t="s">
        <v>24</v>
      </c>
    </row>
    <row r="35" spans="2:25" x14ac:dyDescent="0.2">
      <c r="B35" s="43">
        <v>384</v>
      </c>
      <c r="C35" s="43" t="s">
        <v>174</v>
      </c>
      <c r="D35" s="3" t="s">
        <v>24</v>
      </c>
      <c r="E35" s="3" t="s">
        <v>24</v>
      </c>
      <c r="F35" s="68" t="s">
        <v>24</v>
      </c>
      <c r="G35" s="68" t="s">
        <v>24</v>
      </c>
      <c r="H35" s="68" t="s">
        <v>179</v>
      </c>
      <c r="I35" s="68" t="s">
        <v>179</v>
      </c>
      <c r="J35" s="68" t="s">
        <v>180</v>
      </c>
      <c r="K35" s="64" t="s">
        <v>180</v>
      </c>
      <c r="L35" s="68" t="s">
        <v>180</v>
      </c>
      <c r="M35" s="68" t="s">
        <v>177</v>
      </c>
      <c r="N35" s="68" t="s">
        <v>177</v>
      </c>
      <c r="O35" s="68" t="s">
        <v>177</v>
      </c>
      <c r="P35" s="68" t="s">
        <v>177</v>
      </c>
      <c r="Q35" s="68" t="s">
        <v>177</v>
      </c>
      <c r="R35" s="68" t="s">
        <v>177</v>
      </c>
      <c r="S35" s="69" t="s">
        <v>24</v>
      </c>
      <c r="T35" s="96" t="s">
        <v>24</v>
      </c>
      <c r="U35" s="96" t="s">
        <v>24</v>
      </c>
      <c r="V35" s="96" t="s">
        <v>24</v>
      </c>
      <c r="W35" s="96" t="s">
        <v>24</v>
      </c>
      <c r="X35" s="96" t="s">
        <v>24</v>
      </c>
      <c r="Y35" s="96" t="s">
        <v>24</v>
      </c>
    </row>
    <row r="36" spans="2:25" x14ac:dyDescent="0.2">
      <c r="B36" s="43">
        <v>401</v>
      </c>
      <c r="C36" s="43" t="s">
        <v>175</v>
      </c>
      <c r="D36" s="3">
        <v>78</v>
      </c>
      <c r="E36" s="3">
        <v>78</v>
      </c>
      <c r="F36" s="68">
        <v>78</v>
      </c>
      <c r="G36" s="68">
        <v>77</v>
      </c>
      <c r="H36" s="68">
        <v>74</v>
      </c>
      <c r="I36" s="68">
        <v>74</v>
      </c>
      <c r="J36" s="68">
        <v>74</v>
      </c>
      <c r="K36" s="64">
        <v>74</v>
      </c>
      <c r="L36" s="68">
        <v>74</v>
      </c>
      <c r="M36" s="68">
        <v>73</v>
      </c>
      <c r="N36" s="68">
        <v>73</v>
      </c>
      <c r="O36" s="68">
        <v>70</v>
      </c>
      <c r="P36" s="68">
        <v>68</v>
      </c>
      <c r="Q36" s="68">
        <v>67</v>
      </c>
      <c r="R36" s="68">
        <v>66</v>
      </c>
      <c r="S36" s="69">
        <v>65</v>
      </c>
      <c r="T36" s="96">
        <v>64</v>
      </c>
      <c r="U36" s="96">
        <v>63</v>
      </c>
      <c r="V36" s="96">
        <v>61</v>
      </c>
      <c r="W36" s="96">
        <v>61</v>
      </c>
      <c r="X36" s="96">
        <v>62</v>
      </c>
      <c r="Y36">
        <v>62</v>
      </c>
    </row>
    <row r="37" spans="2:25" x14ac:dyDescent="0.2">
      <c r="B37" s="43">
        <v>402</v>
      </c>
      <c r="C37" s="43" t="s">
        <v>176</v>
      </c>
      <c r="D37" s="3">
        <v>9</v>
      </c>
      <c r="E37" s="3">
        <v>9</v>
      </c>
      <c r="F37" s="68">
        <v>9</v>
      </c>
      <c r="G37" s="68">
        <v>9</v>
      </c>
      <c r="H37" s="68">
        <v>8</v>
      </c>
      <c r="I37" s="68">
        <v>8</v>
      </c>
      <c r="J37" s="68">
        <v>7</v>
      </c>
      <c r="K37" s="64">
        <v>7</v>
      </c>
      <c r="L37" s="68">
        <v>7</v>
      </c>
      <c r="M37" s="68">
        <v>7</v>
      </c>
      <c r="N37" s="68">
        <v>7</v>
      </c>
      <c r="O37" s="68">
        <v>7</v>
      </c>
      <c r="P37" s="68">
        <v>7</v>
      </c>
      <c r="Q37" s="68">
        <v>7</v>
      </c>
      <c r="R37" s="68">
        <v>7</v>
      </c>
      <c r="S37" s="69">
        <v>6</v>
      </c>
      <c r="T37" s="96">
        <v>6</v>
      </c>
      <c r="U37" s="96">
        <v>5</v>
      </c>
      <c r="V37" s="96">
        <v>5</v>
      </c>
      <c r="W37" s="96">
        <v>5</v>
      </c>
      <c r="X37" s="96">
        <v>5</v>
      </c>
      <c r="Y37">
        <v>5</v>
      </c>
    </row>
    <row r="38" spans="2:25" x14ac:dyDescent="0.2">
      <c r="D38" s="3"/>
      <c r="F38" s="68"/>
      <c r="H38" s="68"/>
    </row>
    <row r="41" spans="2:25" x14ac:dyDescent="0.2">
      <c r="B41" s="124">
        <v>209</v>
      </c>
      <c r="C41" s="123" t="s">
        <v>146</v>
      </c>
      <c r="D41" s="3">
        <v>99</v>
      </c>
      <c r="E41" s="3">
        <v>119</v>
      </c>
    </row>
    <row r="42" spans="2:25" x14ac:dyDescent="0.2">
      <c r="B42" s="124">
        <v>421</v>
      </c>
      <c r="C42" s="123" t="s">
        <v>183</v>
      </c>
      <c r="D42" s="3">
        <v>19</v>
      </c>
      <c r="E42" s="3">
        <v>130</v>
      </c>
    </row>
    <row r="43" spans="2:25" x14ac:dyDescent="0.2">
      <c r="B43" s="124">
        <v>422</v>
      </c>
      <c r="C43" s="123" t="s">
        <v>186</v>
      </c>
      <c r="D43" s="3">
        <v>14</v>
      </c>
    </row>
    <row r="44" spans="2:25" x14ac:dyDescent="0.2">
      <c r="B44" s="124">
        <v>423</v>
      </c>
      <c r="C44" s="123" t="s">
        <v>187</v>
      </c>
      <c r="D44" s="3">
        <v>7</v>
      </c>
      <c r="E44" s="3"/>
    </row>
    <row r="45" spans="2:25" x14ac:dyDescent="0.2">
      <c r="B45" s="124">
        <v>424</v>
      </c>
      <c r="C45" s="123" t="s">
        <v>184</v>
      </c>
      <c r="D45" s="3">
        <v>3</v>
      </c>
      <c r="E45" s="3">
        <v>158</v>
      </c>
    </row>
    <row r="48" spans="2:25" x14ac:dyDescent="0.2">
      <c r="C48" s="136"/>
    </row>
    <row r="52" spans="3:3" x14ac:dyDescent="0.2">
      <c r="C52" s="136"/>
    </row>
    <row r="53" spans="3:3" x14ac:dyDescent="0.2">
      <c r="C53" s="136"/>
    </row>
    <row r="67" spans="3:3" x14ac:dyDescent="0.2">
      <c r="C67" s="136"/>
    </row>
    <row r="68" spans="3:3" x14ac:dyDescent="0.2">
      <c r="C68" s="136"/>
    </row>
    <row r="69" spans="3:3" x14ac:dyDescent="0.2">
      <c r="C69" s="136"/>
    </row>
    <row r="70" spans="3:3" x14ac:dyDescent="0.2">
      <c r="C70" s="136"/>
    </row>
    <row r="74" spans="3:3" x14ac:dyDescent="0.2">
      <c r="C74" s="136"/>
    </row>
    <row r="75" spans="3:3" x14ac:dyDescent="0.2">
      <c r="C75" s="136"/>
    </row>
    <row r="76" spans="3:3" x14ac:dyDescent="0.2">
      <c r="C76" s="136"/>
    </row>
    <row r="77" spans="3:3" x14ac:dyDescent="0.2">
      <c r="C77" s="136"/>
    </row>
    <row r="78" spans="3:3" x14ac:dyDescent="0.2">
      <c r="C78" s="136"/>
    </row>
    <row r="82" spans="3:3" x14ac:dyDescent="0.2">
      <c r="C82" s="136"/>
    </row>
  </sheetData>
  <autoFilter ref="A4:D82" xr:uid="{E4C56587-2D5D-48C6-A8F7-8530A1FABA80}"/>
  <phoneticPr fontId="3"/>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54759-93AB-4188-909E-D3191C1F46F1}">
  <dimension ref="B1:S37"/>
  <sheetViews>
    <sheetView topLeftCell="L1" zoomScale="106" zoomScaleNormal="106" workbookViewId="0"/>
  </sheetViews>
  <sheetFormatPr defaultRowHeight="12" x14ac:dyDescent="0.2"/>
  <cols>
    <col min="4" max="18" width="6.69921875" bestFit="1" customWidth="1"/>
  </cols>
  <sheetData>
    <row r="1" spans="2:19" x14ac:dyDescent="0.2">
      <c r="D1">
        <f>データ田!J2</f>
        <v>2010</v>
      </c>
      <c r="E1">
        <f>データ田!K2</f>
        <v>2011</v>
      </c>
      <c r="F1">
        <f>データ田!L2</f>
        <v>2012</v>
      </c>
      <c r="G1">
        <f>データ田!M2</f>
        <v>2013</v>
      </c>
      <c r="H1">
        <f>データ田!N2</f>
        <v>2014</v>
      </c>
      <c r="I1">
        <f>データ田!O2</f>
        <v>2015</v>
      </c>
      <c r="J1">
        <f>データ田!P2</f>
        <v>2016</v>
      </c>
      <c r="K1">
        <f>データ田!Q2</f>
        <v>2017</v>
      </c>
      <c r="L1">
        <f>データ田!R2</f>
        <v>2018</v>
      </c>
      <c r="M1">
        <f>データ田!S2</f>
        <v>2019</v>
      </c>
      <c r="N1">
        <f>データ田!T2</f>
        <v>2020</v>
      </c>
      <c r="O1">
        <f>データ田!U2</f>
        <v>2021</v>
      </c>
      <c r="P1">
        <f>データ田!V2</f>
        <v>2022</v>
      </c>
      <c r="Q1">
        <f>データ田!W2</f>
        <v>2023</v>
      </c>
      <c r="R1">
        <f>データ田!X2</f>
        <v>2024</v>
      </c>
      <c r="S1">
        <f>データ田!Y2</f>
        <v>2025</v>
      </c>
    </row>
    <row r="2" spans="2:19" x14ac:dyDescent="0.2">
      <c r="B2" s="43">
        <v>100</v>
      </c>
      <c r="C2" s="43" t="s">
        <v>144</v>
      </c>
      <c r="D2">
        <f>データ田!J5</f>
        <v>176</v>
      </c>
      <c r="E2">
        <f>データ田!K5</f>
        <v>172</v>
      </c>
      <c r="F2">
        <f>データ田!L5</f>
        <v>168</v>
      </c>
      <c r="G2">
        <f>データ田!M5</f>
        <v>163</v>
      </c>
      <c r="H2">
        <f>データ田!N5</f>
        <v>160</v>
      </c>
      <c r="I2">
        <f>データ田!O5</f>
        <v>155</v>
      </c>
      <c r="J2">
        <f>データ田!P5</f>
        <v>149</v>
      </c>
      <c r="K2">
        <f>データ田!Q5</f>
        <v>146</v>
      </c>
      <c r="L2">
        <f>データ田!R5</f>
        <v>142</v>
      </c>
      <c r="M2">
        <f>データ田!S5</f>
        <v>139</v>
      </c>
      <c r="N2">
        <f>データ田!T5</f>
        <v>134</v>
      </c>
      <c r="O2">
        <f>データ田!U5</f>
        <v>131</v>
      </c>
      <c r="P2">
        <f>データ田!V5</f>
        <v>131</v>
      </c>
      <c r="Q2">
        <f>データ田!W5</f>
        <v>131</v>
      </c>
      <c r="R2">
        <f>データ田!X5</f>
        <v>131</v>
      </c>
      <c r="S2">
        <f>データ田!Y5</f>
        <v>129</v>
      </c>
    </row>
    <row r="3" spans="2:19" x14ac:dyDescent="0.2">
      <c r="B3" s="43">
        <v>130</v>
      </c>
      <c r="C3" s="43" t="s">
        <v>145</v>
      </c>
      <c r="D3">
        <f>データ田!J6</f>
        <v>24</v>
      </c>
      <c r="E3">
        <f>データ田!K6</f>
        <v>24</v>
      </c>
      <c r="F3">
        <f>データ田!L6</f>
        <v>23</v>
      </c>
      <c r="G3">
        <f>データ田!M6</f>
        <v>22</v>
      </c>
      <c r="H3">
        <f>データ田!N6</f>
        <v>22</v>
      </c>
      <c r="I3">
        <f>データ田!O6</f>
        <v>21</v>
      </c>
      <c r="J3">
        <f>データ田!P6</f>
        <v>21</v>
      </c>
      <c r="K3">
        <f>データ田!Q6</f>
        <v>21</v>
      </c>
      <c r="L3">
        <f>データ田!R6</f>
        <v>21</v>
      </c>
      <c r="M3">
        <f>データ田!S6</f>
        <v>20</v>
      </c>
      <c r="N3">
        <f>データ田!T6</f>
        <v>19</v>
      </c>
      <c r="O3">
        <f>データ田!U6</f>
        <v>19</v>
      </c>
      <c r="P3">
        <f>データ田!V6</f>
        <v>19</v>
      </c>
      <c r="Q3">
        <f>データ田!W6</f>
        <v>18</v>
      </c>
      <c r="R3">
        <f>データ田!X6</f>
        <v>18</v>
      </c>
      <c r="S3">
        <f>データ田!Y6</f>
        <v>17</v>
      </c>
    </row>
    <row r="4" spans="2:19" x14ac:dyDescent="0.2">
      <c r="B4" s="134">
        <v>150</v>
      </c>
      <c r="C4" s="43" t="s">
        <v>146</v>
      </c>
      <c r="D4">
        <f>データ田!J7</f>
        <v>130</v>
      </c>
      <c r="E4">
        <f>データ田!K7</f>
        <v>126</v>
      </c>
      <c r="F4">
        <f>データ田!L7</f>
        <v>125</v>
      </c>
      <c r="G4">
        <f>データ田!M7</f>
        <v>123</v>
      </c>
      <c r="H4">
        <f>データ田!N7</f>
        <v>122</v>
      </c>
      <c r="I4">
        <f>データ田!O7</f>
        <v>122</v>
      </c>
      <c r="J4">
        <f>データ田!P7</f>
        <v>111</v>
      </c>
      <c r="K4">
        <f>データ田!Q7</f>
        <v>109</v>
      </c>
      <c r="L4">
        <f>データ田!R7</f>
        <v>108</v>
      </c>
      <c r="M4">
        <f>データ田!S7</f>
        <v>107</v>
      </c>
      <c r="N4">
        <f>データ田!T7</f>
        <v>103</v>
      </c>
      <c r="O4">
        <f>データ田!U7</f>
        <v>102</v>
      </c>
      <c r="P4">
        <f>データ田!V7</f>
        <v>102</v>
      </c>
      <c r="Q4">
        <f>データ田!W7</f>
        <v>102</v>
      </c>
      <c r="R4">
        <f>データ田!X7</f>
        <v>102</v>
      </c>
      <c r="S4">
        <f>データ田!Y7</f>
        <v>102</v>
      </c>
    </row>
    <row r="5" spans="2:19" x14ac:dyDescent="0.2">
      <c r="B5" s="43">
        <v>201</v>
      </c>
      <c r="C5" s="43" t="s">
        <v>147</v>
      </c>
      <c r="D5">
        <f>データ田!J8</f>
        <v>12</v>
      </c>
      <c r="E5">
        <f>データ田!K8</f>
        <v>11</v>
      </c>
      <c r="F5">
        <f>データ田!L8</f>
        <v>10</v>
      </c>
      <c r="G5">
        <f>データ田!M8</f>
        <v>10</v>
      </c>
      <c r="H5">
        <f>データ田!N8</f>
        <v>10</v>
      </c>
      <c r="I5">
        <f>データ田!O8</f>
        <v>9</v>
      </c>
      <c r="J5">
        <f>データ田!P8</f>
        <v>9</v>
      </c>
      <c r="K5">
        <f>データ田!Q8</f>
        <v>8</v>
      </c>
      <c r="L5">
        <f>データ田!R8</f>
        <v>7</v>
      </c>
      <c r="M5">
        <f>データ田!S8</f>
        <v>7</v>
      </c>
      <c r="N5">
        <f>データ田!T8</f>
        <v>7</v>
      </c>
      <c r="O5">
        <f>データ田!U8</f>
        <v>6</v>
      </c>
      <c r="P5">
        <f>データ田!V8</f>
        <v>6</v>
      </c>
      <c r="Q5">
        <f>データ田!W8</f>
        <v>6</v>
      </c>
      <c r="R5">
        <f>データ田!X8</f>
        <v>6</v>
      </c>
      <c r="S5">
        <f>データ田!Y8</f>
        <v>6</v>
      </c>
    </row>
    <row r="6" spans="2:19" x14ac:dyDescent="0.2">
      <c r="B6" s="43">
        <v>203</v>
      </c>
      <c r="C6" s="43" t="s">
        <v>148</v>
      </c>
      <c r="D6">
        <f>データ田!J9</f>
        <v>772</v>
      </c>
      <c r="E6">
        <f>データ田!K9</f>
        <v>772</v>
      </c>
      <c r="F6">
        <f>データ田!L9</f>
        <v>771</v>
      </c>
      <c r="G6">
        <f>データ田!M9</f>
        <v>766</v>
      </c>
      <c r="H6">
        <f>データ田!N9</f>
        <v>765</v>
      </c>
      <c r="I6">
        <f>データ田!O9</f>
        <v>761</v>
      </c>
      <c r="J6">
        <f>データ田!P9</f>
        <v>739</v>
      </c>
      <c r="K6">
        <f>データ田!Q9</f>
        <v>737</v>
      </c>
      <c r="L6">
        <f>データ田!R9</f>
        <v>735</v>
      </c>
      <c r="M6">
        <f>データ田!S9</f>
        <v>732</v>
      </c>
      <c r="N6">
        <f>データ田!T9</f>
        <v>722</v>
      </c>
      <c r="O6">
        <f>データ田!U9</f>
        <v>712</v>
      </c>
      <c r="P6">
        <f>データ田!V9</f>
        <v>711</v>
      </c>
      <c r="Q6">
        <f>データ田!W9</f>
        <v>711</v>
      </c>
      <c r="R6">
        <f>データ田!X9</f>
        <v>711</v>
      </c>
      <c r="S6">
        <f>データ田!Y9</f>
        <v>711</v>
      </c>
    </row>
    <row r="7" spans="2:19" x14ac:dyDescent="0.2">
      <c r="B7" s="43">
        <v>204</v>
      </c>
      <c r="C7" s="43" t="s">
        <v>149</v>
      </c>
      <c r="D7">
        <f>データ田!J10</f>
        <v>1</v>
      </c>
      <c r="E7">
        <f>データ田!K10</f>
        <v>1</v>
      </c>
      <c r="F7">
        <f>データ田!L10</f>
        <v>1</v>
      </c>
      <c r="G7">
        <f>データ田!M10</f>
        <v>1</v>
      </c>
      <c r="H7">
        <f>データ田!N10</f>
        <v>1</v>
      </c>
      <c r="I7">
        <f>データ田!O10</f>
        <v>1</v>
      </c>
      <c r="J7">
        <f>データ田!P10</f>
        <v>1</v>
      </c>
      <c r="K7">
        <f>データ田!Q10</f>
        <v>1</v>
      </c>
      <c r="L7">
        <f>データ田!R10</f>
        <v>1</v>
      </c>
      <c r="M7">
        <f>データ田!S10</f>
        <v>1</v>
      </c>
      <c r="N7">
        <f>データ田!T10</f>
        <v>1</v>
      </c>
      <c r="O7">
        <f>データ田!U10</f>
        <v>1</v>
      </c>
      <c r="P7">
        <f>データ田!V10</f>
        <v>1</v>
      </c>
      <c r="Q7">
        <f>データ田!W10</f>
        <v>1</v>
      </c>
      <c r="R7">
        <f>データ田!X10</f>
        <v>1</v>
      </c>
      <c r="S7">
        <f>データ田!Y10</f>
        <v>1</v>
      </c>
    </row>
    <row r="8" spans="2:19" x14ac:dyDescent="0.2">
      <c r="B8" s="43">
        <v>205</v>
      </c>
      <c r="C8" s="43" t="s">
        <v>150</v>
      </c>
      <c r="D8">
        <f>データ田!J11</f>
        <v>142</v>
      </c>
      <c r="E8">
        <f>データ田!K11</f>
        <v>140</v>
      </c>
      <c r="F8">
        <f>データ田!L11</f>
        <v>138</v>
      </c>
      <c r="G8">
        <f>データ田!M11</f>
        <v>137</v>
      </c>
      <c r="H8">
        <f>データ田!N11</f>
        <v>137</v>
      </c>
      <c r="I8">
        <f>データ田!O11</f>
        <v>136</v>
      </c>
      <c r="J8">
        <f>データ田!P11</f>
        <v>135</v>
      </c>
      <c r="K8">
        <f>データ田!Q11</f>
        <v>134</v>
      </c>
      <c r="L8">
        <f>データ田!R11</f>
        <v>133</v>
      </c>
      <c r="M8">
        <f>データ田!S11</f>
        <v>132</v>
      </c>
      <c r="N8">
        <f>データ田!T11</f>
        <v>130</v>
      </c>
      <c r="O8">
        <f>データ田!U11</f>
        <v>130</v>
      </c>
      <c r="P8">
        <f>データ田!V11</f>
        <v>129</v>
      </c>
      <c r="Q8">
        <f>データ田!W11</f>
        <v>129</v>
      </c>
      <c r="R8">
        <f>データ田!X11</f>
        <v>128</v>
      </c>
      <c r="S8">
        <f>データ田!Y11</f>
        <v>128</v>
      </c>
    </row>
    <row r="9" spans="2:19" x14ac:dyDescent="0.2">
      <c r="B9" s="43">
        <v>206</v>
      </c>
      <c r="C9" s="43" t="s">
        <v>151</v>
      </c>
      <c r="D9">
        <f>データ田!J12</f>
        <v>545</v>
      </c>
      <c r="E9">
        <f>データ田!K12</f>
        <v>537</v>
      </c>
      <c r="F9">
        <f>データ田!L12</f>
        <v>536</v>
      </c>
      <c r="G9">
        <f>データ田!M12</f>
        <v>534</v>
      </c>
      <c r="H9">
        <f>データ田!N12</f>
        <v>527</v>
      </c>
      <c r="I9">
        <f>データ田!O12</f>
        <v>521</v>
      </c>
      <c r="J9">
        <f>データ田!P12</f>
        <v>521</v>
      </c>
      <c r="K9">
        <f>データ田!Q12</f>
        <v>514</v>
      </c>
      <c r="L9">
        <f>データ田!R12</f>
        <v>508</v>
      </c>
      <c r="M9">
        <f>データ田!S12</f>
        <v>492</v>
      </c>
      <c r="N9">
        <f>データ田!T12</f>
        <v>486</v>
      </c>
      <c r="O9">
        <f>データ田!U12</f>
        <v>473</v>
      </c>
      <c r="P9">
        <f>データ田!V12</f>
        <v>466</v>
      </c>
      <c r="Q9">
        <f>データ田!W12</f>
        <v>462</v>
      </c>
      <c r="R9">
        <f>データ田!X12</f>
        <v>461</v>
      </c>
      <c r="S9">
        <f>データ田!Y12</f>
        <v>449</v>
      </c>
    </row>
    <row r="10" spans="2:19" x14ac:dyDescent="0.2">
      <c r="B10" s="43">
        <v>207</v>
      </c>
      <c r="C10" s="43" t="s">
        <v>152</v>
      </c>
      <c r="D10">
        <f>データ田!J13</f>
        <v>51</v>
      </c>
      <c r="E10">
        <f>データ田!K13</f>
        <v>49</v>
      </c>
      <c r="F10">
        <f>データ田!L13</f>
        <v>49</v>
      </c>
      <c r="G10">
        <f>データ田!M13</f>
        <v>47</v>
      </c>
      <c r="H10">
        <f>データ田!N13</f>
        <v>46</v>
      </c>
      <c r="I10">
        <f>データ田!O13</f>
        <v>43</v>
      </c>
      <c r="J10">
        <f>データ田!P13</f>
        <v>43</v>
      </c>
      <c r="K10">
        <f>データ田!Q13</f>
        <v>43</v>
      </c>
      <c r="L10">
        <f>データ田!R13</f>
        <v>43</v>
      </c>
      <c r="M10">
        <f>データ田!S13</f>
        <v>43</v>
      </c>
      <c r="N10">
        <f>データ田!T13</f>
        <v>43</v>
      </c>
      <c r="O10">
        <f>データ田!U13</f>
        <v>42</v>
      </c>
      <c r="P10">
        <f>データ田!V13</f>
        <v>42</v>
      </c>
      <c r="Q10">
        <f>データ田!W13</f>
        <v>42</v>
      </c>
      <c r="R10">
        <f>データ田!X13</f>
        <v>42</v>
      </c>
      <c r="S10">
        <f>データ田!Y13</f>
        <v>41</v>
      </c>
    </row>
    <row r="11" spans="2:19" x14ac:dyDescent="0.2">
      <c r="B11" s="43">
        <v>208</v>
      </c>
      <c r="C11" s="43" t="s">
        <v>153</v>
      </c>
      <c r="D11">
        <f>データ田!J14</f>
        <v>0</v>
      </c>
      <c r="E11">
        <f>データ田!K14</f>
        <v>0</v>
      </c>
      <c r="F11">
        <f>データ田!L14</f>
        <v>0</v>
      </c>
      <c r="G11">
        <f>データ田!M14</f>
        <v>0</v>
      </c>
      <c r="H11">
        <f>データ田!N14</f>
        <v>0</v>
      </c>
      <c r="I11">
        <f>データ田!O14</f>
        <v>0</v>
      </c>
      <c r="J11">
        <f>データ田!P14</f>
        <v>0</v>
      </c>
      <c r="K11">
        <f>データ田!Q14</f>
        <v>0</v>
      </c>
      <c r="L11">
        <f>データ田!R14</f>
        <v>0</v>
      </c>
      <c r="M11">
        <f>データ田!S14</f>
        <v>0</v>
      </c>
      <c r="N11">
        <f>データ田!T14</f>
        <v>0</v>
      </c>
      <c r="O11">
        <f>データ田!U14</f>
        <v>0</v>
      </c>
      <c r="P11">
        <f>データ田!V14</f>
        <v>0</v>
      </c>
      <c r="Q11">
        <f>データ田!W14</f>
        <v>0</v>
      </c>
      <c r="R11">
        <f>データ田!X14</f>
        <v>0</v>
      </c>
      <c r="S11">
        <f>データ田!Y14</f>
        <v>0</v>
      </c>
    </row>
    <row r="12" spans="2:19" x14ac:dyDescent="0.2">
      <c r="B12" s="43">
        <v>210</v>
      </c>
      <c r="C12" s="43" t="s">
        <v>154</v>
      </c>
      <c r="D12">
        <f>データ田!J15</f>
        <v>6</v>
      </c>
      <c r="E12">
        <f>データ田!K15</f>
        <v>6</v>
      </c>
      <c r="F12">
        <f>データ田!L15</f>
        <v>6</v>
      </c>
      <c r="G12">
        <f>データ田!M15</f>
        <v>6</v>
      </c>
      <c r="H12">
        <f>データ田!N15</f>
        <v>6</v>
      </c>
      <c r="I12">
        <f>データ田!O15</f>
        <v>5</v>
      </c>
      <c r="J12">
        <f>データ田!P15</f>
        <v>5</v>
      </c>
      <c r="K12">
        <f>データ田!Q15</f>
        <v>5</v>
      </c>
      <c r="L12">
        <f>データ田!R15</f>
        <v>5</v>
      </c>
      <c r="M12">
        <f>データ田!S15</f>
        <v>5</v>
      </c>
      <c r="N12">
        <f>データ田!T15</f>
        <v>5</v>
      </c>
      <c r="O12">
        <f>データ田!U15</f>
        <v>4</v>
      </c>
      <c r="P12">
        <f>データ田!V15</f>
        <v>4</v>
      </c>
      <c r="Q12">
        <f>データ田!W15</f>
        <v>4</v>
      </c>
      <c r="R12">
        <f>データ田!X15</f>
        <v>4</v>
      </c>
      <c r="S12">
        <f>データ田!Y15</f>
        <v>4</v>
      </c>
    </row>
    <row r="13" spans="2:19" x14ac:dyDescent="0.2">
      <c r="B13" s="43">
        <v>211</v>
      </c>
      <c r="C13" s="43" t="s">
        <v>155</v>
      </c>
      <c r="D13">
        <f>データ田!J16</f>
        <v>119</v>
      </c>
      <c r="E13">
        <f>データ田!K16</f>
        <v>118</v>
      </c>
      <c r="F13">
        <f>データ田!L16</f>
        <v>117</v>
      </c>
      <c r="G13">
        <f>データ田!M16</f>
        <v>114</v>
      </c>
      <c r="H13">
        <f>データ田!N16</f>
        <v>113</v>
      </c>
      <c r="I13">
        <f>データ田!O16</f>
        <v>112</v>
      </c>
      <c r="J13">
        <f>データ田!P16</f>
        <v>109</v>
      </c>
      <c r="K13">
        <f>データ田!Q16</f>
        <v>108</v>
      </c>
      <c r="L13">
        <f>データ田!R16</f>
        <v>107</v>
      </c>
      <c r="M13">
        <f>データ田!S16</f>
        <v>107</v>
      </c>
      <c r="N13">
        <f>データ田!T16</f>
        <v>105</v>
      </c>
      <c r="O13">
        <f>データ田!U16</f>
        <v>101</v>
      </c>
      <c r="P13">
        <f>データ田!V16</f>
        <v>99</v>
      </c>
      <c r="Q13">
        <f>データ田!W16</f>
        <v>99</v>
      </c>
      <c r="R13">
        <f>データ田!X16</f>
        <v>99</v>
      </c>
      <c r="S13">
        <f>データ田!Y16</f>
        <v>99</v>
      </c>
    </row>
    <row r="14" spans="2:19" x14ac:dyDescent="0.2">
      <c r="B14" s="43">
        <v>212</v>
      </c>
      <c r="C14" s="43" t="s">
        <v>156</v>
      </c>
      <c r="D14">
        <f>データ田!J17</f>
        <v>520</v>
      </c>
      <c r="E14">
        <f>データ田!K17</f>
        <v>515</v>
      </c>
      <c r="F14">
        <f>データ田!L17</f>
        <v>509</v>
      </c>
      <c r="G14">
        <f>データ田!M17</f>
        <v>504</v>
      </c>
      <c r="H14">
        <f>データ田!N17</f>
        <v>497</v>
      </c>
      <c r="I14">
        <f>データ田!O17</f>
        <v>493</v>
      </c>
      <c r="J14">
        <f>データ田!P17</f>
        <v>493</v>
      </c>
      <c r="K14">
        <f>データ田!Q17</f>
        <v>489</v>
      </c>
      <c r="L14">
        <f>データ田!R17</f>
        <v>485</v>
      </c>
      <c r="M14">
        <f>データ田!S17</f>
        <v>478</v>
      </c>
      <c r="N14">
        <f>データ田!T17</f>
        <v>472</v>
      </c>
      <c r="O14">
        <f>データ田!U17</f>
        <v>458</v>
      </c>
      <c r="P14">
        <f>データ田!V17</f>
        <v>441</v>
      </c>
      <c r="Q14">
        <f>データ田!W17</f>
        <v>436</v>
      </c>
      <c r="R14">
        <f>データ田!X17</f>
        <v>432</v>
      </c>
      <c r="S14">
        <f>データ田!Y17</f>
        <v>432</v>
      </c>
    </row>
    <row r="15" spans="2:19" x14ac:dyDescent="0.2">
      <c r="B15" s="43">
        <v>213</v>
      </c>
      <c r="C15" s="43" t="s">
        <v>157</v>
      </c>
      <c r="D15">
        <f>データ田!J18</f>
        <v>11</v>
      </c>
      <c r="E15">
        <f>データ田!K18</f>
        <v>11</v>
      </c>
      <c r="F15">
        <f>データ田!L18</f>
        <v>11</v>
      </c>
      <c r="G15">
        <f>データ田!M18</f>
        <v>11</v>
      </c>
      <c r="H15">
        <f>データ田!N18</f>
        <v>11</v>
      </c>
      <c r="I15">
        <f>データ田!O18</f>
        <v>11</v>
      </c>
      <c r="J15">
        <f>データ田!P18</f>
        <v>11</v>
      </c>
      <c r="K15">
        <f>データ田!Q18</f>
        <v>11</v>
      </c>
      <c r="L15">
        <f>データ田!R18</f>
        <v>11</v>
      </c>
      <c r="M15">
        <f>データ田!S18</f>
        <v>11</v>
      </c>
      <c r="N15">
        <f>データ田!T18</f>
        <v>11</v>
      </c>
      <c r="O15">
        <f>データ田!U18</f>
        <v>10</v>
      </c>
      <c r="P15">
        <f>データ田!V18</f>
        <v>10</v>
      </c>
      <c r="Q15">
        <f>データ田!W18</f>
        <v>8</v>
      </c>
      <c r="R15">
        <f>データ田!X18</f>
        <v>8</v>
      </c>
      <c r="S15">
        <f>データ田!Y18</f>
        <v>8</v>
      </c>
    </row>
    <row r="16" spans="2:19" x14ac:dyDescent="0.2">
      <c r="B16" s="43">
        <v>214</v>
      </c>
      <c r="C16" s="43" t="s">
        <v>158</v>
      </c>
      <c r="D16">
        <f>データ田!J19</f>
        <v>417</v>
      </c>
      <c r="E16">
        <f>データ田!K19</f>
        <v>414</v>
      </c>
      <c r="F16">
        <f>データ田!L19</f>
        <v>412</v>
      </c>
      <c r="G16">
        <f>データ田!M19</f>
        <v>410</v>
      </c>
      <c r="H16">
        <f>データ田!N19</f>
        <v>405</v>
      </c>
      <c r="I16">
        <f>データ田!O19</f>
        <v>404</v>
      </c>
      <c r="J16">
        <f>データ田!P19</f>
        <v>402</v>
      </c>
      <c r="K16">
        <f>データ田!Q19</f>
        <v>401</v>
      </c>
      <c r="L16">
        <f>データ田!R19</f>
        <v>400</v>
      </c>
      <c r="M16">
        <f>データ田!S19</f>
        <v>394</v>
      </c>
      <c r="N16">
        <f>データ田!T19</f>
        <v>391</v>
      </c>
      <c r="O16">
        <f>データ田!U19</f>
        <v>387</v>
      </c>
      <c r="P16">
        <f>データ田!V19</f>
        <v>384</v>
      </c>
      <c r="Q16">
        <f>データ田!W19</f>
        <v>383</v>
      </c>
      <c r="R16">
        <f>データ田!X19</f>
        <v>385</v>
      </c>
      <c r="S16">
        <f>データ田!Y19</f>
        <v>383</v>
      </c>
    </row>
    <row r="17" spans="2:19" x14ac:dyDescent="0.2">
      <c r="B17" s="43">
        <v>215</v>
      </c>
      <c r="C17" s="43" t="s">
        <v>159</v>
      </c>
      <c r="D17">
        <f>データ田!J20</f>
        <v>260</v>
      </c>
      <c r="E17">
        <f>データ田!K20</f>
        <v>260</v>
      </c>
      <c r="F17">
        <f>データ田!L20</f>
        <v>259</v>
      </c>
      <c r="G17">
        <f>データ田!M20</f>
        <v>258</v>
      </c>
      <c r="H17">
        <f>データ田!N20</f>
        <v>257</v>
      </c>
      <c r="I17">
        <f>データ田!O20</f>
        <v>252</v>
      </c>
      <c r="J17">
        <f>データ田!P20</f>
        <v>248</v>
      </c>
      <c r="K17">
        <f>データ田!Q20</f>
        <v>247</v>
      </c>
      <c r="L17">
        <f>データ田!R20</f>
        <v>245</v>
      </c>
      <c r="M17">
        <f>データ田!S20</f>
        <v>243</v>
      </c>
      <c r="N17">
        <f>データ田!T20</f>
        <v>239</v>
      </c>
      <c r="O17">
        <f>データ田!U20</f>
        <v>231</v>
      </c>
      <c r="P17">
        <f>データ田!V20</f>
        <v>229</v>
      </c>
      <c r="Q17">
        <f>データ田!W20</f>
        <v>227</v>
      </c>
      <c r="R17">
        <f>データ田!X20</f>
        <v>225</v>
      </c>
      <c r="S17">
        <f>データ田!Y20</f>
        <v>222</v>
      </c>
    </row>
    <row r="18" spans="2:19" x14ac:dyDescent="0.2">
      <c r="B18" s="43">
        <v>216</v>
      </c>
      <c r="C18" s="43" t="s">
        <v>160</v>
      </c>
      <c r="D18">
        <f>データ田!J21</f>
        <v>90</v>
      </c>
      <c r="E18">
        <f>データ田!K21</f>
        <v>90</v>
      </c>
      <c r="F18">
        <f>データ田!L21</f>
        <v>90</v>
      </c>
      <c r="G18">
        <f>データ田!M21</f>
        <v>89</v>
      </c>
      <c r="H18">
        <f>データ田!N21</f>
        <v>89</v>
      </c>
      <c r="I18">
        <f>データ田!O21</f>
        <v>89</v>
      </c>
      <c r="J18">
        <f>データ田!P21</f>
        <v>89</v>
      </c>
      <c r="K18">
        <f>データ田!Q21</f>
        <v>88</v>
      </c>
      <c r="L18">
        <f>データ田!R21</f>
        <v>88</v>
      </c>
      <c r="M18">
        <f>データ田!S21</f>
        <v>86</v>
      </c>
      <c r="N18">
        <f>データ田!T21</f>
        <v>85</v>
      </c>
      <c r="O18">
        <f>データ田!U21</f>
        <v>85</v>
      </c>
      <c r="P18">
        <f>データ田!V21</f>
        <v>85</v>
      </c>
      <c r="Q18">
        <f>データ田!W21</f>
        <v>84</v>
      </c>
      <c r="R18">
        <f>データ田!X21</f>
        <v>84</v>
      </c>
      <c r="S18">
        <f>データ田!Y21</f>
        <v>84</v>
      </c>
    </row>
    <row r="19" spans="2:19" x14ac:dyDescent="0.2">
      <c r="B19" s="43">
        <v>217</v>
      </c>
      <c r="C19" s="43" t="s">
        <v>161</v>
      </c>
      <c r="D19">
        <f>データ田!J22</f>
        <v>182</v>
      </c>
      <c r="E19">
        <f>データ田!K22</f>
        <v>180</v>
      </c>
      <c r="F19">
        <f>データ田!L22</f>
        <v>180</v>
      </c>
      <c r="G19">
        <f>データ田!M22</f>
        <v>177</v>
      </c>
      <c r="H19">
        <f>データ田!N22</f>
        <v>175</v>
      </c>
      <c r="I19">
        <f>データ田!O22</f>
        <v>170</v>
      </c>
      <c r="J19">
        <f>データ田!P22</f>
        <v>170</v>
      </c>
      <c r="K19">
        <f>データ田!Q22</f>
        <v>169</v>
      </c>
      <c r="L19">
        <f>データ田!R22</f>
        <v>168</v>
      </c>
      <c r="M19">
        <f>データ田!S22</f>
        <v>168</v>
      </c>
      <c r="N19">
        <f>データ田!T22</f>
        <v>167</v>
      </c>
      <c r="O19">
        <f>データ田!U22</f>
        <v>163</v>
      </c>
      <c r="P19">
        <f>データ田!V22</f>
        <v>163</v>
      </c>
      <c r="Q19">
        <f>データ田!W22</f>
        <v>163</v>
      </c>
      <c r="R19">
        <f>データ田!X22</f>
        <v>162</v>
      </c>
      <c r="S19">
        <f>データ田!Y22</f>
        <v>162</v>
      </c>
    </row>
    <row r="20" spans="2:19" x14ac:dyDescent="0.2">
      <c r="B20" s="43">
        <v>218</v>
      </c>
      <c r="C20" s="43" t="s">
        <v>162</v>
      </c>
      <c r="D20">
        <f>データ田!J23</f>
        <v>17</v>
      </c>
      <c r="E20">
        <f>データ田!K23</f>
        <v>17</v>
      </c>
      <c r="F20">
        <f>データ田!L23</f>
        <v>17</v>
      </c>
      <c r="G20">
        <f>データ田!M23</f>
        <v>17</v>
      </c>
      <c r="H20">
        <f>データ田!N23</f>
        <v>15</v>
      </c>
      <c r="I20">
        <f>データ田!O23</f>
        <v>15</v>
      </c>
      <c r="J20">
        <f>データ田!P23</f>
        <v>15</v>
      </c>
      <c r="K20">
        <f>データ田!Q23</f>
        <v>13</v>
      </c>
      <c r="L20">
        <f>データ田!R23</f>
        <v>12</v>
      </c>
      <c r="M20">
        <f>データ田!S23</f>
        <v>12</v>
      </c>
      <c r="N20">
        <f>データ田!T23</f>
        <v>12</v>
      </c>
      <c r="O20">
        <f>データ田!U23</f>
        <v>12</v>
      </c>
      <c r="P20">
        <f>データ田!V23</f>
        <v>12</v>
      </c>
      <c r="Q20">
        <f>データ田!W23</f>
        <v>12</v>
      </c>
      <c r="R20">
        <f>データ田!X23</f>
        <v>12</v>
      </c>
      <c r="S20">
        <f>データ田!Y23</f>
        <v>12</v>
      </c>
    </row>
    <row r="21" spans="2:19" x14ac:dyDescent="0.2">
      <c r="B21" s="43">
        <v>301</v>
      </c>
      <c r="C21" s="43" t="s">
        <v>163</v>
      </c>
      <c r="D21">
        <f>データ田!J24</f>
        <v>4</v>
      </c>
      <c r="E21">
        <f>データ田!K24</f>
        <v>4</v>
      </c>
      <c r="F21">
        <f>データ田!L24</f>
        <v>4</v>
      </c>
      <c r="G21">
        <f>データ田!M24</f>
        <v>4</v>
      </c>
      <c r="H21">
        <f>データ田!N24</f>
        <v>3</v>
      </c>
      <c r="I21">
        <f>データ田!O24</f>
        <v>3</v>
      </c>
      <c r="J21">
        <f>データ田!P24</f>
        <v>3</v>
      </c>
      <c r="K21">
        <f>データ田!Q24</f>
        <v>3</v>
      </c>
      <c r="L21">
        <f>データ田!R24</f>
        <v>3</v>
      </c>
      <c r="M21">
        <f>データ田!S24</f>
        <v>3</v>
      </c>
      <c r="N21">
        <f>データ田!T24</f>
        <v>3</v>
      </c>
      <c r="O21">
        <f>データ田!U24</f>
        <v>3</v>
      </c>
      <c r="P21">
        <f>データ田!V24</f>
        <v>3</v>
      </c>
      <c r="Q21">
        <f>データ田!W24</f>
        <v>3</v>
      </c>
      <c r="R21">
        <f>データ田!X24</f>
        <v>3</v>
      </c>
      <c r="S21">
        <f>データ田!Y24</f>
        <v>3</v>
      </c>
    </row>
    <row r="22" spans="2:19" x14ac:dyDescent="0.2">
      <c r="B22" s="43">
        <v>321</v>
      </c>
      <c r="C22" s="43" t="s">
        <v>164</v>
      </c>
      <c r="D22">
        <f>データ田!J25</f>
        <v>76</v>
      </c>
      <c r="E22">
        <f>データ田!K25</f>
        <v>75</v>
      </c>
      <c r="F22">
        <f>データ田!L25</f>
        <v>75</v>
      </c>
      <c r="G22">
        <f>データ田!M25</f>
        <v>71</v>
      </c>
      <c r="H22">
        <f>データ田!N25</f>
        <v>71</v>
      </c>
      <c r="I22">
        <f>データ田!O25</f>
        <v>71</v>
      </c>
      <c r="J22">
        <f>データ田!P25</f>
        <v>71</v>
      </c>
      <c r="K22">
        <f>データ田!Q25</f>
        <v>70</v>
      </c>
      <c r="L22">
        <f>データ田!R25</f>
        <v>69</v>
      </c>
      <c r="M22">
        <f>データ田!S25</f>
        <v>68</v>
      </c>
      <c r="N22">
        <f>データ田!T25</f>
        <v>67</v>
      </c>
      <c r="O22">
        <f>データ田!U25</f>
        <v>66</v>
      </c>
      <c r="P22">
        <f>データ田!V25</f>
        <v>66</v>
      </c>
      <c r="Q22">
        <f>データ田!W25</f>
        <v>66</v>
      </c>
      <c r="R22">
        <f>データ田!X25</f>
        <v>66</v>
      </c>
      <c r="S22">
        <f>データ田!Y25</f>
        <v>66</v>
      </c>
    </row>
    <row r="23" spans="2:19" x14ac:dyDescent="0.2">
      <c r="B23" s="43">
        <v>341</v>
      </c>
      <c r="C23" s="43" t="s">
        <v>165</v>
      </c>
      <c r="D23">
        <f>データ田!J26</f>
        <v>25</v>
      </c>
      <c r="E23">
        <f>データ田!K26</f>
        <v>24</v>
      </c>
      <c r="F23">
        <f>データ田!L26</f>
        <v>24</v>
      </c>
      <c r="G23">
        <f>データ田!M26</f>
        <v>23</v>
      </c>
      <c r="H23">
        <f>データ田!N26</f>
        <v>23</v>
      </c>
      <c r="I23">
        <f>データ田!O26</f>
        <v>23</v>
      </c>
      <c r="J23">
        <f>データ田!P26</f>
        <v>22</v>
      </c>
      <c r="K23">
        <f>データ田!Q26</f>
        <v>22</v>
      </c>
      <c r="L23">
        <f>データ田!R26</f>
        <v>22</v>
      </c>
      <c r="M23">
        <f>データ田!S26</f>
        <v>21</v>
      </c>
      <c r="N23">
        <f>データ田!T26</f>
        <v>20</v>
      </c>
      <c r="O23">
        <f>データ田!U26</f>
        <v>19</v>
      </c>
      <c r="P23">
        <f>データ田!V26</f>
        <v>19</v>
      </c>
      <c r="Q23">
        <f>データ田!W26</f>
        <v>19</v>
      </c>
      <c r="R23">
        <f>データ田!X26</f>
        <v>19</v>
      </c>
      <c r="S23">
        <f>データ田!Y26</f>
        <v>18</v>
      </c>
    </row>
    <row r="24" spans="2:19" x14ac:dyDescent="0.2">
      <c r="B24" s="43">
        <v>342</v>
      </c>
      <c r="C24" s="43" t="s">
        <v>166</v>
      </c>
      <c r="D24">
        <f>データ田!J27</f>
        <v>1</v>
      </c>
      <c r="E24">
        <f>データ田!K27</f>
        <v>1</v>
      </c>
      <c r="F24">
        <f>データ田!L27</f>
        <v>1</v>
      </c>
      <c r="G24">
        <f>データ田!M27</f>
        <v>0</v>
      </c>
      <c r="H24">
        <f>データ田!N27</f>
        <v>0</v>
      </c>
      <c r="I24">
        <f>データ田!O27</f>
        <v>0</v>
      </c>
      <c r="J24">
        <f>データ田!P27</f>
        <v>0</v>
      </c>
      <c r="K24">
        <f>データ田!Q27</f>
        <v>0</v>
      </c>
      <c r="L24">
        <f>データ田!R27</f>
        <v>0</v>
      </c>
      <c r="M24">
        <f>データ田!S27</f>
        <v>0</v>
      </c>
      <c r="N24">
        <f>データ田!T27</f>
        <v>0</v>
      </c>
      <c r="O24">
        <f>データ田!U27</f>
        <v>0</v>
      </c>
      <c r="P24">
        <f>データ田!V27</f>
        <v>0</v>
      </c>
      <c r="Q24">
        <f>データ田!W27</f>
        <v>0</v>
      </c>
      <c r="R24">
        <f>データ田!X27</f>
        <v>0</v>
      </c>
      <c r="S24">
        <f>データ田!Y27</f>
        <v>0</v>
      </c>
    </row>
    <row r="25" spans="2:19" x14ac:dyDescent="0.2">
      <c r="B25" s="43">
        <v>361</v>
      </c>
      <c r="C25" s="43" t="s">
        <v>167</v>
      </c>
      <c r="D25">
        <f>データ田!J28</f>
        <v>31</v>
      </c>
      <c r="E25">
        <f>データ田!K28</f>
        <v>31</v>
      </c>
      <c r="F25">
        <f>データ田!L28</f>
        <v>31</v>
      </c>
      <c r="G25">
        <f>データ田!M28</f>
        <v>30</v>
      </c>
      <c r="H25">
        <f>データ田!N28</f>
        <v>29</v>
      </c>
      <c r="I25">
        <f>データ田!O28</f>
        <v>28</v>
      </c>
      <c r="J25">
        <f>データ田!P28</f>
        <v>28</v>
      </c>
      <c r="K25">
        <f>データ田!Q28</f>
        <v>27</v>
      </c>
      <c r="L25">
        <f>データ田!R28</f>
        <v>26</v>
      </c>
      <c r="M25">
        <f>データ田!S28</f>
        <v>25</v>
      </c>
      <c r="N25">
        <f>データ田!T28</f>
        <v>24</v>
      </c>
      <c r="O25">
        <f>データ田!U28</f>
        <v>23</v>
      </c>
      <c r="P25">
        <f>データ田!V28</f>
        <v>23</v>
      </c>
      <c r="Q25">
        <f>データ田!W28</f>
        <v>23</v>
      </c>
      <c r="R25">
        <f>データ田!X28</f>
        <v>22</v>
      </c>
      <c r="S25">
        <f>データ田!Y28</f>
        <v>22</v>
      </c>
    </row>
    <row r="26" spans="2:19" x14ac:dyDescent="0.2">
      <c r="B26" s="43">
        <v>362</v>
      </c>
      <c r="C26" s="43" t="s">
        <v>168</v>
      </c>
      <c r="D26">
        <f>データ田!J29</f>
        <v>114</v>
      </c>
      <c r="E26">
        <f>データ田!K29</f>
        <v>114</v>
      </c>
      <c r="F26">
        <f>データ田!L29</f>
        <v>114</v>
      </c>
      <c r="G26">
        <f>データ田!M29</f>
        <v>111</v>
      </c>
      <c r="H26">
        <f>データ田!N29</f>
        <v>111</v>
      </c>
      <c r="I26">
        <f>データ田!O29</f>
        <v>111</v>
      </c>
      <c r="J26">
        <f>データ田!P29</f>
        <v>111</v>
      </c>
      <c r="K26">
        <f>データ田!Q29</f>
        <v>110</v>
      </c>
      <c r="L26">
        <f>データ田!R29</f>
        <v>110</v>
      </c>
      <c r="M26">
        <f>データ田!S29</f>
        <v>106</v>
      </c>
      <c r="N26">
        <f>データ田!T29</f>
        <v>103</v>
      </c>
      <c r="O26">
        <f>データ田!U29</f>
        <v>95</v>
      </c>
      <c r="P26">
        <f>データ田!V29</f>
        <v>94</v>
      </c>
      <c r="Q26">
        <f>データ田!W29</f>
        <v>93</v>
      </c>
      <c r="R26">
        <f>データ田!X29</f>
        <v>93</v>
      </c>
      <c r="S26">
        <f>データ田!Y29</f>
        <v>89</v>
      </c>
    </row>
    <row r="27" spans="2:19" x14ac:dyDescent="0.2">
      <c r="B27" s="43">
        <v>363</v>
      </c>
      <c r="C27" s="43" t="s">
        <v>169</v>
      </c>
      <c r="D27">
        <f>データ田!J30</f>
        <v>11</v>
      </c>
      <c r="E27">
        <f>データ田!K30</f>
        <v>10</v>
      </c>
      <c r="F27">
        <f>データ田!L30</f>
        <v>10</v>
      </c>
      <c r="G27">
        <f>データ田!M30</f>
        <v>10</v>
      </c>
      <c r="H27">
        <f>データ田!N30</f>
        <v>10</v>
      </c>
      <c r="I27">
        <f>データ田!O30</f>
        <v>10</v>
      </c>
      <c r="J27">
        <f>データ田!P30</f>
        <v>10</v>
      </c>
      <c r="K27">
        <f>データ田!Q30</f>
        <v>9</v>
      </c>
      <c r="L27">
        <f>データ田!R30</f>
        <v>9</v>
      </c>
      <c r="M27">
        <f>データ田!S30</f>
        <v>8</v>
      </c>
      <c r="N27">
        <f>データ田!T30</f>
        <v>7</v>
      </c>
      <c r="O27">
        <f>データ田!U30</f>
        <v>6</v>
      </c>
      <c r="P27">
        <f>データ田!V30</f>
        <v>5</v>
      </c>
      <c r="Q27">
        <f>データ田!W30</f>
        <v>5</v>
      </c>
      <c r="R27">
        <f>データ田!X30</f>
        <v>5</v>
      </c>
      <c r="S27">
        <f>データ田!Y30</f>
        <v>4</v>
      </c>
    </row>
    <row r="28" spans="2:19" x14ac:dyDescent="0.2">
      <c r="B28" s="43">
        <v>364</v>
      </c>
      <c r="C28" s="43" t="s">
        <v>170</v>
      </c>
      <c r="D28">
        <f>データ田!J31</f>
        <v>36</v>
      </c>
      <c r="E28">
        <f>データ田!K31</f>
        <v>36</v>
      </c>
      <c r="F28">
        <f>データ田!L31</f>
        <v>36</v>
      </c>
      <c r="G28">
        <f>データ田!M31</f>
        <v>35</v>
      </c>
      <c r="H28">
        <f>データ田!N31</f>
        <v>34</v>
      </c>
      <c r="I28">
        <f>データ田!O31</f>
        <v>33</v>
      </c>
      <c r="J28">
        <f>データ田!P31</f>
        <v>32</v>
      </c>
      <c r="K28">
        <f>データ田!Q31</f>
        <v>31</v>
      </c>
      <c r="L28">
        <f>データ田!R31</f>
        <v>31</v>
      </c>
      <c r="M28">
        <f>データ田!S31</f>
        <v>30</v>
      </c>
      <c r="N28">
        <f>データ田!T31</f>
        <v>27</v>
      </c>
      <c r="O28">
        <f>データ田!U31</f>
        <v>24</v>
      </c>
      <c r="P28">
        <f>データ田!V31</f>
        <v>24</v>
      </c>
      <c r="Q28">
        <f>データ田!W31</f>
        <v>24</v>
      </c>
      <c r="R28">
        <f>データ田!X31</f>
        <v>23</v>
      </c>
      <c r="S28">
        <f>データ田!Y31</f>
        <v>23</v>
      </c>
    </row>
    <row r="29" spans="2:19" x14ac:dyDescent="0.2">
      <c r="B29" s="43">
        <v>366</v>
      </c>
      <c r="C29" s="43" t="s">
        <v>171</v>
      </c>
      <c r="D29">
        <f>データ田!J32</f>
        <v>173</v>
      </c>
      <c r="E29">
        <f>データ田!K32</f>
        <v>173</v>
      </c>
      <c r="F29">
        <f>データ田!L32</f>
        <v>172</v>
      </c>
      <c r="G29">
        <f>データ田!M32</f>
        <v>169</v>
      </c>
      <c r="H29">
        <f>データ田!N32</f>
        <v>169</v>
      </c>
      <c r="I29">
        <f>データ田!O32</f>
        <v>168</v>
      </c>
      <c r="J29">
        <f>データ田!P32</f>
        <v>167</v>
      </c>
      <c r="K29">
        <f>データ田!Q32</f>
        <v>165</v>
      </c>
      <c r="L29">
        <f>データ田!R32</f>
        <v>164</v>
      </c>
      <c r="M29">
        <f>データ田!S32</f>
        <v>161</v>
      </c>
      <c r="N29">
        <f>データ田!T32</f>
        <v>159</v>
      </c>
      <c r="O29">
        <f>データ田!U32</f>
        <v>157</v>
      </c>
      <c r="P29">
        <f>データ田!V32</f>
        <v>154</v>
      </c>
      <c r="Q29">
        <f>データ田!W32</f>
        <v>151</v>
      </c>
      <c r="R29">
        <f>データ田!X32</f>
        <v>150</v>
      </c>
      <c r="S29">
        <f>データ田!Y32</f>
        <v>143</v>
      </c>
    </row>
    <row r="30" spans="2:19" x14ac:dyDescent="0.2">
      <c r="B30" s="43">
        <v>382</v>
      </c>
      <c r="C30" s="43" t="s">
        <v>172</v>
      </c>
      <c r="D30">
        <f>データ田!J33</f>
        <v>2</v>
      </c>
      <c r="E30">
        <f>データ田!K33</f>
        <v>2</v>
      </c>
      <c r="F30">
        <f>データ田!L33</f>
        <v>2</v>
      </c>
      <c r="G30">
        <f>データ田!M33</f>
        <v>2</v>
      </c>
      <c r="H30">
        <f>データ田!N33</f>
        <v>2</v>
      </c>
      <c r="I30">
        <f>データ田!O33</f>
        <v>2</v>
      </c>
      <c r="J30">
        <f>データ田!P33</f>
        <v>1</v>
      </c>
      <c r="K30">
        <f>データ田!Q33</f>
        <v>1</v>
      </c>
      <c r="L30">
        <f>データ田!R33</f>
        <v>1</v>
      </c>
      <c r="M30">
        <f>データ田!S33</f>
        <v>1</v>
      </c>
      <c r="N30">
        <f>データ田!T33</f>
        <v>0</v>
      </c>
      <c r="O30">
        <f>データ田!U33</f>
        <v>0</v>
      </c>
      <c r="P30">
        <f>データ田!V33</f>
        <v>0</v>
      </c>
      <c r="Q30">
        <f>データ田!W33</f>
        <v>0</v>
      </c>
      <c r="R30">
        <f>データ田!X33</f>
        <v>0</v>
      </c>
      <c r="S30">
        <f>データ田!Y33</f>
        <v>0</v>
      </c>
    </row>
    <row r="31" spans="2:19" x14ac:dyDescent="0.2">
      <c r="B31" s="43">
        <v>383</v>
      </c>
      <c r="C31" s="43" t="s">
        <v>173</v>
      </c>
      <c r="D31" t="str">
        <f>データ田!J34</f>
        <v>-</v>
      </c>
      <c r="E31" t="str">
        <f>データ田!K34</f>
        <v>-</v>
      </c>
      <c r="F31" t="str">
        <f>データ田!L34</f>
        <v>-</v>
      </c>
      <c r="G31" t="str">
        <f>データ田!M34</f>
        <v xml:space="preserve">- </v>
      </c>
      <c r="H31" t="str">
        <f>データ田!N34</f>
        <v xml:space="preserve">- </v>
      </c>
      <c r="I31" t="str">
        <f>データ田!O34</f>
        <v xml:space="preserve">- </v>
      </c>
      <c r="J31" t="str">
        <f>データ田!P34</f>
        <v xml:space="preserve">- </v>
      </c>
      <c r="K31" t="str">
        <f>データ田!Q34</f>
        <v xml:space="preserve">- </v>
      </c>
      <c r="L31" t="str">
        <f>データ田!R34</f>
        <v xml:space="preserve">- </v>
      </c>
      <c r="M31" t="str">
        <f>データ田!S34</f>
        <v>-</v>
      </c>
      <c r="N31" t="str">
        <f>データ田!T34</f>
        <v>-</v>
      </c>
      <c r="O31" t="str">
        <f>データ田!U34</f>
        <v>-</v>
      </c>
      <c r="P31" t="str">
        <f>データ田!V34</f>
        <v>-</v>
      </c>
      <c r="Q31" t="str">
        <f>データ田!W34</f>
        <v>-</v>
      </c>
      <c r="R31" t="str">
        <f>データ田!X34</f>
        <v>-</v>
      </c>
      <c r="S31" t="str">
        <f>データ田!Y34</f>
        <v>-</v>
      </c>
    </row>
    <row r="32" spans="2:19" x14ac:dyDescent="0.2">
      <c r="B32" s="43">
        <v>384</v>
      </c>
      <c r="C32" s="43" t="s">
        <v>174</v>
      </c>
      <c r="D32" t="str">
        <f>データ田!J35</f>
        <v>-</v>
      </c>
      <c r="E32" t="str">
        <f>データ田!K35</f>
        <v>-</v>
      </c>
      <c r="F32" t="str">
        <f>データ田!L35</f>
        <v>-</v>
      </c>
      <c r="G32" t="str">
        <f>データ田!M35</f>
        <v xml:space="preserve">- </v>
      </c>
      <c r="H32" t="str">
        <f>データ田!N35</f>
        <v xml:space="preserve">- </v>
      </c>
      <c r="I32" t="str">
        <f>データ田!O35</f>
        <v xml:space="preserve">- </v>
      </c>
      <c r="J32" t="str">
        <f>データ田!P35</f>
        <v xml:space="preserve">- </v>
      </c>
      <c r="K32" t="str">
        <f>データ田!Q35</f>
        <v xml:space="preserve">- </v>
      </c>
      <c r="L32" t="str">
        <f>データ田!R35</f>
        <v xml:space="preserve">- </v>
      </c>
      <c r="M32" t="str">
        <f>データ田!S35</f>
        <v>-</v>
      </c>
      <c r="N32" t="str">
        <f>データ田!T35</f>
        <v>-</v>
      </c>
      <c r="O32" t="str">
        <f>データ田!U35</f>
        <v>-</v>
      </c>
      <c r="P32" t="str">
        <f>データ田!V35</f>
        <v>-</v>
      </c>
      <c r="Q32" t="str">
        <f>データ田!W35</f>
        <v>-</v>
      </c>
      <c r="R32" t="str">
        <f>データ田!X35</f>
        <v>-</v>
      </c>
      <c r="S32" t="str">
        <f>データ田!Y35</f>
        <v>-</v>
      </c>
    </row>
    <row r="33" spans="2:19" x14ac:dyDescent="0.2">
      <c r="B33" s="43">
        <v>401</v>
      </c>
      <c r="C33" s="43" t="s">
        <v>175</v>
      </c>
      <c r="D33">
        <f>データ田!J36</f>
        <v>74</v>
      </c>
      <c r="E33">
        <f>データ田!K36</f>
        <v>74</v>
      </c>
      <c r="F33">
        <f>データ田!L36</f>
        <v>74</v>
      </c>
      <c r="G33">
        <f>データ田!M36</f>
        <v>73</v>
      </c>
      <c r="H33">
        <f>データ田!N36</f>
        <v>73</v>
      </c>
      <c r="I33">
        <f>データ田!O36</f>
        <v>70</v>
      </c>
      <c r="J33">
        <f>データ田!P36</f>
        <v>68</v>
      </c>
      <c r="K33">
        <f>データ田!Q36</f>
        <v>67</v>
      </c>
      <c r="L33">
        <f>データ田!R36</f>
        <v>66</v>
      </c>
      <c r="M33">
        <f>データ田!S36</f>
        <v>65</v>
      </c>
      <c r="N33">
        <f>データ田!T36</f>
        <v>64</v>
      </c>
      <c r="O33">
        <f>データ田!U36</f>
        <v>63</v>
      </c>
      <c r="P33">
        <f>データ田!V36</f>
        <v>61</v>
      </c>
      <c r="Q33">
        <f>データ田!W36</f>
        <v>61</v>
      </c>
      <c r="R33">
        <f>データ田!X36</f>
        <v>62</v>
      </c>
      <c r="S33">
        <f>データ田!Y36</f>
        <v>62</v>
      </c>
    </row>
    <row r="34" spans="2:19" x14ac:dyDescent="0.2">
      <c r="B34" s="43">
        <v>402</v>
      </c>
      <c r="C34" s="43" t="s">
        <v>176</v>
      </c>
      <c r="D34">
        <f>データ田!J37</f>
        <v>7</v>
      </c>
      <c r="E34">
        <f>データ田!K37</f>
        <v>7</v>
      </c>
      <c r="F34">
        <f>データ田!L37</f>
        <v>7</v>
      </c>
      <c r="G34">
        <f>データ田!M37</f>
        <v>7</v>
      </c>
      <c r="H34">
        <f>データ田!N37</f>
        <v>7</v>
      </c>
      <c r="I34">
        <f>データ田!O37</f>
        <v>7</v>
      </c>
      <c r="J34">
        <f>データ田!P37</f>
        <v>7</v>
      </c>
      <c r="K34">
        <f>データ田!Q37</f>
        <v>7</v>
      </c>
      <c r="L34">
        <f>データ田!R37</f>
        <v>7</v>
      </c>
      <c r="M34">
        <f>データ田!S37</f>
        <v>6</v>
      </c>
      <c r="N34">
        <f>データ田!T37</f>
        <v>6</v>
      </c>
      <c r="O34">
        <f>データ田!U37</f>
        <v>5</v>
      </c>
      <c r="P34">
        <f>データ田!V37</f>
        <v>5</v>
      </c>
      <c r="Q34">
        <f>データ田!W37</f>
        <v>5</v>
      </c>
      <c r="R34">
        <f>データ田!X37</f>
        <v>5</v>
      </c>
      <c r="S34">
        <f>データ田!Y37</f>
        <v>5</v>
      </c>
    </row>
    <row r="35" spans="2:19" x14ac:dyDescent="0.2">
      <c r="C35" t="s">
        <v>178</v>
      </c>
      <c r="D35">
        <f>データ田!J3</f>
        <v>4030</v>
      </c>
      <c r="E35">
        <f>データ田!K3</f>
        <v>3990</v>
      </c>
      <c r="F35">
        <f>データ田!L3</f>
        <v>3970</v>
      </c>
      <c r="G35">
        <f>データ田!M3</f>
        <v>3920</v>
      </c>
      <c r="H35">
        <f>データ田!N3</f>
        <v>3890</v>
      </c>
      <c r="I35">
        <f>データ田!O3</f>
        <v>3850</v>
      </c>
      <c r="J35">
        <f>データ田!P3</f>
        <v>3790</v>
      </c>
      <c r="K35">
        <f>データ田!Q3</f>
        <v>3760</v>
      </c>
      <c r="L35">
        <f>データ田!R3</f>
        <v>3730</v>
      </c>
      <c r="M35">
        <f>データ田!S3</f>
        <v>3670</v>
      </c>
      <c r="N35">
        <f>データ田!T3</f>
        <v>3610</v>
      </c>
      <c r="O35">
        <f>データ田!U3</f>
        <v>3530</v>
      </c>
      <c r="P35">
        <f>データ田!V3</f>
        <v>3490</v>
      </c>
      <c r="Q35">
        <f>データ田!W3</f>
        <v>3470</v>
      </c>
      <c r="R35">
        <f>データ田!X3</f>
        <v>3460</v>
      </c>
      <c r="S35">
        <f>データ田!Y3</f>
        <v>3430</v>
      </c>
    </row>
    <row r="36" spans="2:19" x14ac:dyDescent="0.2">
      <c r="D36">
        <f t="shared" ref="D36:R36" si="0">D1</f>
        <v>2010</v>
      </c>
      <c r="E36">
        <f t="shared" si="0"/>
        <v>2011</v>
      </c>
      <c r="F36">
        <f t="shared" si="0"/>
        <v>2012</v>
      </c>
      <c r="G36">
        <f t="shared" si="0"/>
        <v>2013</v>
      </c>
      <c r="H36">
        <f t="shared" si="0"/>
        <v>2014</v>
      </c>
      <c r="I36">
        <f t="shared" si="0"/>
        <v>2015</v>
      </c>
      <c r="J36">
        <f t="shared" si="0"/>
        <v>2016</v>
      </c>
      <c r="K36">
        <f t="shared" si="0"/>
        <v>2017</v>
      </c>
      <c r="L36">
        <f t="shared" si="0"/>
        <v>2018</v>
      </c>
      <c r="M36">
        <f t="shared" si="0"/>
        <v>2019</v>
      </c>
      <c r="N36">
        <f t="shared" si="0"/>
        <v>2020</v>
      </c>
      <c r="O36">
        <f t="shared" si="0"/>
        <v>2021</v>
      </c>
      <c r="P36">
        <f t="shared" si="0"/>
        <v>2022</v>
      </c>
      <c r="Q36">
        <f t="shared" si="0"/>
        <v>2023</v>
      </c>
      <c r="R36">
        <f t="shared" si="0"/>
        <v>2024</v>
      </c>
      <c r="S36">
        <f t="shared" ref="S36" si="1">S1</f>
        <v>2025</v>
      </c>
    </row>
    <row r="37" spans="2:19" x14ac:dyDescent="0.2">
      <c r="C37" t="s">
        <v>178</v>
      </c>
      <c r="D37">
        <f t="shared" ref="D37:R37" si="2">_xlfn.XLOOKUP($C$37,$C2:$C35,D$2:D$35)</f>
        <v>4030</v>
      </c>
      <c r="E37">
        <f t="shared" si="2"/>
        <v>3990</v>
      </c>
      <c r="F37">
        <f t="shared" si="2"/>
        <v>3970</v>
      </c>
      <c r="G37">
        <f t="shared" si="2"/>
        <v>3920</v>
      </c>
      <c r="H37">
        <f t="shared" si="2"/>
        <v>3890</v>
      </c>
      <c r="I37">
        <f t="shared" si="2"/>
        <v>3850</v>
      </c>
      <c r="J37">
        <f t="shared" si="2"/>
        <v>3790</v>
      </c>
      <c r="K37">
        <f t="shared" si="2"/>
        <v>3760</v>
      </c>
      <c r="L37">
        <f t="shared" si="2"/>
        <v>3730</v>
      </c>
      <c r="M37">
        <f t="shared" si="2"/>
        <v>3670</v>
      </c>
      <c r="N37">
        <f t="shared" si="2"/>
        <v>3610</v>
      </c>
      <c r="O37">
        <f t="shared" si="2"/>
        <v>3530</v>
      </c>
      <c r="P37">
        <f t="shared" si="2"/>
        <v>3490</v>
      </c>
      <c r="Q37">
        <f t="shared" si="2"/>
        <v>3470</v>
      </c>
      <c r="R37">
        <f t="shared" si="2"/>
        <v>3460</v>
      </c>
      <c r="S37">
        <f t="shared" ref="S37" si="3">_xlfn.XLOOKUP($C$37,$C2:$C35,S$2:S$35)</f>
        <v>3430</v>
      </c>
    </row>
  </sheetData>
  <phoneticPr fontId="3"/>
  <dataValidations count="1">
    <dataValidation type="list" allowBlank="1" showInputMessage="1" showErrorMessage="1" sqref="C37" xr:uid="{0E25D296-5D1F-4CE8-B939-77AD23A91200}">
      <formula1>$C$2:$C$35</formula1>
    </dataValidation>
  </dataValidations>
  <pageMargins left="0.7" right="0.7" top="0.75" bottom="0.75" header="0.3" footer="0.3"/>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E7D638-49F3-4B37-A6EE-9AC8076FAD5F}">
  <dimension ref="B1:Y83"/>
  <sheetViews>
    <sheetView topLeftCell="K1" workbookViewId="0"/>
  </sheetViews>
  <sheetFormatPr defaultRowHeight="12" x14ac:dyDescent="0.2"/>
  <cols>
    <col min="4" max="24" width="9" customWidth="1"/>
  </cols>
  <sheetData>
    <row r="1" spans="2:25" x14ac:dyDescent="0.2">
      <c r="D1">
        <v>16</v>
      </c>
      <c r="E1">
        <v>17</v>
      </c>
      <c r="F1">
        <v>18</v>
      </c>
      <c r="G1">
        <v>19</v>
      </c>
      <c r="H1">
        <v>20</v>
      </c>
      <c r="I1">
        <v>21</v>
      </c>
      <c r="J1">
        <v>22</v>
      </c>
      <c r="K1">
        <v>23</v>
      </c>
      <c r="L1">
        <v>24</v>
      </c>
      <c r="M1">
        <v>25</v>
      </c>
      <c r="N1">
        <v>26</v>
      </c>
      <c r="O1">
        <v>27</v>
      </c>
      <c r="P1">
        <v>28</v>
      </c>
      <c r="Q1">
        <v>29</v>
      </c>
      <c r="R1">
        <v>30</v>
      </c>
      <c r="S1">
        <v>1</v>
      </c>
      <c r="T1">
        <v>2</v>
      </c>
      <c r="U1">
        <v>3</v>
      </c>
      <c r="V1">
        <v>4</v>
      </c>
      <c r="W1">
        <v>5</v>
      </c>
      <c r="X1">
        <v>6</v>
      </c>
      <c r="Y1">
        <v>7</v>
      </c>
    </row>
    <row r="2" spans="2:25" ht="21" customHeight="1" x14ac:dyDescent="0.2">
      <c r="D2">
        <v>2004</v>
      </c>
      <c r="E2">
        <v>2005</v>
      </c>
      <c r="F2">
        <v>2006</v>
      </c>
      <c r="G2">
        <v>2007</v>
      </c>
      <c r="H2">
        <v>2008</v>
      </c>
      <c r="I2">
        <v>2009</v>
      </c>
      <c r="J2">
        <v>2010</v>
      </c>
      <c r="K2">
        <v>2011</v>
      </c>
      <c r="L2">
        <v>2012</v>
      </c>
      <c r="M2">
        <v>2013</v>
      </c>
      <c r="N2">
        <v>2014</v>
      </c>
      <c r="O2">
        <v>2015</v>
      </c>
      <c r="P2">
        <v>2016</v>
      </c>
      <c r="Q2">
        <v>2017</v>
      </c>
      <c r="R2">
        <v>2018</v>
      </c>
      <c r="S2">
        <v>2019</v>
      </c>
      <c r="T2">
        <v>2020</v>
      </c>
      <c r="U2">
        <v>2021</v>
      </c>
      <c r="V2">
        <v>2022</v>
      </c>
      <c r="W2">
        <v>2023</v>
      </c>
      <c r="X2">
        <v>2024</v>
      </c>
      <c r="Y2">
        <v>2025</v>
      </c>
    </row>
    <row r="3" spans="2:25" ht="21" customHeight="1" x14ac:dyDescent="0.2">
      <c r="C3" t="s">
        <v>178</v>
      </c>
      <c r="J3" s="141">
        <v>16400</v>
      </c>
      <c r="K3" s="142">
        <v>16300</v>
      </c>
      <c r="L3" s="142">
        <v>16200</v>
      </c>
      <c r="M3" s="142">
        <v>16000</v>
      </c>
      <c r="N3" s="142">
        <v>15800</v>
      </c>
      <c r="O3" s="142">
        <v>15700</v>
      </c>
      <c r="P3" s="142">
        <v>15700</v>
      </c>
      <c r="Q3" s="144">
        <v>15500</v>
      </c>
      <c r="R3" s="143">
        <v>15400</v>
      </c>
      <c r="S3" s="145">
        <v>15100</v>
      </c>
      <c r="T3" s="145">
        <v>14800</v>
      </c>
      <c r="U3" s="147">
        <v>14600</v>
      </c>
      <c r="V3" s="146">
        <v>14500</v>
      </c>
      <c r="W3" s="146">
        <v>14400</v>
      </c>
      <c r="X3" s="146">
        <v>14300</v>
      </c>
      <c r="Y3" s="146">
        <v>14200</v>
      </c>
    </row>
    <row r="4" spans="2:25" ht="34.5" customHeight="1" x14ac:dyDescent="0.2">
      <c r="D4" s="62">
        <f t="shared" ref="D4:J4" si="0">SUM(D5:D83)</f>
        <v>18508</v>
      </c>
      <c r="E4" s="62">
        <f t="shared" si="0"/>
        <v>18464</v>
      </c>
      <c r="F4" s="62">
        <f t="shared" si="0"/>
        <v>16785</v>
      </c>
      <c r="G4" s="62">
        <f t="shared" si="0"/>
        <v>16699</v>
      </c>
      <c r="H4" s="62">
        <f t="shared" si="0"/>
        <v>16594</v>
      </c>
      <c r="I4" s="62">
        <f t="shared" si="0"/>
        <v>16461</v>
      </c>
      <c r="J4" s="62">
        <f t="shared" si="0"/>
        <v>16352</v>
      </c>
      <c r="K4" s="62">
        <f t="shared" ref="K4:Y4" si="1">SUM(K5:K83)</f>
        <v>16284</v>
      </c>
      <c r="L4" s="62">
        <f t="shared" si="1"/>
        <v>16173</v>
      </c>
      <c r="M4" s="62">
        <f t="shared" si="1"/>
        <v>16035</v>
      </c>
      <c r="N4" s="62">
        <f t="shared" si="1"/>
        <v>15831</v>
      </c>
      <c r="O4" s="62">
        <f t="shared" si="1"/>
        <v>15746</v>
      </c>
      <c r="P4" s="62">
        <f t="shared" si="1"/>
        <v>15654</v>
      </c>
      <c r="Q4" s="62">
        <f t="shared" si="1"/>
        <v>15478</v>
      </c>
      <c r="R4" s="62">
        <f t="shared" si="1"/>
        <v>15344</v>
      </c>
      <c r="S4" s="62">
        <f t="shared" si="1"/>
        <v>15110</v>
      </c>
      <c r="T4" s="62">
        <f t="shared" si="1"/>
        <v>14817</v>
      </c>
      <c r="U4" s="62">
        <f t="shared" si="1"/>
        <v>14648</v>
      </c>
      <c r="V4" s="62">
        <f t="shared" si="1"/>
        <v>14525</v>
      </c>
      <c r="W4" s="62">
        <f t="shared" si="1"/>
        <v>14387</v>
      </c>
      <c r="X4" s="62">
        <f t="shared" si="1"/>
        <v>33076</v>
      </c>
      <c r="Y4" s="62">
        <f t="shared" si="1"/>
        <v>14163</v>
      </c>
    </row>
    <row r="5" spans="2:25" x14ac:dyDescent="0.2">
      <c r="B5" s="43">
        <v>100</v>
      </c>
      <c r="C5" s="43" t="s">
        <v>144</v>
      </c>
      <c r="D5" s="3">
        <v>2910</v>
      </c>
      <c r="E5" s="3">
        <v>2910</v>
      </c>
      <c r="F5" s="68">
        <v>2890</v>
      </c>
      <c r="G5" s="68">
        <v>2870</v>
      </c>
      <c r="H5" s="68">
        <v>2830</v>
      </c>
      <c r="I5" s="68">
        <v>2810</v>
      </c>
      <c r="J5" s="68">
        <v>2800</v>
      </c>
      <c r="K5" s="64">
        <v>2790</v>
      </c>
      <c r="L5" s="68">
        <v>2790</v>
      </c>
      <c r="M5" s="68">
        <v>2770</v>
      </c>
      <c r="N5" s="68">
        <v>2710</v>
      </c>
      <c r="O5" s="68">
        <v>2690</v>
      </c>
      <c r="P5" s="68">
        <v>2680</v>
      </c>
      <c r="Q5" s="68">
        <v>2660</v>
      </c>
      <c r="R5" s="68">
        <v>2630</v>
      </c>
      <c r="S5" s="69">
        <v>2570</v>
      </c>
      <c r="T5" s="96">
        <v>2520</v>
      </c>
      <c r="U5" s="96">
        <v>2490</v>
      </c>
      <c r="V5" s="96">
        <v>2460</v>
      </c>
      <c r="W5" s="96">
        <v>2450</v>
      </c>
      <c r="X5" s="96">
        <v>2440</v>
      </c>
      <c r="Y5">
        <v>2350</v>
      </c>
    </row>
    <row r="6" spans="2:25" x14ac:dyDescent="0.2">
      <c r="B6" s="43">
        <v>130</v>
      </c>
      <c r="C6" s="43" t="s">
        <v>145</v>
      </c>
      <c r="D6" s="3">
        <v>615</v>
      </c>
      <c r="E6" s="3">
        <v>614</v>
      </c>
      <c r="F6" s="68">
        <v>609</v>
      </c>
      <c r="G6" s="68">
        <v>598</v>
      </c>
      <c r="H6" s="68">
        <v>593</v>
      </c>
      <c r="I6" s="68">
        <v>586</v>
      </c>
      <c r="J6" s="68">
        <v>584</v>
      </c>
      <c r="K6" s="64">
        <v>581</v>
      </c>
      <c r="L6" s="68">
        <v>580</v>
      </c>
      <c r="M6" s="68">
        <v>576</v>
      </c>
      <c r="N6" s="68">
        <v>551</v>
      </c>
      <c r="O6" s="68">
        <v>550</v>
      </c>
      <c r="P6" s="68">
        <v>549</v>
      </c>
      <c r="Q6" s="68">
        <v>549</v>
      </c>
      <c r="R6" s="68">
        <v>547</v>
      </c>
      <c r="S6" s="69">
        <v>527</v>
      </c>
      <c r="T6" s="96">
        <v>507</v>
      </c>
      <c r="U6" s="96">
        <v>492</v>
      </c>
      <c r="V6" s="96">
        <v>477</v>
      </c>
      <c r="W6" s="96">
        <v>465</v>
      </c>
      <c r="X6" s="96">
        <v>461</v>
      </c>
      <c r="Y6">
        <v>448</v>
      </c>
    </row>
    <row r="7" spans="2:25" x14ac:dyDescent="0.2">
      <c r="B7" s="134">
        <v>150</v>
      </c>
      <c r="C7" s="43" t="s">
        <v>146</v>
      </c>
      <c r="D7" s="138">
        <f>SUM(D41:D45)</f>
        <v>1599</v>
      </c>
      <c r="E7" s="138">
        <f>SUM(E41:E45)</f>
        <v>1598</v>
      </c>
      <c r="F7" s="68">
        <v>1590</v>
      </c>
      <c r="G7" s="68">
        <v>1590</v>
      </c>
      <c r="H7" s="68">
        <v>1570</v>
      </c>
      <c r="I7" s="68">
        <v>1550</v>
      </c>
      <c r="J7" s="68">
        <v>1530</v>
      </c>
      <c r="K7" s="64">
        <v>1520</v>
      </c>
      <c r="L7" s="68">
        <v>1510</v>
      </c>
      <c r="M7" s="68">
        <v>1490</v>
      </c>
      <c r="N7" s="68">
        <v>1500</v>
      </c>
      <c r="O7" s="68">
        <v>1490</v>
      </c>
      <c r="P7" s="68">
        <v>1470</v>
      </c>
      <c r="Q7" s="68">
        <v>1450</v>
      </c>
      <c r="R7" s="68">
        <v>1430</v>
      </c>
      <c r="S7" s="69">
        <v>1400</v>
      </c>
      <c r="T7" s="96">
        <v>1360</v>
      </c>
      <c r="U7" s="96">
        <v>1340</v>
      </c>
      <c r="V7" s="96">
        <v>1330</v>
      </c>
      <c r="W7" s="96">
        <v>1320</v>
      </c>
      <c r="X7" s="96">
        <v>1310</v>
      </c>
      <c r="Y7">
        <v>1310</v>
      </c>
    </row>
    <row r="8" spans="2:25" x14ac:dyDescent="0.2">
      <c r="B8" s="43">
        <v>201</v>
      </c>
      <c r="C8" s="43" t="s">
        <v>147</v>
      </c>
      <c r="D8" s="3">
        <v>489</v>
      </c>
      <c r="E8" s="3">
        <v>516</v>
      </c>
      <c r="F8" s="68">
        <v>541</v>
      </c>
      <c r="G8" s="68">
        <v>538</v>
      </c>
      <c r="H8" s="68">
        <v>537</v>
      </c>
      <c r="I8" s="68">
        <v>537</v>
      </c>
      <c r="J8" s="68">
        <v>531</v>
      </c>
      <c r="K8" s="64">
        <v>530</v>
      </c>
      <c r="L8" s="68">
        <v>529</v>
      </c>
      <c r="M8" s="68">
        <v>529</v>
      </c>
      <c r="N8" s="68">
        <v>527</v>
      </c>
      <c r="O8" s="68">
        <v>524</v>
      </c>
      <c r="P8" s="68">
        <v>524</v>
      </c>
      <c r="Q8" s="68">
        <v>523</v>
      </c>
      <c r="R8" s="68">
        <v>521</v>
      </c>
      <c r="S8" s="69">
        <v>515</v>
      </c>
      <c r="T8" s="96">
        <v>507</v>
      </c>
      <c r="U8" s="96">
        <v>504</v>
      </c>
      <c r="V8" s="96">
        <v>502</v>
      </c>
      <c r="W8" s="96">
        <v>501</v>
      </c>
      <c r="X8" s="96">
        <v>491</v>
      </c>
      <c r="Y8">
        <v>491</v>
      </c>
    </row>
    <row r="9" spans="2:25" x14ac:dyDescent="0.2">
      <c r="B9" s="43">
        <v>203</v>
      </c>
      <c r="C9" s="43" t="s">
        <v>148</v>
      </c>
      <c r="D9" s="3">
        <v>798</v>
      </c>
      <c r="E9" s="3">
        <v>788</v>
      </c>
      <c r="F9" s="68">
        <v>780</v>
      </c>
      <c r="G9" s="68">
        <v>778</v>
      </c>
      <c r="H9" s="68">
        <v>775</v>
      </c>
      <c r="I9" s="68">
        <v>775</v>
      </c>
      <c r="J9" s="68">
        <v>766</v>
      </c>
      <c r="K9" s="64">
        <v>766</v>
      </c>
      <c r="L9" s="68">
        <v>764</v>
      </c>
      <c r="M9" s="68">
        <v>761</v>
      </c>
      <c r="N9" s="68">
        <v>752</v>
      </c>
      <c r="O9" s="68">
        <v>749</v>
      </c>
      <c r="P9" s="68">
        <v>740</v>
      </c>
      <c r="Q9" s="68">
        <v>738</v>
      </c>
      <c r="R9" s="68">
        <v>732</v>
      </c>
      <c r="S9" s="69">
        <v>727</v>
      </c>
      <c r="T9" s="96">
        <v>718</v>
      </c>
      <c r="U9" s="96">
        <v>714</v>
      </c>
      <c r="V9" s="96">
        <v>710</v>
      </c>
      <c r="W9" s="96">
        <v>705</v>
      </c>
      <c r="X9" s="96">
        <v>699</v>
      </c>
      <c r="Y9">
        <v>699</v>
      </c>
    </row>
    <row r="10" spans="2:25" x14ac:dyDescent="0.2">
      <c r="B10" s="43">
        <v>204</v>
      </c>
      <c r="C10" s="43" t="s">
        <v>149</v>
      </c>
      <c r="D10" s="3">
        <v>121</v>
      </c>
      <c r="E10" s="3">
        <v>121</v>
      </c>
      <c r="F10" s="68">
        <v>119</v>
      </c>
      <c r="G10" s="68">
        <v>117</v>
      </c>
      <c r="H10" s="68">
        <v>114</v>
      </c>
      <c r="I10" s="68">
        <v>113</v>
      </c>
      <c r="J10" s="68">
        <v>109</v>
      </c>
      <c r="K10" s="64">
        <v>108</v>
      </c>
      <c r="L10" s="68">
        <v>108</v>
      </c>
      <c r="M10" s="68">
        <v>106</v>
      </c>
      <c r="N10" s="68">
        <v>104</v>
      </c>
      <c r="O10" s="68">
        <v>104</v>
      </c>
      <c r="P10" s="68">
        <v>103</v>
      </c>
      <c r="Q10" s="68">
        <v>102</v>
      </c>
      <c r="R10" s="68">
        <v>101</v>
      </c>
      <c r="S10" s="69">
        <v>99</v>
      </c>
      <c r="T10" s="96">
        <v>98</v>
      </c>
      <c r="U10" s="96">
        <v>96</v>
      </c>
      <c r="V10" s="96">
        <v>95</v>
      </c>
      <c r="W10" s="96">
        <v>92</v>
      </c>
      <c r="X10" s="96">
        <v>91</v>
      </c>
      <c r="Y10">
        <v>91</v>
      </c>
    </row>
    <row r="11" spans="2:25" x14ac:dyDescent="0.2">
      <c r="B11" s="43">
        <v>205</v>
      </c>
      <c r="C11" s="43" t="s">
        <v>150</v>
      </c>
      <c r="D11" s="3">
        <v>840</v>
      </c>
      <c r="E11" s="3">
        <v>836</v>
      </c>
      <c r="F11" s="68">
        <v>834</v>
      </c>
      <c r="G11" s="68">
        <v>834</v>
      </c>
      <c r="H11" s="68">
        <v>830</v>
      </c>
      <c r="I11" s="68">
        <v>820</v>
      </c>
      <c r="J11" s="68">
        <v>807</v>
      </c>
      <c r="K11" s="64">
        <v>799</v>
      </c>
      <c r="L11" s="68">
        <v>791</v>
      </c>
      <c r="M11" s="68">
        <v>784</v>
      </c>
      <c r="N11" s="68">
        <v>765</v>
      </c>
      <c r="O11" s="68">
        <v>765</v>
      </c>
      <c r="P11" s="68">
        <v>765</v>
      </c>
      <c r="Q11" s="68">
        <v>763</v>
      </c>
      <c r="R11" s="68">
        <v>761</v>
      </c>
      <c r="S11" s="69">
        <v>748</v>
      </c>
      <c r="T11" s="96">
        <v>736</v>
      </c>
      <c r="U11" s="96">
        <v>729</v>
      </c>
      <c r="V11" s="96">
        <v>727</v>
      </c>
      <c r="W11" s="96">
        <v>718</v>
      </c>
      <c r="X11" s="96">
        <v>713</v>
      </c>
      <c r="Y11">
        <v>713</v>
      </c>
    </row>
    <row r="12" spans="2:25" x14ac:dyDescent="0.2">
      <c r="B12" s="43">
        <v>206</v>
      </c>
      <c r="C12" s="43" t="s">
        <v>151</v>
      </c>
      <c r="D12" s="3">
        <v>1400</v>
      </c>
      <c r="E12" s="3">
        <v>1380</v>
      </c>
      <c r="F12" s="68">
        <v>1370</v>
      </c>
      <c r="G12" s="68">
        <v>1370</v>
      </c>
      <c r="H12" s="68">
        <v>1370</v>
      </c>
      <c r="I12" s="68">
        <v>1360</v>
      </c>
      <c r="J12" s="68">
        <v>1360</v>
      </c>
      <c r="K12" s="64">
        <v>1360</v>
      </c>
      <c r="L12" s="68">
        <v>1340</v>
      </c>
      <c r="M12" s="68">
        <v>1330</v>
      </c>
      <c r="N12" s="68">
        <v>1320</v>
      </c>
      <c r="O12" s="68">
        <v>1320</v>
      </c>
      <c r="P12" s="68">
        <v>1310</v>
      </c>
      <c r="Q12" s="68">
        <v>1310</v>
      </c>
      <c r="R12" s="68">
        <v>1300</v>
      </c>
      <c r="S12" s="69">
        <v>1300</v>
      </c>
      <c r="T12" s="96">
        <v>1290</v>
      </c>
      <c r="U12" s="96">
        <v>1280</v>
      </c>
      <c r="V12" s="96">
        <v>1280</v>
      </c>
      <c r="W12" s="96">
        <v>1270</v>
      </c>
      <c r="X12" s="96">
        <v>1260</v>
      </c>
      <c r="Y12">
        <v>1260</v>
      </c>
    </row>
    <row r="13" spans="2:25" x14ac:dyDescent="0.2">
      <c r="B13" s="43">
        <v>207</v>
      </c>
      <c r="C13" s="43" t="s">
        <v>152</v>
      </c>
      <c r="D13" s="3">
        <v>338</v>
      </c>
      <c r="E13" s="3">
        <v>333</v>
      </c>
      <c r="F13" s="68">
        <v>330</v>
      </c>
      <c r="G13" s="68">
        <v>333</v>
      </c>
      <c r="H13" s="68">
        <v>333</v>
      </c>
      <c r="I13" s="68">
        <v>329</v>
      </c>
      <c r="J13" s="68">
        <v>323</v>
      </c>
      <c r="K13" s="64">
        <v>323</v>
      </c>
      <c r="L13" s="68">
        <v>320</v>
      </c>
      <c r="M13" s="68">
        <v>315</v>
      </c>
      <c r="N13" s="68">
        <v>306</v>
      </c>
      <c r="O13" s="68">
        <v>306</v>
      </c>
      <c r="P13" s="68">
        <v>306</v>
      </c>
      <c r="Q13" s="68">
        <v>305</v>
      </c>
      <c r="R13" s="68">
        <v>303</v>
      </c>
      <c r="S13" s="69">
        <v>295</v>
      </c>
      <c r="T13" s="96">
        <v>285</v>
      </c>
      <c r="U13" s="96">
        <v>273</v>
      </c>
      <c r="V13" s="96">
        <v>272</v>
      </c>
      <c r="W13" s="96">
        <v>267</v>
      </c>
      <c r="X13" s="96">
        <v>261</v>
      </c>
      <c r="Y13">
        <v>261</v>
      </c>
    </row>
    <row r="14" spans="2:25" x14ac:dyDescent="0.2">
      <c r="B14" s="43">
        <v>208</v>
      </c>
      <c r="C14" s="43" t="s">
        <v>153</v>
      </c>
      <c r="D14" s="3">
        <v>9</v>
      </c>
      <c r="E14" s="3">
        <v>9</v>
      </c>
      <c r="F14" s="68">
        <v>9</v>
      </c>
      <c r="G14" s="68">
        <v>9</v>
      </c>
      <c r="H14" s="68">
        <v>9</v>
      </c>
      <c r="I14" s="68">
        <v>9</v>
      </c>
      <c r="J14" s="68">
        <v>9</v>
      </c>
      <c r="K14" s="64">
        <v>9</v>
      </c>
      <c r="L14" s="68">
        <v>9</v>
      </c>
      <c r="M14" s="68">
        <v>9</v>
      </c>
      <c r="N14" s="68">
        <v>7</v>
      </c>
      <c r="O14" s="68">
        <v>7</v>
      </c>
      <c r="P14" s="68">
        <v>7</v>
      </c>
      <c r="Q14" s="68">
        <v>7</v>
      </c>
      <c r="R14" s="68">
        <v>7</v>
      </c>
      <c r="S14" s="69">
        <v>6</v>
      </c>
      <c r="T14" s="96">
        <v>6</v>
      </c>
      <c r="U14" s="96">
        <v>6</v>
      </c>
      <c r="V14" s="96">
        <v>6</v>
      </c>
      <c r="W14" s="96">
        <v>6</v>
      </c>
      <c r="X14" s="96">
        <v>6</v>
      </c>
      <c r="Y14">
        <v>6</v>
      </c>
    </row>
    <row r="15" spans="2:25" x14ac:dyDescent="0.2">
      <c r="B15" s="43">
        <v>210</v>
      </c>
      <c r="C15" s="43" t="s">
        <v>154</v>
      </c>
      <c r="D15" s="3">
        <v>1180</v>
      </c>
      <c r="E15" s="3">
        <v>1190</v>
      </c>
      <c r="F15" s="68">
        <v>1200</v>
      </c>
      <c r="G15" s="68">
        <v>1200</v>
      </c>
      <c r="H15" s="68">
        <v>1200</v>
      </c>
      <c r="I15" s="68">
        <v>1200</v>
      </c>
      <c r="J15" s="68">
        <v>1190</v>
      </c>
      <c r="K15" s="64">
        <v>1190</v>
      </c>
      <c r="L15" s="68">
        <v>1190</v>
      </c>
      <c r="M15" s="68">
        <v>1190</v>
      </c>
      <c r="N15" s="68">
        <v>1190</v>
      </c>
      <c r="O15" s="68">
        <v>1190</v>
      </c>
      <c r="P15" s="68">
        <v>1190</v>
      </c>
      <c r="Q15" s="68">
        <v>1190</v>
      </c>
      <c r="R15" s="68">
        <v>1190</v>
      </c>
      <c r="S15" s="69">
        <v>1190</v>
      </c>
      <c r="T15" s="96">
        <v>1180</v>
      </c>
      <c r="U15" s="96">
        <v>1180</v>
      </c>
      <c r="V15" s="96">
        <v>1180</v>
      </c>
      <c r="W15" s="96">
        <v>1180</v>
      </c>
      <c r="X15" s="96">
        <v>1180</v>
      </c>
      <c r="Y15">
        <v>1180</v>
      </c>
    </row>
    <row r="16" spans="2:25" x14ac:dyDescent="0.2">
      <c r="B16" s="43">
        <v>211</v>
      </c>
      <c r="C16" s="43" t="s">
        <v>155</v>
      </c>
      <c r="D16" s="3">
        <v>1150</v>
      </c>
      <c r="E16" s="3">
        <v>1140</v>
      </c>
      <c r="F16" s="68">
        <v>1130</v>
      </c>
      <c r="G16" s="68">
        <v>1120</v>
      </c>
      <c r="H16" s="68">
        <v>1120</v>
      </c>
      <c r="I16" s="68">
        <v>1100</v>
      </c>
      <c r="J16" s="68">
        <v>1090</v>
      </c>
      <c r="K16" s="64">
        <v>1080</v>
      </c>
      <c r="L16" s="68">
        <v>1050</v>
      </c>
      <c r="M16" s="68">
        <v>1030</v>
      </c>
      <c r="N16" s="68">
        <v>1030</v>
      </c>
      <c r="O16" s="68">
        <v>1020</v>
      </c>
      <c r="P16" s="68">
        <v>1010</v>
      </c>
      <c r="Q16" s="68">
        <v>999</v>
      </c>
      <c r="R16" s="68">
        <v>990</v>
      </c>
      <c r="S16" s="69">
        <v>979</v>
      </c>
      <c r="T16" s="96">
        <v>962</v>
      </c>
      <c r="U16" s="96">
        <v>950</v>
      </c>
      <c r="V16" s="96">
        <v>932</v>
      </c>
      <c r="W16" s="96">
        <v>916</v>
      </c>
      <c r="X16" s="96">
        <v>910</v>
      </c>
      <c r="Y16">
        <v>910</v>
      </c>
    </row>
    <row r="17" spans="2:25" x14ac:dyDescent="0.2">
      <c r="B17" s="43">
        <v>212</v>
      </c>
      <c r="C17" s="43" t="s">
        <v>156</v>
      </c>
      <c r="D17" s="3">
        <v>700</v>
      </c>
      <c r="E17" s="3">
        <v>697</v>
      </c>
      <c r="F17" s="68">
        <v>694</v>
      </c>
      <c r="G17" s="68">
        <v>693</v>
      </c>
      <c r="H17" s="68">
        <v>691</v>
      </c>
      <c r="I17" s="68">
        <v>686</v>
      </c>
      <c r="J17" s="68">
        <v>683</v>
      </c>
      <c r="K17" s="64">
        <v>678</v>
      </c>
      <c r="L17" s="68">
        <v>669</v>
      </c>
      <c r="M17" s="68">
        <v>654</v>
      </c>
      <c r="N17" s="68">
        <v>652</v>
      </c>
      <c r="O17" s="68">
        <v>648</v>
      </c>
      <c r="P17" s="68">
        <v>645</v>
      </c>
      <c r="Q17" s="68">
        <v>637</v>
      </c>
      <c r="R17" s="68">
        <v>632</v>
      </c>
      <c r="S17" s="69">
        <v>622</v>
      </c>
      <c r="T17" s="96">
        <v>602</v>
      </c>
      <c r="U17" s="96">
        <v>592</v>
      </c>
      <c r="V17" s="96">
        <v>591</v>
      </c>
      <c r="W17" s="96">
        <v>589</v>
      </c>
      <c r="X17" s="96">
        <v>585</v>
      </c>
      <c r="Y17">
        <v>585</v>
      </c>
    </row>
    <row r="18" spans="2:25" x14ac:dyDescent="0.2">
      <c r="B18" s="43">
        <v>213</v>
      </c>
      <c r="C18" s="43" t="s">
        <v>157</v>
      </c>
      <c r="D18" s="3">
        <v>233</v>
      </c>
      <c r="E18" s="3">
        <v>233</v>
      </c>
      <c r="F18" s="68">
        <v>232</v>
      </c>
      <c r="G18" s="68">
        <v>231</v>
      </c>
      <c r="H18" s="68">
        <v>229</v>
      </c>
      <c r="I18" s="68">
        <v>214</v>
      </c>
      <c r="J18" s="68">
        <v>213</v>
      </c>
      <c r="K18" s="64">
        <v>212</v>
      </c>
      <c r="L18" s="68">
        <v>211</v>
      </c>
      <c r="M18" s="68">
        <v>210</v>
      </c>
      <c r="N18" s="68">
        <v>204</v>
      </c>
      <c r="O18" s="68">
        <v>202</v>
      </c>
      <c r="P18" s="68">
        <v>200</v>
      </c>
      <c r="Q18" s="68">
        <v>198</v>
      </c>
      <c r="R18" s="68">
        <v>196</v>
      </c>
      <c r="S18" s="69">
        <v>189</v>
      </c>
      <c r="T18" s="96">
        <v>185</v>
      </c>
      <c r="U18" s="96">
        <v>184</v>
      </c>
      <c r="V18" s="96">
        <v>180</v>
      </c>
      <c r="W18" s="96">
        <v>169</v>
      </c>
      <c r="X18" s="96">
        <v>168</v>
      </c>
      <c r="Y18">
        <v>166</v>
      </c>
    </row>
    <row r="19" spans="2:25" x14ac:dyDescent="0.2">
      <c r="B19" s="43">
        <v>214</v>
      </c>
      <c r="C19" s="43" t="s">
        <v>158</v>
      </c>
      <c r="D19" s="3">
        <v>754</v>
      </c>
      <c r="E19" s="3">
        <v>746</v>
      </c>
      <c r="F19" s="68">
        <v>742</v>
      </c>
      <c r="G19" s="68">
        <v>739</v>
      </c>
      <c r="H19" s="68">
        <v>733</v>
      </c>
      <c r="I19" s="68">
        <v>728</v>
      </c>
      <c r="J19" s="68">
        <v>725</v>
      </c>
      <c r="K19" s="64">
        <v>722</v>
      </c>
      <c r="L19" s="68">
        <v>718</v>
      </c>
      <c r="M19" s="68">
        <v>712</v>
      </c>
      <c r="N19" s="68">
        <v>704</v>
      </c>
      <c r="O19" s="68">
        <v>701</v>
      </c>
      <c r="P19" s="68">
        <v>696</v>
      </c>
      <c r="Q19" s="68">
        <v>692</v>
      </c>
      <c r="R19" s="68">
        <v>689</v>
      </c>
      <c r="S19" s="69">
        <v>687</v>
      </c>
      <c r="T19" s="96">
        <v>681</v>
      </c>
      <c r="U19" s="96">
        <v>678</v>
      </c>
      <c r="V19" s="96">
        <v>671</v>
      </c>
      <c r="W19" s="96">
        <v>664</v>
      </c>
      <c r="X19" s="96">
        <v>662</v>
      </c>
      <c r="Y19">
        <v>654</v>
      </c>
    </row>
    <row r="20" spans="2:25" x14ac:dyDescent="0.2">
      <c r="B20" s="43">
        <v>215</v>
      </c>
      <c r="C20" s="43" t="s">
        <v>159</v>
      </c>
      <c r="D20" s="3">
        <v>316</v>
      </c>
      <c r="E20" s="3">
        <v>315</v>
      </c>
      <c r="F20" s="68">
        <v>314</v>
      </c>
      <c r="G20" s="68">
        <v>307</v>
      </c>
      <c r="H20" s="68">
        <v>306</v>
      </c>
      <c r="I20" s="68">
        <v>305</v>
      </c>
      <c r="J20" s="68">
        <v>305</v>
      </c>
      <c r="K20" s="64">
        <v>304</v>
      </c>
      <c r="L20" s="68">
        <v>303</v>
      </c>
      <c r="M20" s="68">
        <v>301</v>
      </c>
      <c r="N20" s="68">
        <v>295</v>
      </c>
      <c r="O20" s="68">
        <v>293</v>
      </c>
      <c r="P20" s="68">
        <v>293</v>
      </c>
      <c r="Q20" s="68">
        <v>292</v>
      </c>
      <c r="R20" s="68">
        <v>281</v>
      </c>
      <c r="S20" s="69">
        <v>276</v>
      </c>
      <c r="T20" s="96">
        <v>270</v>
      </c>
      <c r="U20" s="96">
        <v>268</v>
      </c>
      <c r="V20" s="96">
        <v>263</v>
      </c>
      <c r="W20" s="96">
        <v>251</v>
      </c>
      <c r="X20" s="96">
        <v>250</v>
      </c>
      <c r="Y20">
        <v>249</v>
      </c>
    </row>
    <row r="21" spans="2:25" x14ac:dyDescent="0.2">
      <c r="B21" s="43">
        <v>216</v>
      </c>
      <c r="C21" s="43" t="s">
        <v>160</v>
      </c>
      <c r="D21" s="3">
        <v>141</v>
      </c>
      <c r="E21" s="3">
        <v>140</v>
      </c>
      <c r="F21" s="68">
        <v>140</v>
      </c>
      <c r="G21" s="68">
        <v>138</v>
      </c>
      <c r="H21" s="68">
        <v>137</v>
      </c>
      <c r="I21" s="68">
        <v>137</v>
      </c>
      <c r="J21" s="68">
        <v>137</v>
      </c>
      <c r="K21" s="64">
        <v>137</v>
      </c>
      <c r="L21" s="68">
        <v>137</v>
      </c>
      <c r="M21" s="68">
        <v>136</v>
      </c>
      <c r="N21" s="68">
        <v>130</v>
      </c>
      <c r="O21" s="68">
        <v>129</v>
      </c>
      <c r="P21" s="68">
        <v>128</v>
      </c>
      <c r="Q21" s="68">
        <v>126</v>
      </c>
      <c r="R21" s="68">
        <v>124</v>
      </c>
      <c r="S21" s="69">
        <v>121</v>
      </c>
      <c r="T21" s="96">
        <v>118</v>
      </c>
      <c r="U21" s="96">
        <v>116</v>
      </c>
      <c r="V21" s="96">
        <v>114</v>
      </c>
      <c r="W21" s="96">
        <v>112</v>
      </c>
      <c r="X21" s="96">
        <v>112</v>
      </c>
      <c r="Y21">
        <v>112</v>
      </c>
    </row>
    <row r="22" spans="2:25" x14ac:dyDescent="0.2">
      <c r="B22" s="43">
        <v>217</v>
      </c>
      <c r="C22" s="43" t="s">
        <v>161</v>
      </c>
      <c r="D22" s="3">
        <v>505</v>
      </c>
      <c r="E22" s="3">
        <v>503</v>
      </c>
      <c r="F22" s="68">
        <v>503</v>
      </c>
      <c r="G22" s="68">
        <v>502</v>
      </c>
      <c r="H22" s="68">
        <v>499</v>
      </c>
      <c r="I22" s="68">
        <v>497</v>
      </c>
      <c r="J22" s="68">
        <v>496</v>
      </c>
      <c r="K22" s="64">
        <v>496</v>
      </c>
      <c r="L22" s="68">
        <v>493</v>
      </c>
      <c r="M22" s="68">
        <v>492</v>
      </c>
      <c r="N22" s="68">
        <v>494</v>
      </c>
      <c r="O22" s="68">
        <v>490</v>
      </c>
      <c r="P22" s="68">
        <v>490</v>
      </c>
      <c r="Q22" s="68">
        <v>490</v>
      </c>
      <c r="R22" s="68">
        <v>489</v>
      </c>
      <c r="S22" s="69">
        <v>488</v>
      </c>
      <c r="T22" s="96">
        <v>487</v>
      </c>
      <c r="U22" s="96">
        <v>486</v>
      </c>
      <c r="V22" s="96">
        <v>487</v>
      </c>
      <c r="W22" s="96">
        <v>486</v>
      </c>
      <c r="X22" s="96">
        <v>485</v>
      </c>
      <c r="Y22">
        <v>478</v>
      </c>
    </row>
    <row r="23" spans="2:25" x14ac:dyDescent="0.2">
      <c r="B23" s="43">
        <v>218</v>
      </c>
      <c r="C23" s="43" t="s">
        <v>162</v>
      </c>
      <c r="D23" s="3">
        <v>265</v>
      </c>
      <c r="E23" s="3">
        <v>264</v>
      </c>
      <c r="F23" s="68">
        <v>263</v>
      </c>
      <c r="G23" s="68">
        <v>257</v>
      </c>
      <c r="H23" s="68">
        <v>255</v>
      </c>
      <c r="I23" s="68">
        <v>255</v>
      </c>
      <c r="J23" s="68">
        <v>255</v>
      </c>
      <c r="K23" s="64">
        <v>254</v>
      </c>
      <c r="L23" s="68">
        <v>254</v>
      </c>
      <c r="M23" s="68">
        <v>253</v>
      </c>
      <c r="N23" s="68">
        <v>245</v>
      </c>
      <c r="O23" s="68">
        <v>244</v>
      </c>
      <c r="P23" s="68">
        <v>236</v>
      </c>
      <c r="Q23" s="68">
        <v>231</v>
      </c>
      <c r="R23" s="68">
        <v>228</v>
      </c>
      <c r="S23" s="69">
        <v>227</v>
      </c>
      <c r="T23" s="96">
        <v>224</v>
      </c>
      <c r="U23" s="96">
        <v>221</v>
      </c>
      <c r="V23" s="96">
        <v>217</v>
      </c>
      <c r="W23" s="96">
        <v>216</v>
      </c>
      <c r="X23" s="96">
        <v>214</v>
      </c>
      <c r="Y23">
        <v>214</v>
      </c>
    </row>
    <row r="24" spans="2:25" x14ac:dyDescent="0.2">
      <c r="B24" s="43">
        <v>301</v>
      </c>
      <c r="C24" s="43" t="s">
        <v>163</v>
      </c>
      <c r="D24" s="3">
        <v>37</v>
      </c>
      <c r="E24" s="3">
        <v>37</v>
      </c>
      <c r="F24" s="68">
        <v>37</v>
      </c>
      <c r="G24" s="68">
        <v>35</v>
      </c>
      <c r="H24" s="68">
        <v>35</v>
      </c>
      <c r="I24" s="68">
        <v>36</v>
      </c>
      <c r="J24" s="68">
        <v>35</v>
      </c>
      <c r="K24" s="64">
        <v>35</v>
      </c>
      <c r="L24" s="68">
        <v>35</v>
      </c>
      <c r="M24" s="68">
        <v>34</v>
      </c>
      <c r="N24" s="68">
        <v>33</v>
      </c>
      <c r="O24" s="68">
        <v>33</v>
      </c>
      <c r="P24" s="68">
        <v>32</v>
      </c>
      <c r="Q24" s="68">
        <v>32</v>
      </c>
      <c r="R24" s="68">
        <v>32</v>
      </c>
      <c r="S24" s="69">
        <v>30</v>
      </c>
      <c r="T24" s="96">
        <v>29</v>
      </c>
      <c r="U24" s="96">
        <v>29</v>
      </c>
      <c r="V24" s="96">
        <v>29</v>
      </c>
      <c r="W24" s="96">
        <v>29</v>
      </c>
      <c r="X24" s="96">
        <v>29</v>
      </c>
      <c r="Y24">
        <v>29</v>
      </c>
    </row>
    <row r="25" spans="2:25" x14ac:dyDescent="0.2">
      <c r="B25" s="43">
        <v>321</v>
      </c>
      <c r="C25" s="43" t="s">
        <v>164</v>
      </c>
      <c r="D25" s="3">
        <v>184</v>
      </c>
      <c r="E25" s="3">
        <v>182</v>
      </c>
      <c r="F25" s="68">
        <v>179</v>
      </c>
      <c r="G25" s="68">
        <v>179</v>
      </c>
      <c r="H25" s="68">
        <v>179</v>
      </c>
      <c r="I25" s="68">
        <v>177</v>
      </c>
      <c r="J25" s="68">
        <v>174</v>
      </c>
      <c r="K25" s="64">
        <v>171</v>
      </c>
      <c r="L25" s="68">
        <v>169</v>
      </c>
      <c r="M25" s="68">
        <v>169</v>
      </c>
      <c r="N25" s="68">
        <v>166</v>
      </c>
      <c r="O25" s="68">
        <v>165</v>
      </c>
      <c r="P25" s="68">
        <v>164</v>
      </c>
      <c r="Q25" s="68">
        <v>162</v>
      </c>
      <c r="R25" s="68">
        <v>160</v>
      </c>
      <c r="S25" s="69">
        <v>157</v>
      </c>
      <c r="T25" s="96">
        <v>154</v>
      </c>
      <c r="U25" s="96">
        <v>152</v>
      </c>
      <c r="V25" s="96">
        <v>152</v>
      </c>
      <c r="W25" s="96">
        <v>151</v>
      </c>
      <c r="X25" s="96">
        <v>152</v>
      </c>
      <c r="Y25">
        <v>152</v>
      </c>
    </row>
    <row r="26" spans="2:25" x14ac:dyDescent="0.2">
      <c r="B26" s="43">
        <v>341</v>
      </c>
      <c r="C26" s="43" t="s">
        <v>165</v>
      </c>
      <c r="D26" s="3">
        <v>258</v>
      </c>
      <c r="E26" s="3">
        <v>257</v>
      </c>
      <c r="F26" s="68">
        <v>255</v>
      </c>
      <c r="G26" s="68">
        <v>254</v>
      </c>
      <c r="H26" s="68">
        <v>252</v>
      </c>
      <c r="I26" s="68">
        <v>250</v>
      </c>
      <c r="J26" s="68">
        <v>248</v>
      </c>
      <c r="K26" s="64">
        <v>248</v>
      </c>
      <c r="L26" s="68">
        <v>246</v>
      </c>
      <c r="M26" s="68">
        <v>246</v>
      </c>
      <c r="N26" s="68">
        <v>244</v>
      </c>
      <c r="O26" s="68">
        <v>244</v>
      </c>
      <c r="P26" s="68">
        <v>244</v>
      </c>
      <c r="Q26" s="68">
        <v>244</v>
      </c>
      <c r="R26" s="68">
        <v>243</v>
      </c>
      <c r="S26" s="69">
        <v>240</v>
      </c>
      <c r="T26" s="96">
        <v>237</v>
      </c>
      <c r="U26" s="96">
        <v>237</v>
      </c>
      <c r="V26" s="96">
        <v>236</v>
      </c>
      <c r="W26" s="96">
        <v>235</v>
      </c>
      <c r="X26" s="96">
        <v>235</v>
      </c>
      <c r="Y26">
        <v>230</v>
      </c>
    </row>
    <row r="27" spans="2:25" x14ac:dyDescent="0.2">
      <c r="B27" s="43">
        <v>342</v>
      </c>
      <c r="C27" s="43" t="s">
        <v>166</v>
      </c>
      <c r="D27" s="3">
        <v>134</v>
      </c>
      <c r="E27" s="3">
        <v>133</v>
      </c>
      <c r="F27" s="68">
        <v>132</v>
      </c>
      <c r="G27" s="68">
        <v>132</v>
      </c>
      <c r="H27" s="68">
        <v>131</v>
      </c>
      <c r="I27" s="68">
        <v>129</v>
      </c>
      <c r="J27" s="68">
        <v>128</v>
      </c>
      <c r="K27" s="64">
        <v>128</v>
      </c>
      <c r="L27" s="68">
        <v>126</v>
      </c>
      <c r="M27" s="68">
        <v>122</v>
      </c>
      <c r="N27" s="68">
        <v>118</v>
      </c>
      <c r="O27" s="68">
        <v>118</v>
      </c>
      <c r="P27" s="68">
        <v>118</v>
      </c>
      <c r="Q27" s="68">
        <v>117</v>
      </c>
      <c r="R27" s="68">
        <v>116</v>
      </c>
      <c r="S27" s="69">
        <v>115</v>
      </c>
      <c r="T27" s="96">
        <v>112</v>
      </c>
      <c r="U27" s="96">
        <v>110</v>
      </c>
      <c r="V27" s="96">
        <v>109</v>
      </c>
      <c r="W27" s="96">
        <v>107</v>
      </c>
      <c r="X27" s="96">
        <v>106</v>
      </c>
      <c r="Y27">
        <v>106</v>
      </c>
    </row>
    <row r="28" spans="2:25" x14ac:dyDescent="0.2">
      <c r="B28" s="43">
        <v>361</v>
      </c>
      <c r="C28" s="43" t="s">
        <v>167</v>
      </c>
      <c r="D28" s="3">
        <v>476</v>
      </c>
      <c r="E28" s="3">
        <v>472</v>
      </c>
      <c r="F28" s="68">
        <v>457</v>
      </c>
      <c r="G28" s="68">
        <v>450</v>
      </c>
      <c r="H28" s="68">
        <v>448</v>
      </c>
      <c r="I28" s="68">
        <v>447</v>
      </c>
      <c r="J28" s="68">
        <v>447</v>
      </c>
      <c r="K28" s="64">
        <v>437</v>
      </c>
      <c r="L28" s="68">
        <v>433</v>
      </c>
      <c r="M28" s="68">
        <v>431</v>
      </c>
      <c r="N28" s="68">
        <v>412</v>
      </c>
      <c r="O28" s="68">
        <v>409</v>
      </c>
      <c r="P28" s="68">
        <v>408</v>
      </c>
      <c r="Q28" s="68">
        <v>403</v>
      </c>
      <c r="R28" s="68">
        <v>401</v>
      </c>
      <c r="S28" s="69">
        <v>394</v>
      </c>
      <c r="T28" s="96">
        <v>389</v>
      </c>
      <c r="U28" s="96">
        <v>385</v>
      </c>
      <c r="V28" s="96">
        <v>381</v>
      </c>
      <c r="W28" s="96">
        <v>377</v>
      </c>
      <c r="X28" s="96">
        <v>376</v>
      </c>
      <c r="Y28">
        <v>376</v>
      </c>
    </row>
    <row r="29" spans="2:25" x14ac:dyDescent="0.2">
      <c r="B29" s="43">
        <v>362</v>
      </c>
      <c r="C29" s="43" t="s">
        <v>168</v>
      </c>
      <c r="D29" s="3">
        <v>236</v>
      </c>
      <c r="E29" s="3">
        <v>236</v>
      </c>
      <c r="F29" s="68">
        <v>236</v>
      </c>
      <c r="G29" s="68">
        <v>235</v>
      </c>
      <c r="H29" s="68">
        <v>235</v>
      </c>
      <c r="I29" s="68">
        <v>235</v>
      </c>
      <c r="J29" s="68">
        <v>235</v>
      </c>
      <c r="K29" s="64">
        <v>235</v>
      </c>
      <c r="L29" s="68">
        <v>235</v>
      </c>
      <c r="M29" s="68">
        <v>235</v>
      </c>
      <c r="N29" s="68">
        <v>232</v>
      </c>
      <c r="O29" s="68">
        <v>230</v>
      </c>
      <c r="P29" s="68">
        <v>230</v>
      </c>
      <c r="Q29" s="68">
        <v>229</v>
      </c>
      <c r="R29" s="68">
        <v>228</v>
      </c>
      <c r="S29" s="69">
        <v>227</v>
      </c>
      <c r="T29" s="96">
        <v>221</v>
      </c>
      <c r="U29" s="96">
        <v>219</v>
      </c>
      <c r="V29" s="96">
        <v>219</v>
      </c>
      <c r="W29" s="96">
        <v>218</v>
      </c>
      <c r="X29" s="96">
        <v>217</v>
      </c>
      <c r="Y29">
        <v>217</v>
      </c>
    </row>
    <row r="30" spans="2:25" x14ac:dyDescent="0.2">
      <c r="B30" s="43">
        <v>363</v>
      </c>
      <c r="C30" s="43" t="s">
        <v>169</v>
      </c>
      <c r="D30" s="3">
        <v>155</v>
      </c>
      <c r="E30" s="3">
        <v>155</v>
      </c>
      <c r="F30" s="68">
        <v>155</v>
      </c>
      <c r="G30" s="68">
        <v>154</v>
      </c>
      <c r="H30" s="68">
        <v>152</v>
      </c>
      <c r="I30" s="68">
        <v>151</v>
      </c>
      <c r="J30" s="68">
        <v>151</v>
      </c>
      <c r="K30" s="64">
        <v>151</v>
      </c>
      <c r="L30" s="68">
        <v>150</v>
      </c>
      <c r="M30" s="68">
        <v>150</v>
      </c>
      <c r="N30" s="68">
        <v>150</v>
      </c>
      <c r="O30" s="68">
        <v>150</v>
      </c>
      <c r="P30" s="68">
        <v>150</v>
      </c>
      <c r="Q30" s="68">
        <v>148</v>
      </c>
      <c r="R30" s="68">
        <v>142</v>
      </c>
      <c r="S30" s="69">
        <v>136</v>
      </c>
      <c r="T30" s="96">
        <v>131</v>
      </c>
      <c r="U30" s="96">
        <v>131</v>
      </c>
      <c r="V30" s="96">
        <v>130</v>
      </c>
      <c r="W30" s="96">
        <v>129</v>
      </c>
      <c r="X30" s="96">
        <v>127</v>
      </c>
      <c r="Y30">
        <v>127</v>
      </c>
    </row>
    <row r="31" spans="2:25" x14ac:dyDescent="0.2">
      <c r="B31" s="43">
        <v>364</v>
      </c>
      <c r="C31" s="43" t="s">
        <v>170</v>
      </c>
      <c r="D31" s="3">
        <v>374</v>
      </c>
      <c r="E31" s="3">
        <v>374</v>
      </c>
      <c r="F31" s="68">
        <v>373</v>
      </c>
      <c r="G31" s="68">
        <v>372</v>
      </c>
      <c r="H31" s="68">
        <v>370</v>
      </c>
      <c r="I31" s="68">
        <v>369</v>
      </c>
      <c r="J31" s="68">
        <v>369</v>
      </c>
      <c r="K31" s="64">
        <v>369</v>
      </c>
      <c r="L31" s="68">
        <v>368</v>
      </c>
      <c r="M31" s="68">
        <v>367</v>
      </c>
      <c r="N31" s="68">
        <v>366</v>
      </c>
      <c r="O31" s="68">
        <v>364</v>
      </c>
      <c r="P31" s="68">
        <v>358</v>
      </c>
      <c r="Q31" s="68">
        <v>281</v>
      </c>
      <c r="R31" s="68">
        <v>280</v>
      </c>
      <c r="S31" s="69">
        <v>279</v>
      </c>
      <c r="T31" s="96">
        <v>263</v>
      </c>
      <c r="U31" s="96">
        <v>260</v>
      </c>
      <c r="V31" s="96">
        <v>255</v>
      </c>
      <c r="W31" s="96">
        <v>251</v>
      </c>
      <c r="X31" s="96">
        <v>248</v>
      </c>
      <c r="Y31">
        <v>243</v>
      </c>
    </row>
    <row r="32" spans="2:25" x14ac:dyDescent="0.2">
      <c r="B32" s="43">
        <v>366</v>
      </c>
      <c r="C32" s="43" t="s">
        <v>171</v>
      </c>
      <c r="D32" s="3">
        <v>31</v>
      </c>
      <c r="E32" s="3">
        <v>31</v>
      </c>
      <c r="F32" s="68">
        <v>30</v>
      </c>
      <c r="G32" s="68">
        <v>30</v>
      </c>
      <c r="H32" s="68">
        <v>30</v>
      </c>
      <c r="I32" s="68">
        <v>29</v>
      </c>
      <c r="J32" s="68">
        <v>29</v>
      </c>
      <c r="K32" s="64">
        <v>29</v>
      </c>
      <c r="L32" s="68">
        <v>29</v>
      </c>
      <c r="M32" s="68">
        <v>31</v>
      </c>
      <c r="N32" s="68">
        <v>31</v>
      </c>
      <c r="O32" s="68">
        <v>31</v>
      </c>
      <c r="P32" s="68">
        <v>31</v>
      </c>
      <c r="Q32" s="68">
        <v>31</v>
      </c>
      <c r="R32" s="68">
        <v>31</v>
      </c>
      <c r="S32" s="69">
        <v>31</v>
      </c>
      <c r="T32" s="96">
        <v>30</v>
      </c>
      <c r="U32" s="96">
        <v>29</v>
      </c>
      <c r="V32" s="96">
        <v>29</v>
      </c>
      <c r="W32" s="96">
        <v>29</v>
      </c>
      <c r="X32" s="96">
        <v>29</v>
      </c>
      <c r="Y32">
        <v>29</v>
      </c>
    </row>
    <row r="33" spans="2:25" x14ac:dyDescent="0.2">
      <c r="B33" s="43">
        <v>382</v>
      </c>
      <c r="C33" s="43" t="s">
        <v>172</v>
      </c>
      <c r="D33" s="3">
        <v>8</v>
      </c>
      <c r="E33" s="3">
        <v>8</v>
      </c>
      <c r="F33" s="68">
        <v>8</v>
      </c>
      <c r="G33" s="68">
        <v>8</v>
      </c>
      <c r="H33" s="68">
        <v>8</v>
      </c>
      <c r="I33" s="68">
        <v>8</v>
      </c>
      <c r="J33" s="68">
        <v>8</v>
      </c>
      <c r="K33" s="64">
        <v>8</v>
      </c>
      <c r="L33" s="68">
        <v>8</v>
      </c>
      <c r="M33" s="68">
        <v>8</v>
      </c>
      <c r="N33" s="68">
        <v>8</v>
      </c>
      <c r="O33" s="68">
        <v>7</v>
      </c>
      <c r="P33" s="68">
        <v>7</v>
      </c>
      <c r="Q33" s="68">
        <v>7</v>
      </c>
      <c r="R33" s="68">
        <v>7</v>
      </c>
      <c r="S33" s="69">
        <v>7</v>
      </c>
      <c r="T33" s="96">
        <v>6</v>
      </c>
      <c r="U33" s="96">
        <v>6</v>
      </c>
      <c r="V33" s="96">
        <v>6</v>
      </c>
      <c r="W33" s="96">
        <v>6</v>
      </c>
      <c r="X33" s="96">
        <v>6</v>
      </c>
      <c r="Y33">
        <v>4</v>
      </c>
    </row>
    <row r="34" spans="2:25" x14ac:dyDescent="0.2">
      <c r="B34" s="43">
        <v>383</v>
      </c>
      <c r="C34" s="43" t="s">
        <v>173</v>
      </c>
      <c r="D34" s="3">
        <v>54</v>
      </c>
      <c r="E34" s="3">
        <v>53</v>
      </c>
      <c r="F34" s="68">
        <v>52</v>
      </c>
      <c r="G34" s="68">
        <v>52</v>
      </c>
      <c r="H34" s="68">
        <v>52</v>
      </c>
      <c r="I34" s="68">
        <v>52</v>
      </c>
      <c r="J34" s="68">
        <v>52</v>
      </c>
      <c r="K34" s="64">
        <v>52</v>
      </c>
      <c r="L34" s="68">
        <v>50</v>
      </c>
      <c r="M34" s="68">
        <v>50</v>
      </c>
      <c r="N34" s="68">
        <v>49</v>
      </c>
      <c r="O34" s="68">
        <v>49</v>
      </c>
      <c r="P34" s="68">
        <v>48</v>
      </c>
      <c r="Q34" s="68">
        <v>46</v>
      </c>
      <c r="R34" s="68">
        <v>45</v>
      </c>
      <c r="S34" s="69">
        <v>44</v>
      </c>
      <c r="T34" s="96">
        <v>41</v>
      </c>
      <c r="U34" s="96">
        <v>35</v>
      </c>
      <c r="V34" s="96">
        <v>34</v>
      </c>
      <c r="W34" s="96">
        <v>33</v>
      </c>
      <c r="X34" s="96">
        <v>33</v>
      </c>
      <c r="Y34">
        <v>33</v>
      </c>
    </row>
    <row r="35" spans="2:25" x14ac:dyDescent="0.2">
      <c r="B35" s="43">
        <v>384</v>
      </c>
      <c r="C35" s="43" t="s">
        <v>174</v>
      </c>
      <c r="D35" s="3">
        <v>280</v>
      </c>
      <c r="E35" s="3">
        <v>276</v>
      </c>
      <c r="F35" s="68">
        <v>262</v>
      </c>
      <c r="G35" s="68">
        <v>257</v>
      </c>
      <c r="H35" s="68">
        <v>256</v>
      </c>
      <c r="I35" s="68">
        <v>255</v>
      </c>
      <c r="J35" s="68">
        <v>253</v>
      </c>
      <c r="K35" s="64">
        <v>252</v>
      </c>
      <c r="L35" s="68">
        <v>248</v>
      </c>
      <c r="M35" s="68">
        <v>244</v>
      </c>
      <c r="N35" s="68">
        <v>243</v>
      </c>
      <c r="O35" s="68">
        <v>242</v>
      </c>
      <c r="P35" s="68">
        <v>241</v>
      </c>
      <c r="Q35" s="68">
        <v>238</v>
      </c>
      <c r="R35" s="68">
        <v>232</v>
      </c>
      <c r="S35" s="69">
        <v>217</v>
      </c>
      <c r="T35" s="96">
        <v>215</v>
      </c>
      <c r="U35" s="96">
        <v>209</v>
      </c>
      <c r="V35" s="96">
        <v>206</v>
      </c>
      <c r="W35" s="96">
        <v>202</v>
      </c>
      <c r="X35" s="96">
        <v>202</v>
      </c>
      <c r="Y35">
        <v>199</v>
      </c>
    </row>
    <row r="36" spans="2:25" x14ac:dyDescent="0.2">
      <c r="B36" s="43">
        <v>401</v>
      </c>
      <c r="C36" s="43" t="s">
        <v>175</v>
      </c>
      <c r="D36" s="3">
        <v>278</v>
      </c>
      <c r="E36" s="3">
        <v>278</v>
      </c>
      <c r="F36" s="68">
        <v>278</v>
      </c>
      <c r="G36" s="68">
        <v>276</v>
      </c>
      <c r="H36" s="68">
        <v>275</v>
      </c>
      <c r="I36" s="68">
        <v>272</v>
      </c>
      <c r="J36" s="68">
        <v>271</v>
      </c>
      <c r="K36" s="64">
        <v>271</v>
      </c>
      <c r="L36" s="68">
        <v>271</v>
      </c>
      <c r="M36" s="68">
        <v>261</v>
      </c>
      <c r="N36" s="68">
        <v>254</v>
      </c>
      <c r="O36" s="68">
        <v>243</v>
      </c>
      <c r="P36" s="68">
        <v>242</v>
      </c>
      <c r="Q36" s="68">
        <v>239</v>
      </c>
      <c r="R36" s="68">
        <v>237</v>
      </c>
      <c r="S36" s="69">
        <v>228</v>
      </c>
      <c r="T36" s="96">
        <v>219</v>
      </c>
      <c r="U36" s="96">
        <v>215</v>
      </c>
      <c r="V36" s="96">
        <v>213</v>
      </c>
      <c r="W36" s="96">
        <v>211</v>
      </c>
      <c r="X36" s="96">
        <v>209</v>
      </c>
      <c r="Y36">
        <v>209</v>
      </c>
    </row>
    <row r="37" spans="2:25" x14ac:dyDescent="0.2">
      <c r="B37" s="43">
        <v>402</v>
      </c>
      <c r="C37" s="43" t="s">
        <v>176</v>
      </c>
      <c r="D37" s="3">
        <v>41</v>
      </c>
      <c r="E37" s="3">
        <v>41</v>
      </c>
      <c r="F37" s="68">
        <v>41</v>
      </c>
      <c r="G37" s="68">
        <v>41</v>
      </c>
      <c r="H37" s="68">
        <v>40</v>
      </c>
      <c r="I37" s="68">
        <v>40</v>
      </c>
      <c r="J37" s="68">
        <v>39</v>
      </c>
      <c r="K37" s="64">
        <v>39</v>
      </c>
      <c r="L37" s="68">
        <v>39</v>
      </c>
      <c r="M37" s="68">
        <v>39</v>
      </c>
      <c r="N37" s="68">
        <v>39</v>
      </c>
      <c r="O37" s="68">
        <v>39</v>
      </c>
      <c r="P37" s="68">
        <v>39</v>
      </c>
      <c r="Q37" s="68">
        <v>39</v>
      </c>
      <c r="R37" s="68">
        <v>39</v>
      </c>
      <c r="S37" s="69">
        <v>39</v>
      </c>
      <c r="T37" s="96">
        <v>34</v>
      </c>
      <c r="U37" s="96">
        <v>32</v>
      </c>
      <c r="V37" s="96">
        <v>32</v>
      </c>
      <c r="W37" s="96">
        <v>32</v>
      </c>
      <c r="X37" s="96">
        <v>32</v>
      </c>
      <c r="Y37">
        <v>32</v>
      </c>
    </row>
    <row r="41" spans="2:25" x14ac:dyDescent="0.2">
      <c r="B41" s="124">
        <v>209</v>
      </c>
      <c r="C41" s="123" t="s">
        <v>146</v>
      </c>
      <c r="D41" s="3">
        <v>834</v>
      </c>
      <c r="E41" s="3">
        <v>1310</v>
      </c>
    </row>
    <row r="42" spans="2:25" x14ac:dyDescent="0.2">
      <c r="B42" s="124">
        <v>421</v>
      </c>
      <c r="C42" s="123" t="s">
        <v>183</v>
      </c>
      <c r="D42" s="3">
        <v>130</v>
      </c>
      <c r="E42" s="3">
        <v>130</v>
      </c>
    </row>
    <row r="43" spans="2:25" x14ac:dyDescent="0.2">
      <c r="B43" s="124">
        <v>422</v>
      </c>
      <c r="C43" s="123" t="s">
        <v>186</v>
      </c>
      <c r="D43" s="3">
        <v>365</v>
      </c>
    </row>
    <row r="44" spans="2:25" x14ac:dyDescent="0.2">
      <c r="B44" s="124">
        <v>423</v>
      </c>
      <c r="C44" s="123" t="s">
        <v>187</v>
      </c>
      <c r="D44" s="3">
        <v>112</v>
      </c>
    </row>
    <row r="45" spans="2:25" x14ac:dyDescent="0.2">
      <c r="B45" s="124">
        <v>424</v>
      </c>
      <c r="C45" s="123" t="s">
        <v>184</v>
      </c>
      <c r="D45" s="3">
        <v>158</v>
      </c>
      <c r="E45" s="3">
        <v>158</v>
      </c>
    </row>
    <row r="46" spans="2:25" x14ac:dyDescent="0.2">
      <c r="X46">
        <f>'R6'!G21</f>
        <v>585</v>
      </c>
    </row>
    <row r="49" spans="3:24" x14ac:dyDescent="0.2">
      <c r="C49" s="136"/>
      <c r="X49">
        <f>'R6'!G22</f>
        <v>168</v>
      </c>
    </row>
    <row r="50" spans="3:24" x14ac:dyDescent="0.2">
      <c r="X50">
        <f>'R6'!G23</f>
        <v>662</v>
      </c>
    </row>
    <row r="53" spans="3:24" x14ac:dyDescent="0.2">
      <c r="C53" s="136"/>
      <c r="X53">
        <f>'R6'!G24</f>
        <v>250</v>
      </c>
    </row>
    <row r="54" spans="3:24" x14ac:dyDescent="0.2">
      <c r="C54" s="136"/>
      <c r="X54">
        <f>'R6'!G25</f>
        <v>112</v>
      </c>
    </row>
    <row r="55" spans="3:24" x14ac:dyDescent="0.2">
      <c r="X55">
        <f>'R6'!G26</f>
        <v>485</v>
      </c>
    </row>
    <row r="58" spans="3:24" x14ac:dyDescent="0.2">
      <c r="X58">
        <f>'R6'!G27</f>
        <v>214</v>
      </c>
    </row>
    <row r="59" spans="3:24" x14ac:dyDescent="0.2">
      <c r="X59">
        <f>'R6'!G28</f>
        <v>29</v>
      </c>
    </row>
    <row r="60" spans="3:24" x14ac:dyDescent="0.2">
      <c r="X60">
        <f>'R6'!G29</f>
        <v>152</v>
      </c>
    </row>
    <row r="61" spans="3:24" x14ac:dyDescent="0.2">
      <c r="X61">
        <f>'R6'!G30</f>
        <v>235</v>
      </c>
    </row>
    <row r="65" spans="3:24" x14ac:dyDescent="0.2">
      <c r="X65">
        <f>'R6'!G31</f>
        <v>106</v>
      </c>
    </row>
    <row r="68" spans="3:24" x14ac:dyDescent="0.2">
      <c r="C68" s="136"/>
      <c r="X68">
        <f>'R6'!G32</f>
        <v>376</v>
      </c>
    </row>
    <row r="69" spans="3:24" x14ac:dyDescent="0.2">
      <c r="C69" s="136"/>
      <c r="X69">
        <f>'R6'!G33</f>
        <v>217</v>
      </c>
    </row>
    <row r="70" spans="3:24" x14ac:dyDescent="0.2">
      <c r="C70" s="136"/>
      <c r="X70">
        <f>'R6'!G34</f>
        <v>127</v>
      </c>
    </row>
    <row r="71" spans="3:24" x14ac:dyDescent="0.2">
      <c r="C71" s="136"/>
      <c r="X71">
        <f>'R6'!G35</f>
        <v>248</v>
      </c>
    </row>
    <row r="72" spans="3:24" x14ac:dyDescent="0.2">
      <c r="X72">
        <f>'R6'!G36</f>
        <v>29</v>
      </c>
    </row>
    <row r="75" spans="3:24" x14ac:dyDescent="0.2">
      <c r="C75" s="136"/>
      <c r="X75">
        <f>'R6'!G37</f>
        <v>6</v>
      </c>
    </row>
    <row r="76" spans="3:24" x14ac:dyDescent="0.2">
      <c r="C76" s="136"/>
      <c r="X76">
        <f>'R6'!G38</f>
        <v>33</v>
      </c>
    </row>
    <row r="77" spans="3:24" x14ac:dyDescent="0.2">
      <c r="C77" s="136"/>
      <c r="X77">
        <f>'R6'!G39</f>
        <v>202</v>
      </c>
    </row>
    <row r="78" spans="3:24" x14ac:dyDescent="0.2">
      <c r="C78" s="136"/>
      <c r="X78">
        <f>'R6'!G40</f>
        <v>209</v>
      </c>
    </row>
    <row r="79" spans="3:24" x14ac:dyDescent="0.2">
      <c r="C79" s="136"/>
      <c r="X79">
        <f>'R6'!G41</f>
        <v>32</v>
      </c>
    </row>
    <row r="80" spans="3:24" x14ac:dyDescent="0.2">
      <c r="X80">
        <f>'R6'!G42</f>
        <v>0</v>
      </c>
    </row>
    <row r="83" spans="3:24" x14ac:dyDescent="0.2">
      <c r="C83" s="136"/>
      <c r="X83">
        <f>'R6'!G43</f>
        <v>14300</v>
      </c>
    </row>
  </sheetData>
  <autoFilter ref="A4:D83" xr:uid="{E4C56587-2D5D-48C6-A8F7-8530A1FABA80}"/>
  <phoneticPr fontId="3"/>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E3A449-05DD-4D51-AF9C-916C200BBDE6}">
  <dimension ref="B1:S37"/>
  <sheetViews>
    <sheetView topLeftCell="N7" workbookViewId="0"/>
  </sheetViews>
  <sheetFormatPr defaultRowHeight="12" x14ac:dyDescent="0.2"/>
  <cols>
    <col min="4" max="18" width="6.69921875" bestFit="1" customWidth="1"/>
  </cols>
  <sheetData>
    <row r="1" spans="2:19" x14ac:dyDescent="0.2">
      <c r="D1">
        <f>データ畑!J2</f>
        <v>2010</v>
      </c>
      <c r="E1">
        <f>データ畑!K2</f>
        <v>2011</v>
      </c>
      <c r="F1">
        <f>データ畑!L2</f>
        <v>2012</v>
      </c>
      <c r="G1">
        <f>データ畑!M2</f>
        <v>2013</v>
      </c>
      <c r="H1">
        <f>データ畑!N2</f>
        <v>2014</v>
      </c>
      <c r="I1">
        <f>データ畑!O2</f>
        <v>2015</v>
      </c>
      <c r="J1">
        <f>データ畑!P2</f>
        <v>2016</v>
      </c>
      <c r="K1">
        <f>データ畑!Q2</f>
        <v>2017</v>
      </c>
      <c r="L1">
        <f>データ畑!R2</f>
        <v>2018</v>
      </c>
      <c r="M1">
        <f>データ畑!S2</f>
        <v>2019</v>
      </c>
      <c r="N1">
        <f>データ畑!T2</f>
        <v>2020</v>
      </c>
      <c r="O1">
        <f>データ畑!U2</f>
        <v>2021</v>
      </c>
      <c r="P1">
        <f>データ畑!V2</f>
        <v>2022</v>
      </c>
      <c r="Q1">
        <f>データ畑!W2</f>
        <v>2023</v>
      </c>
      <c r="R1">
        <f>データ畑!X2</f>
        <v>2024</v>
      </c>
      <c r="S1">
        <f>データ畑!Y2</f>
        <v>2025</v>
      </c>
    </row>
    <row r="2" spans="2:19" x14ac:dyDescent="0.2">
      <c r="B2" s="43">
        <v>100</v>
      </c>
      <c r="C2" s="43" t="s">
        <v>144</v>
      </c>
      <c r="D2">
        <f>データ畑!J5</f>
        <v>2800</v>
      </c>
      <c r="E2">
        <f>データ畑!K5</f>
        <v>2790</v>
      </c>
      <c r="F2">
        <f>データ畑!L5</f>
        <v>2790</v>
      </c>
      <c r="G2">
        <f>データ畑!M5</f>
        <v>2770</v>
      </c>
      <c r="H2">
        <f>データ畑!N5</f>
        <v>2710</v>
      </c>
      <c r="I2">
        <f>データ畑!O5</f>
        <v>2690</v>
      </c>
      <c r="J2">
        <f>データ畑!P5</f>
        <v>2680</v>
      </c>
      <c r="K2">
        <f>データ畑!Q5</f>
        <v>2660</v>
      </c>
      <c r="L2">
        <f>データ畑!R5</f>
        <v>2630</v>
      </c>
      <c r="M2">
        <f>データ畑!S5</f>
        <v>2570</v>
      </c>
      <c r="N2">
        <f>データ畑!T5</f>
        <v>2520</v>
      </c>
      <c r="O2">
        <f>データ畑!U5</f>
        <v>2490</v>
      </c>
      <c r="P2">
        <f>データ畑!V5</f>
        <v>2460</v>
      </c>
      <c r="Q2">
        <f>データ畑!W5</f>
        <v>2450</v>
      </c>
      <c r="R2">
        <f>データ畑!X5</f>
        <v>2440</v>
      </c>
      <c r="S2">
        <f>データ畑!Y5</f>
        <v>2350</v>
      </c>
    </row>
    <row r="3" spans="2:19" x14ac:dyDescent="0.2">
      <c r="B3" s="43">
        <v>130</v>
      </c>
      <c r="C3" s="43" t="s">
        <v>145</v>
      </c>
      <c r="D3">
        <f>データ畑!J6</f>
        <v>584</v>
      </c>
      <c r="E3">
        <f>データ畑!K6</f>
        <v>581</v>
      </c>
      <c r="F3">
        <f>データ畑!L6</f>
        <v>580</v>
      </c>
      <c r="G3">
        <f>データ畑!M6</f>
        <v>576</v>
      </c>
      <c r="H3">
        <f>データ畑!N6</f>
        <v>551</v>
      </c>
      <c r="I3">
        <f>データ畑!O6</f>
        <v>550</v>
      </c>
      <c r="J3">
        <f>データ畑!P6</f>
        <v>549</v>
      </c>
      <c r="K3">
        <f>データ畑!Q6</f>
        <v>549</v>
      </c>
      <c r="L3">
        <f>データ畑!R6</f>
        <v>547</v>
      </c>
      <c r="M3">
        <f>データ畑!S6</f>
        <v>527</v>
      </c>
      <c r="N3">
        <f>データ畑!T6</f>
        <v>507</v>
      </c>
      <c r="O3">
        <f>データ畑!U6</f>
        <v>492</v>
      </c>
      <c r="P3">
        <f>データ畑!V6</f>
        <v>477</v>
      </c>
      <c r="Q3">
        <f>データ畑!W6</f>
        <v>465</v>
      </c>
      <c r="R3">
        <f>データ畑!X6</f>
        <v>461</v>
      </c>
      <c r="S3">
        <f>データ畑!Y6</f>
        <v>448</v>
      </c>
    </row>
    <row r="4" spans="2:19" x14ac:dyDescent="0.2">
      <c r="B4" s="134">
        <v>150</v>
      </c>
      <c r="C4" s="43" t="s">
        <v>146</v>
      </c>
      <c r="D4">
        <f>データ畑!J7</f>
        <v>1530</v>
      </c>
      <c r="E4">
        <f>データ畑!K7</f>
        <v>1520</v>
      </c>
      <c r="F4">
        <f>データ畑!L7</f>
        <v>1510</v>
      </c>
      <c r="G4">
        <f>データ畑!M7</f>
        <v>1490</v>
      </c>
      <c r="H4">
        <f>データ畑!N7</f>
        <v>1500</v>
      </c>
      <c r="I4">
        <f>データ畑!O7</f>
        <v>1490</v>
      </c>
      <c r="J4">
        <f>データ畑!P7</f>
        <v>1470</v>
      </c>
      <c r="K4">
        <f>データ畑!Q7</f>
        <v>1450</v>
      </c>
      <c r="L4">
        <f>データ畑!R7</f>
        <v>1430</v>
      </c>
      <c r="M4">
        <f>データ畑!S7</f>
        <v>1400</v>
      </c>
      <c r="N4">
        <f>データ畑!T7</f>
        <v>1360</v>
      </c>
      <c r="O4">
        <f>データ畑!U7</f>
        <v>1340</v>
      </c>
      <c r="P4">
        <f>データ畑!V7</f>
        <v>1330</v>
      </c>
      <c r="Q4">
        <f>データ畑!W7</f>
        <v>1320</v>
      </c>
      <c r="R4">
        <f>データ畑!X7</f>
        <v>1310</v>
      </c>
      <c r="S4">
        <f>データ畑!Y7</f>
        <v>1310</v>
      </c>
    </row>
    <row r="5" spans="2:19" x14ac:dyDescent="0.2">
      <c r="B5" s="43">
        <v>201</v>
      </c>
      <c r="C5" s="43" t="s">
        <v>147</v>
      </c>
      <c r="D5">
        <f>データ畑!J8</f>
        <v>531</v>
      </c>
      <c r="E5">
        <f>データ畑!K8</f>
        <v>530</v>
      </c>
      <c r="F5">
        <f>データ畑!L8</f>
        <v>529</v>
      </c>
      <c r="G5">
        <f>データ畑!M8</f>
        <v>529</v>
      </c>
      <c r="H5">
        <f>データ畑!N8</f>
        <v>527</v>
      </c>
      <c r="I5">
        <f>データ畑!O8</f>
        <v>524</v>
      </c>
      <c r="J5">
        <f>データ畑!P8</f>
        <v>524</v>
      </c>
      <c r="K5">
        <f>データ畑!Q8</f>
        <v>523</v>
      </c>
      <c r="L5">
        <f>データ畑!R8</f>
        <v>521</v>
      </c>
      <c r="M5">
        <f>データ畑!S8</f>
        <v>515</v>
      </c>
      <c r="N5">
        <f>データ畑!T8</f>
        <v>507</v>
      </c>
      <c r="O5">
        <f>データ畑!U8</f>
        <v>504</v>
      </c>
      <c r="P5">
        <f>データ畑!V8</f>
        <v>502</v>
      </c>
      <c r="Q5">
        <f>データ畑!W8</f>
        <v>501</v>
      </c>
      <c r="R5">
        <f>データ畑!X8</f>
        <v>491</v>
      </c>
      <c r="S5">
        <f>データ畑!Y8</f>
        <v>491</v>
      </c>
    </row>
    <row r="6" spans="2:19" x14ac:dyDescent="0.2">
      <c r="B6" s="43">
        <v>203</v>
      </c>
      <c r="C6" s="43" t="s">
        <v>148</v>
      </c>
      <c r="D6">
        <f>データ畑!J9</f>
        <v>766</v>
      </c>
      <c r="E6">
        <f>データ畑!K9</f>
        <v>766</v>
      </c>
      <c r="F6">
        <f>データ畑!L9</f>
        <v>764</v>
      </c>
      <c r="G6">
        <f>データ畑!M9</f>
        <v>761</v>
      </c>
      <c r="H6">
        <f>データ畑!N9</f>
        <v>752</v>
      </c>
      <c r="I6">
        <f>データ畑!O9</f>
        <v>749</v>
      </c>
      <c r="J6">
        <f>データ畑!P9</f>
        <v>740</v>
      </c>
      <c r="K6">
        <f>データ畑!Q9</f>
        <v>738</v>
      </c>
      <c r="L6">
        <f>データ畑!R9</f>
        <v>732</v>
      </c>
      <c r="M6">
        <f>データ畑!S9</f>
        <v>727</v>
      </c>
      <c r="N6">
        <f>データ畑!T9</f>
        <v>718</v>
      </c>
      <c r="O6">
        <f>データ畑!U9</f>
        <v>714</v>
      </c>
      <c r="P6">
        <f>データ畑!V9</f>
        <v>710</v>
      </c>
      <c r="Q6">
        <f>データ畑!W9</f>
        <v>705</v>
      </c>
      <c r="R6">
        <f>データ畑!X9</f>
        <v>699</v>
      </c>
      <c r="S6">
        <f>データ畑!Y9</f>
        <v>699</v>
      </c>
    </row>
    <row r="7" spans="2:19" x14ac:dyDescent="0.2">
      <c r="B7" s="43">
        <v>204</v>
      </c>
      <c r="C7" s="43" t="s">
        <v>149</v>
      </c>
      <c r="D7">
        <f>データ畑!J10</f>
        <v>109</v>
      </c>
      <c r="E7">
        <f>データ畑!K10</f>
        <v>108</v>
      </c>
      <c r="F7">
        <f>データ畑!L10</f>
        <v>108</v>
      </c>
      <c r="G7">
        <f>データ畑!M10</f>
        <v>106</v>
      </c>
      <c r="H7">
        <f>データ畑!N10</f>
        <v>104</v>
      </c>
      <c r="I7">
        <f>データ畑!O10</f>
        <v>104</v>
      </c>
      <c r="J7">
        <f>データ畑!P10</f>
        <v>103</v>
      </c>
      <c r="K7">
        <f>データ畑!Q10</f>
        <v>102</v>
      </c>
      <c r="L7">
        <f>データ畑!R10</f>
        <v>101</v>
      </c>
      <c r="M7">
        <f>データ畑!S10</f>
        <v>99</v>
      </c>
      <c r="N7">
        <f>データ畑!T10</f>
        <v>98</v>
      </c>
      <c r="O7">
        <f>データ畑!U10</f>
        <v>96</v>
      </c>
      <c r="P7">
        <f>データ畑!V10</f>
        <v>95</v>
      </c>
      <c r="Q7">
        <f>データ畑!W10</f>
        <v>92</v>
      </c>
      <c r="R7">
        <f>データ畑!X10</f>
        <v>91</v>
      </c>
      <c r="S7">
        <f>データ畑!Y10</f>
        <v>91</v>
      </c>
    </row>
    <row r="8" spans="2:19" x14ac:dyDescent="0.2">
      <c r="B8" s="43">
        <v>205</v>
      </c>
      <c r="C8" s="43" t="s">
        <v>150</v>
      </c>
      <c r="D8">
        <f>データ畑!J11</f>
        <v>807</v>
      </c>
      <c r="E8">
        <f>データ畑!K11</f>
        <v>799</v>
      </c>
      <c r="F8">
        <f>データ畑!L11</f>
        <v>791</v>
      </c>
      <c r="G8">
        <f>データ畑!M11</f>
        <v>784</v>
      </c>
      <c r="H8">
        <f>データ畑!N11</f>
        <v>765</v>
      </c>
      <c r="I8">
        <f>データ畑!O11</f>
        <v>765</v>
      </c>
      <c r="J8">
        <f>データ畑!P11</f>
        <v>765</v>
      </c>
      <c r="K8">
        <f>データ畑!Q11</f>
        <v>763</v>
      </c>
      <c r="L8">
        <f>データ畑!R11</f>
        <v>761</v>
      </c>
      <c r="M8">
        <f>データ畑!S11</f>
        <v>748</v>
      </c>
      <c r="N8">
        <f>データ畑!T11</f>
        <v>736</v>
      </c>
      <c r="O8">
        <f>データ畑!U11</f>
        <v>729</v>
      </c>
      <c r="P8">
        <f>データ畑!V11</f>
        <v>727</v>
      </c>
      <c r="Q8">
        <f>データ畑!W11</f>
        <v>718</v>
      </c>
      <c r="R8">
        <f>データ畑!X11</f>
        <v>713</v>
      </c>
      <c r="S8">
        <f>データ畑!Y11</f>
        <v>713</v>
      </c>
    </row>
    <row r="9" spans="2:19" x14ac:dyDescent="0.2">
      <c r="B9" s="43">
        <v>206</v>
      </c>
      <c r="C9" s="43" t="s">
        <v>151</v>
      </c>
      <c r="D9">
        <f>データ畑!J12</f>
        <v>1360</v>
      </c>
      <c r="E9">
        <f>データ畑!K12</f>
        <v>1360</v>
      </c>
      <c r="F9">
        <f>データ畑!L12</f>
        <v>1340</v>
      </c>
      <c r="G9">
        <f>データ畑!M12</f>
        <v>1330</v>
      </c>
      <c r="H9">
        <f>データ畑!N12</f>
        <v>1320</v>
      </c>
      <c r="I9">
        <f>データ畑!O12</f>
        <v>1320</v>
      </c>
      <c r="J9">
        <f>データ畑!P12</f>
        <v>1310</v>
      </c>
      <c r="K9">
        <f>データ畑!Q12</f>
        <v>1310</v>
      </c>
      <c r="L9">
        <f>データ畑!R12</f>
        <v>1300</v>
      </c>
      <c r="M9">
        <f>データ畑!S12</f>
        <v>1300</v>
      </c>
      <c r="N9">
        <f>データ畑!T12</f>
        <v>1290</v>
      </c>
      <c r="O9">
        <f>データ畑!U12</f>
        <v>1280</v>
      </c>
      <c r="P9">
        <f>データ畑!V12</f>
        <v>1280</v>
      </c>
      <c r="Q9">
        <f>データ畑!W12</f>
        <v>1270</v>
      </c>
      <c r="R9">
        <f>データ畑!X12</f>
        <v>1260</v>
      </c>
      <c r="S9">
        <f>データ畑!Y12</f>
        <v>1260</v>
      </c>
    </row>
    <row r="10" spans="2:19" x14ac:dyDescent="0.2">
      <c r="B10" s="43">
        <v>207</v>
      </c>
      <c r="C10" s="43" t="s">
        <v>152</v>
      </c>
      <c r="D10">
        <f>データ畑!J13</f>
        <v>323</v>
      </c>
      <c r="E10">
        <f>データ畑!K13</f>
        <v>323</v>
      </c>
      <c r="F10">
        <f>データ畑!L13</f>
        <v>320</v>
      </c>
      <c r="G10">
        <f>データ畑!M13</f>
        <v>315</v>
      </c>
      <c r="H10">
        <f>データ畑!N13</f>
        <v>306</v>
      </c>
      <c r="I10">
        <f>データ畑!O13</f>
        <v>306</v>
      </c>
      <c r="J10">
        <f>データ畑!P13</f>
        <v>306</v>
      </c>
      <c r="K10">
        <f>データ畑!Q13</f>
        <v>305</v>
      </c>
      <c r="L10">
        <f>データ畑!R13</f>
        <v>303</v>
      </c>
      <c r="M10">
        <f>データ畑!S13</f>
        <v>295</v>
      </c>
      <c r="N10">
        <f>データ畑!T13</f>
        <v>285</v>
      </c>
      <c r="O10">
        <f>データ畑!U13</f>
        <v>273</v>
      </c>
      <c r="P10">
        <f>データ畑!V13</f>
        <v>272</v>
      </c>
      <c r="Q10">
        <f>データ畑!W13</f>
        <v>267</v>
      </c>
      <c r="R10">
        <f>データ畑!X13</f>
        <v>261</v>
      </c>
      <c r="S10">
        <f>データ畑!Y13</f>
        <v>261</v>
      </c>
    </row>
    <row r="11" spans="2:19" x14ac:dyDescent="0.2">
      <c r="B11" s="43">
        <v>208</v>
      </c>
      <c r="C11" s="43" t="s">
        <v>153</v>
      </c>
      <c r="D11">
        <f>データ畑!J14</f>
        <v>9</v>
      </c>
      <c r="E11">
        <f>データ畑!K14</f>
        <v>9</v>
      </c>
      <c r="F11">
        <f>データ畑!L14</f>
        <v>9</v>
      </c>
      <c r="G11">
        <f>データ畑!M14</f>
        <v>9</v>
      </c>
      <c r="H11">
        <f>データ畑!N14</f>
        <v>7</v>
      </c>
      <c r="I11">
        <f>データ畑!O14</f>
        <v>7</v>
      </c>
      <c r="J11">
        <f>データ畑!P14</f>
        <v>7</v>
      </c>
      <c r="K11">
        <f>データ畑!Q14</f>
        <v>7</v>
      </c>
      <c r="L11">
        <f>データ畑!R14</f>
        <v>7</v>
      </c>
      <c r="M11">
        <f>データ畑!S14</f>
        <v>6</v>
      </c>
      <c r="N11">
        <f>データ畑!T14</f>
        <v>6</v>
      </c>
      <c r="O11">
        <f>データ畑!U14</f>
        <v>6</v>
      </c>
      <c r="P11">
        <f>データ畑!V14</f>
        <v>6</v>
      </c>
      <c r="Q11">
        <f>データ畑!W14</f>
        <v>6</v>
      </c>
      <c r="R11">
        <f>データ畑!X14</f>
        <v>6</v>
      </c>
      <c r="S11">
        <f>データ畑!Y14</f>
        <v>6</v>
      </c>
    </row>
    <row r="12" spans="2:19" x14ac:dyDescent="0.2">
      <c r="B12" s="43">
        <v>210</v>
      </c>
      <c r="C12" s="43" t="s">
        <v>154</v>
      </c>
      <c r="D12">
        <f>データ畑!J15</f>
        <v>1190</v>
      </c>
      <c r="E12">
        <f>データ畑!K15</f>
        <v>1190</v>
      </c>
      <c r="F12">
        <f>データ畑!L15</f>
        <v>1190</v>
      </c>
      <c r="G12">
        <f>データ畑!M15</f>
        <v>1190</v>
      </c>
      <c r="H12">
        <f>データ畑!N15</f>
        <v>1190</v>
      </c>
      <c r="I12">
        <f>データ畑!O15</f>
        <v>1190</v>
      </c>
      <c r="J12">
        <f>データ畑!P15</f>
        <v>1190</v>
      </c>
      <c r="K12">
        <f>データ畑!Q15</f>
        <v>1190</v>
      </c>
      <c r="L12">
        <f>データ畑!R15</f>
        <v>1190</v>
      </c>
      <c r="M12">
        <f>データ畑!S15</f>
        <v>1190</v>
      </c>
      <c r="N12">
        <f>データ畑!T15</f>
        <v>1180</v>
      </c>
      <c r="O12">
        <f>データ畑!U15</f>
        <v>1180</v>
      </c>
      <c r="P12">
        <f>データ畑!V15</f>
        <v>1180</v>
      </c>
      <c r="Q12">
        <f>データ畑!W15</f>
        <v>1180</v>
      </c>
      <c r="R12">
        <f>データ畑!X15</f>
        <v>1180</v>
      </c>
      <c r="S12">
        <f>データ畑!Y15</f>
        <v>1180</v>
      </c>
    </row>
    <row r="13" spans="2:19" x14ac:dyDescent="0.2">
      <c r="B13" s="43">
        <v>211</v>
      </c>
      <c r="C13" s="43" t="s">
        <v>155</v>
      </c>
      <c r="D13">
        <f>データ畑!J16</f>
        <v>1090</v>
      </c>
      <c r="E13">
        <f>データ畑!K16</f>
        <v>1080</v>
      </c>
      <c r="F13">
        <f>データ畑!L16</f>
        <v>1050</v>
      </c>
      <c r="G13">
        <f>データ畑!M16</f>
        <v>1030</v>
      </c>
      <c r="H13">
        <f>データ畑!N16</f>
        <v>1030</v>
      </c>
      <c r="I13">
        <f>データ畑!O16</f>
        <v>1020</v>
      </c>
      <c r="J13">
        <f>データ畑!P16</f>
        <v>1010</v>
      </c>
      <c r="K13">
        <f>データ畑!Q16</f>
        <v>999</v>
      </c>
      <c r="L13">
        <f>データ畑!R16</f>
        <v>990</v>
      </c>
      <c r="M13">
        <f>データ畑!S16</f>
        <v>979</v>
      </c>
      <c r="N13">
        <f>データ畑!T16</f>
        <v>962</v>
      </c>
      <c r="O13">
        <f>データ畑!U16</f>
        <v>950</v>
      </c>
      <c r="P13">
        <f>データ畑!V16</f>
        <v>932</v>
      </c>
      <c r="Q13">
        <f>データ畑!W16</f>
        <v>916</v>
      </c>
      <c r="R13">
        <f>データ畑!X16</f>
        <v>910</v>
      </c>
      <c r="S13">
        <f>データ畑!Y16</f>
        <v>910</v>
      </c>
    </row>
    <row r="14" spans="2:19" x14ac:dyDescent="0.2">
      <c r="B14" s="43">
        <v>212</v>
      </c>
      <c r="C14" s="43" t="s">
        <v>156</v>
      </c>
      <c r="D14">
        <f>データ畑!J17</f>
        <v>683</v>
      </c>
      <c r="E14">
        <f>データ畑!K17</f>
        <v>678</v>
      </c>
      <c r="F14">
        <f>データ畑!L17</f>
        <v>669</v>
      </c>
      <c r="G14">
        <f>データ畑!M17</f>
        <v>654</v>
      </c>
      <c r="H14">
        <f>データ畑!N17</f>
        <v>652</v>
      </c>
      <c r="I14">
        <f>データ畑!O17</f>
        <v>648</v>
      </c>
      <c r="J14">
        <f>データ畑!P17</f>
        <v>645</v>
      </c>
      <c r="K14">
        <f>データ畑!Q17</f>
        <v>637</v>
      </c>
      <c r="L14">
        <f>データ畑!R17</f>
        <v>632</v>
      </c>
      <c r="M14">
        <f>データ畑!S17</f>
        <v>622</v>
      </c>
      <c r="N14">
        <f>データ畑!T17</f>
        <v>602</v>
      </c>
      <c r="O14">
        <f>データ畑!U17</f>
        <v>592</v>
      </c>
      <c r="P14">
        <f>データ畑!V17</f>
        <v>591</v>
      </c>
      <c r="Q14">
        <f>データ畑!W17</f>
        <v>589</v>
      </c>
      <c r="R14">
        <f>データ畑!X17</f>
        <v>585</v>
      </c>
      <c r="S14">
        <f>データ畑!Y17</f>
        <v>585</v>
      </c>
    </row>
    <row r="15" spans="2:19" x14ac:dyDescent="0.2">
      <c r="B15" s="43">
        <v>213</v>
      </c>
      <c r="C15" s="43" t="s">
        <v>157</v>
      </c>
      <c r="D15">
        <f>データ畑!J18</f>
        <v>213</v>
      </c>
      <c r="E15">
        <f>データ畑!K18</f>
        <v>212</v>
      </c>
      <c r="F15">
        <f>データ畑!L18</f>
        <v>211</v>
      </c>
      <c r="G15">
        <f>データ畑!M18</f>
        <v>210</v>
      </c>
      <c r="H15">
        <f>データ畑!N18</f>
        <v>204</v>
      </c>
      <c r="I15">
        <f>データ畑!O18</f>
        <v>202</v>
      </c>
      <c r="J15">
        <f>データ畑!P18</f>
        <v>200</v>
      </c>
      <c r="K15">
        <f>データ畑!Q18</f>
        <v>198</v>
      </c>
      <c r="L15">
        <f>データ畑!R18</f>
        <v>196</v>
      </c>
      <c r="M15">
        <f>データ畑!S18</f>
        <v>189</v>
      </c>
      <c r="N15">
        <f>データ畑!T18</f>
        <v>185</v>
      </c>
      <c r="O15">
        <f>データ畑!U18</f>
        <v>184</v>
      </c>
      <c r="P15">
        <f>データ畑!V18</f>
        <v>180</v>
      </c>
      <c r="Q15">
        <f>データ畑!W18</f>
        <v>169</v>
      </c>
      <c r="R15">
        <f>データ畑!X18</f>
        <v>168</v>
      </c>
      <c r="S15">
        <f>データ畑!Y18</f>
        <v>166</v>
      </c>
    </row>
    <row r="16" spans="2:19" x14ac:dyDescent="0.2">
      <c r="B16" s="43">
        <v>214</v>
      </c>
      <c r="C16" s="43" t="s">
        <v>158</v>
      </c>
      <c r="D16">
        <f>データ畑!J19</f>
        <v>725</v>
      </c>
      <c r="E16">
        <f>データ畑!K19</f>
        <v>722</v>
      </c>
      <c r="F16">
        <f>データ畑!L19</f>
        <v>718</v>
      </c>
      <c r="G16">
        <f>データ畑!M19</f>
        <v>712</v>
      </c>
      <c r="H16">
        <f>データ畑!N19</f>
        <v>704</v>
      </c>
      <c r="I16">
        <f>データ畑!O19</f>
        <v>701</v>
      </c>
      <c r="J16">
        <f>データ畑!P19</f>
        <v>696</v>
      </c>
      <c r="K16">
        <f>データ畑!Q19</f>
        <v>692</v>
      </c>
      <c r="L16">
        <f>データ畑!R19</f>
        <v>689</v>
      </c>
      <c r="M16">
        <f>データ畑!S19</f>
        <v>687</v>
      </c>
      <c r="N16">
        <f>データ畑!T19</f>
        <v>681</v>
      </c>
      <c r="O16">
        <f>データ畑!U19</f>
        <v>678</v>
      </c>
      <c r="P16">
        <f>データ畑!V19</f>
        <v>671</v>
      </c>
      <c r="Q16">
        <f>データ畑!W19</f>
        <v>664</v>
      </c>
      <c r="R16">
        <f>データ畑!X19</f>
        <v>662</v>
      </c>
      <c r="S16">
        <f>データ畑!Y19</f>
        <v>654</v>
      </c>
    </row>
    <row r="17" spans="2:19" x14ac:dyDescent="0.2">
      <c r="B17" s="43">
        <v>215</v>
      </c>
      <c r="C17" s="43" t="s">
        <v>159</v>
      </c>
      <c r="D17">
        <f>データ畑!J20</f>
        <v>305</v>
      </c>
      <c r="E17">
        <f>データ畑!K20</f>
        <v>304</v>
      </c>
      <c r="F17">
        <f>データ畑!L20</f>
        <v>303</v>
      </c>
      <c r="G17">
        <f>データ畑!M20</f>
        <v>301</v>
      </c>
      <c r="H17">
        <f>データ畑!N20</f>
        <v>295</v>
      </c>
      <c r="I17">
        <f>データ畑!O20</f>
        <v>293</v>
      </c>
      <c r="J17">
        <f>データ畑!P20</f>
        <v>293</v>
      </c>
      <c r="K17">
        <f>データ畑!Q20</f>
        <v>292</v>
      </c>
      <c r="L17">
        <f>データ畑!R20</f>
        <v>281</v>
      </c>
      <c r="M17">
        <f>データ畑!S20</f>
        <v>276</v>
      </c>
      <c r="N17">
        <f>データ畑!T20</f>
        <v>270</v>
      </c>
      <c r="O17">
        <f>データ畑!U20</f>
        <v>268</v>
      </c>
      <c r="P17">
        <f>データ畑!V20</f>
        <v>263</v>
      </c>
      <c r="Q17">
        <f>データ畑!W20</f>
        <v>251</v>
      </c>
      <c r="R17">
        <f>データ畑!X20</f>
        <v>250</v>
      </c>
      <c r="S17">
        <f>データ畑!Y20</f>
        <v>249</v>
      </c>
    </row>
    <row r="18" spans="2:19" x14ac:dyDescent="0.2">
      <c r="B18" s="43">
        <v>216</v>
      </c>
      <c r="C18" s="43" t="s">
        <v>160</v>
      </c>
      <c r="D18">
        <f>データ畑!J21</f>
        <v>137</v>
      </c>
      <c r="E18">
        <f>データ畑!K21</f>
        <v>137</v>
      </c>
      <c r="F18">
        <f>データ畑!L21</f>
        <v>137</v>
      </c>
      <c r="G18">
        <f>データ畑!M21</f>
        <v>136</v>
      </c>
      <c r="H18">
        <f>データ畑!N21</f>
        <v>130</v>
      </c>
      <c r="I18">
        <f>データ畑!O21</f>
        <v>129</v>
      </c>
      <c r="J18">
        <f>データ畑!P21</f>
        <v>128</v>
      </c>
      <c r="K18">
        <f>データ畑!Q21</f>
        <v>126</v>
      </c>
      <c r="L18">
        <f>データ畑!R21</f>
        <v>124</v>
      </c>
      <c r="M18">
        <f>データ畑!S21</f>
        <v>121</v>
      </c>
      <c r="N18">
        <f>データ畑!T21</f>
        <v>118</v>
      </c>
      <c r="O18">
        <f>データ畑!U21</f>
        <v>116</v>
      </c>
      <c r="P18">
        <f>データ畑!V21</f>
        <v>114</v>
      </c>
      <c r="Q18">
        <f>データ畑!W21</f>
        <v>112</v>
      </c>
      <c r="R18">
        <f>データ畑!X21</f>
        <v>112</v>
      </c>
      <c r="S18">
        <f>データ畑!Y21</f>
        <v>112</v>
      </c>
    </row>
    <row r="19" spans="2:19" x14ac:dyDescent="0.2">
      <c r="B19" s="43">
        <v>217</v>
      </c>
      <c r="C19" s="43" t="s">
        <v>161</v>
      </c>
      <c r="D19">
        <f>データ畑!J22</f>
        <v>496</v>
      </c>
      <c r="E19">
        <f>データ畑!K22</f>
        <v>496</v>
      </c>
      <c r="F19">
        <f>データ畑!L22</f>
        <v>493</v>
      </c>
      <c r="G19">
        <f>データ畑!M22</f>
        <v>492</v>
      </c>
      <c r="H19">
        <f>データ畑!N22</f>
        <v>494</v>
      </c>
      <c r="I19">
        <f>データ畑!O22</f>
        <v>490</v>
      </c>
      <c r="J19">
        <f>データ畑!P22</f>
        <v>490</v>
      </c>
      <c r="K19">
        <f>データ畑!Q22</f>
        <v>490</v>
      </c>
      <c r="L19">
        <f>データ畑!R22</f>
        <v>489</v>
      </c>
      <c r="M19">
        <f>データ畑!S22</f>
        <v>488</v>
      </c>
      <c r="N19">
        <f>データ畑!T22</f>
        <v>487</v>
      </c>
      <c r="O19">
        <f>データ畑!U22</f>
        <v>486</v>
      </c>
      <c r="P19">
        <f>データ畑!V22</f>
        <v>487</v>
      </c>
      <c r="Q19">
        <f>データ畑!W22</f>
        <v>486</v>
      </c>
      <c r="R19">
        <f>データ畑!X22</f>
        <v>485</v>
      </c>
      <c r="S19">
        <f>データ畑!Y22</f>
        <v>478</v>
      </c>
    </row>
    <row r="20" spans="2:19" x14ac:dyDescent="0.2">
      <c r="B20" s="43">
        <v>218</v>
      </c>
      <c r="C20" s="43" t="s">
        <v>162</v>
      </c>
      <c r="D20">
        <f>データ畑!J23</f>
        <v>255</v>
      </c>
      <c r="E20">
        <f>データ畑!K23</f>
        <v>254</v>
      </c>
      <c r="F20">
        <f>データ畑!L23</f>
        <v>254</v>
      </c>
      <c r="G20">
        <f>データ畑!M23</f>
        <v>253</v>
      </c>
      <c r="H20">
        <f>データ畑!N23</f>
        <v>245</v>
      </c>
      <c r="I20">
        <f>データ畑!O23</f>
        <v>244</v>
      </c>
      <c r="J20">
        <f>データ畑!P23</f>
        <v>236</v>
      </c>
      <c r="K20">
        <f>データ畑!Q23</f>
        <v>231</v>
      </c>
      <c r="L20">
        <f>データ畑!R23</f>
        <v>228</v>
      </c>
      <c r="M20">
        <f>データ畑!S23</f>
        <v>227</v>
      </c>
      <c r="N20">
        <f>データ畑!T23</f>
        <v>224</v>
      </c>
      <c r="O20">
        <f>データ畑!U23</f>
        <v>221</v>
      </c>
      <c r="P20">
        <f>データ畑!V23</f>
        <v>217</v>
      </c>
      <c r="Q20">
        <f>データ畑!W23</f>
        <v>216</v>
      </c>
      <c r="R20">
        <f>データ畑!X23</f>
        <v>214</v>
      </c>
      <c r="S20">
        <f>データ畑!Y23</f>
        <v>214</v>
      </c>
    </row>
    <row r="21" spans="2:19" x14ac:dyDescent="0.2">
      <c r="B21" s="43">
        <v>301</v>
      </c>
      <c r="C21" s="43" t="s">
        <v>163</v>
      </c>
      <c r="D21">
        <f>データ畑!J24</f>
        <v>35</v>
      </c>
      <c r="E21">
        <f>データ畑!K24</f>
        <v>35</v>
      </c>
      <c r="F21">
        <f>データ畑!L24</f>
        <v>35</v>
      </c>
      <c r="G21">
        <f>データ畑!M24</f>
        <v>34</v>
      </c>
      <c r="H21">
        <f>データ畑!N24</f>
        <v>33</v>
      </c>
      <c r="I21">
        <f>データ畑!O24</f>
        <v>33</v>
      </c>
      <c r="J21">
        <f>データ畑!P24</f>
        <v>32</v>
      </c>
      <c r="K21">
        <f>データ畑!Q24</f>
        <v>32</v>
      </c>
      <c r="L21">
        <f>データ畑!R24</f>
        <v>32</v>
      </c>
      <c r="M21">
        <f>データ畑!S24</f>
        <v>30</v>
      </c>
      <c r="N21">
        <f>データ畑!T24</f>
        <v>29</v>
      </c>
      <c r="O21">
        <f>データ畑!U24</f>
        <v>29</v>
      </c>
      <c r="P21">
        <f>データ畑!V24</f>
        <v>29</v>
      </c>
      <c r="Q21">
        <f>データ畑!W24</f>
        <v>29</v>
      </c>
      <c r="R21">
        <f>データ畑!X24</f>
        <v>29</v>
      </c>
      <c r="S21">
        <f>データ畑!Y24</f>
        <v>29</v>
      </c>
    </row>
    <row r="22" spans="2:19" x14ac:dyDescent="0.2">
      <c r="B22" s="43">
        <v>321</v>
      </c>
      <c r="C22" s="43" t="s">
        <v>164</v>
      </c>
      <c r="D22">
        <f>データ畑!J25</f>
        <v>174</v>
      </c>
      <c r="E22">
        <f>データ畑!K25</f>
        <v>171</v>
      </c>
      <c r="F22">
        <f>データ畑!L25</f>
        <v>169</v>
      </c>
      <c r="G22">
        <f>データ畑!M25</f>
        <v>169</v>
      </c>
      <c r="H22">
        <f>データ畑!N25</f>
        <v>166</v>
      </c>
      <c r="I22">
        <f>データ畑!O25</f>
        <v>165</v>
      </c>
      <c r="J22">
        <f>データ畑!P25</f>
        <v>164</v>
      </c>
      <c r="K22">
        <f>データ畑!Q25</f>
        <v>162</v>
      </c>
      <c r="L22">
        <f>データ畑!R25</f>
        <v>160</v>
      </c>
      <c r="M22">
        <f>データ畑!S25</f>
        <v>157</v>
      </c>
      <c r="N22">
        <f>データ畑!T25</f>
        <v>154</v>
      </c>
      <c r="O22">
        <f>データ畑!U25</f>
        <v>152</v>
      </c>
      <c r="P22">
        <f>データ畑!V25</f>
        <v>152</v>
      </c>
      <c r="Q22">
        <f>データ畑!W25</f>
        <v>151</v>
      </c>
      <c r="R22">
        <f>データ畑!X25</f>
        <v>152</v>
      </c>
      <c r="S22">
        <f>データ畑!Y25</f>
        <v>152</v>
      </c>
    </row>
    <row r="23" spans="2:19" x14ac:dyDescent="0.2">
      <c r="B23" s="43">
        <v>341</v>
      </c>
      <c r="C23" s="43" t="s">
        <v>165</v>
      </c>
      <c r="D23">
        <f>データ畑!J26</f>
        <v>248</v>
      </c>
      <c r="E23">
        <f>データ畑!K26</f>
        <v>248</v>
      </c>
      <c r="F23">
        <f>データ畑!L26</f>
        <v>246</v>
      </c>
      <c r="G23">
        <f>データ畑!M26</f>
        <v>246</v>
      </c>
      <c r="H23">
        <f>データ畑!N26</f>
        <v>244</v>
      </c>
      <c r="I23">
        <f>データ畑!O26</f>
        <v>244</v>
      </c>
      <c r="J23">
        <f>データ畑!P26</f>
        <v>244</v>
      </c>
      <c r="K23">
        <f>データ畑!Q26</f>
        <v>244</v>
      </c>
      <c r="L23">
        <f>データ畑!R26</f>
        <v>243</v>
      </c>
      <c r="M23">
        <f>データ畑!S26</f>
        <v>240</v>
      </c>
      <c r="N23">
        <f>データ畑!T26</f>
        <v>237</v>
      </c>
      <c r="O23">
        <f>データ畑!U26</f>
        <v>237</v>
      </c>
      <c r="P23">
        <f>データ畑!V26</f>
        <v>236</v>
      </c>
      <c r="Q23">
        <f>データ畑!W26</f>
        <v>235</v>
      </c>
      <c r="R23">
        <f>データ畑!X26</f>
        <v>235</v>
      </c>
      <c r="S23">
        <f>データ畑!Y26</f>
        <v>230</v>
      </c>
    </row>
    <row r="24" spans="2:19" x14ac:dyDescent="0.2">
      <c r="B24" s="43">
        <v>342</v>
      </c>
      <c r="C24" s="43" t="s">
        <v>166</v>
      </c>
      <c r="D24">
        <f>データ畑!J27</f>
        <v>128</v>
      </c>
      <c r="E24">
        <f>データ畑!K27</f>
        <v>128</v>
      </c>
      <c r="F24">
        <f>データ畑!L27</f>
        <v>126</v>
      </c>
      <c r="G24">
        <f>データ畑!M27</f>
        <v>122</v>
      </c>
      <c r="H24">
        <f>データ畑!N27</f>
        <v>118</v>
      </c>
      <c r="I24">
        <f>データ畑!O27</f>
        <v>118</v>
      </c>
      <c r="J24">
        <f>データ畑!P27</f>
        <v>118</v>
      </c>
      <c r="K24">
        <f>データ畑!Q27</f>
        <v>117</v>
      </c>
      <c r="L24">
        <f>データ畑!R27</f>
        <v>116</v>
      </c>
      <c r="M24">
        <f>データ畑!S27</f>
        <v>115</v>
      </c>
      <c r="N24">
        <f>データ畑!T27</f>
        <v>112</v>
      </c>
      <c r="O24">
        <f>データ畑!U27</f>
        <v>110</v>
      </c>
      <c r="P24">
        <f>データ畑!V27</f>
        <v>109</v>
      </c>
      <c r="Q24">
        <f>データ畑!W27</f>
        <v>107</v>
      </c>
      <c r="R24">
        <f>データ畑!X27</f>
        <v>106</v>
      </c>
      <c r="S24">
        <f>データ畑!Y27</f>
        <v>106</v>
      </c>
    </row>
    <row r="25" spans="2:19" x14ac:dyDescent="0.2">
      <c r="B25" s="43">
        <v>361</v>
      </c>
      <c r="C25" s="43" t="s">
        <v>167</v>
      </c>
      <c r="D25">
        <f>データ畑!J28</f>
        <v>447</v>
      </c>
      <c r="E25">
        <f>データ畑!K28</f>
        <v>437</v>
      </c>
      <c r="F25">
        <f>データ畑!L28</f>
        <v>433</v>
      </c>
      <c r="G25">
        <f>データ畑!M28</f>
        <v>431</v>
      </c>
      <c r="H25">
        <f>データ畑!N28</f>
        <v>412</v>
      </c>
      <c r="I25">
        <f>データ畑!O28</f>
        <v>409</v>
      </c>
      <c r="J25">
        <f>データ畑!P28</f>
        <v>408</v>
      </c>
      <c r="K25">
        <f>データ畑!Q28</f>
        <v>403</v>
      </c>
      <c r="L25">
        <f>データ畑!R28</f>
        <v>401</v>
      </c>
      <c r="M25">
        <f>データ畑!S28</f>
        <v>394</v>
      </c>
      <c r="N25">
        <f>データ畑!T28</f>
        <v>389</v>
      </c>
      <c r="O25">
        <f>データ畑!U28</f>
        <v>385</v>
      </c>
      <c r="P25">
        <f>データ畑!V28</f>
        <v>381</v>
      </c>
      <c r="Q25">
        <f>データ畑!W28</f>
        <v>377</v>
      </c>
      <c r="R25">
        <f>データ畑!X28</f>
        <v>376</v>
      </c>
      <c r="S25">
        <f>データ畑!Y28</f>
        <v>376</v>
      </c>
    </row>
    <row r="26" spans="2:19" x14ac:dyDescent="0.2">
      <c r="B26" s="43">
        <v>362</v>
      </c>
      <c r="C26" s="43" t="s">
        <v>168</v>
      </c>
      <c r="D26">
        <f>データ畑!J29</f>
        <v>235</v>
      </c>
      <c r="E26">
        <f>データ畑!K29</f>
        <v>235</v>
      </c>
      <c r="F26">
        <f>データ畑!L29</f>
        <v>235</v>
      </c>
      <c r="G26">
        <f>データ畑!M29</f>
        <v>235</v>
      </c>
      <c r="H26">
        <f>データ畑!N29</f>
        <v>232</v>
      </c>
      <c r="I26">
        <f>データ畑!O29</f>
        <v>230</v>
      </c>
      <c r="J26">
        <f>データ畑!P29</f>
        <v>230</v>
      </c>
      <c r="K26">
        <f>データ畑!Q29</f>
        <v>229</v>
      </c>
      <c r="L26">
        <f>データ畑!R29</f>
        <v>228</v>
      </c>
      <c r="M26">
        <f>データ畑!S29</f>
        <v>227</v>
      </c>
      <c r="N26">
        <f>データ畑!T29</f>
        <v>221</v>
      </c>
      <c r="O26">
        <f>データ畑!U29</f>
        <v>219</v>
      </c>
      <c r="P26">
        <f>データ畑!V29</f>
        <v>219</v>
      </c>
      <c r="Q26">
        <f>データ畑!W29</f>
        <v>218</v>
      </c>
      <c r="R26">
        <f>データ畑!X29</f>
        <v>217</v>
      </c>
      <c r="S26">
        <f>データ畑!Y29</f>
        <v>217</v>
      </c>
    </row>
    <row r="27" spans="2:19" x14ac:dyDescent="0.2">
      <c r="B27" s="43">
        <v>363</v>
      </c>
      <c r="C27" s="43" t="s">
        <v>169</v>
      </c>
      <c r="D27">
        <f>データ畑!J30</f>
        <v>151</v>
      </c>
      <c r="E27">
        <f>データ畑!K30</f>
        <v>151</v>
      </c>
      <c r="F27">
        <f>データ畑!L30</f>
        <v>150</v>
      </c>
      <c r="G27">
        <f>データ畑!M30</f>
        <v>150</v>
      </c>
      <c r="H27">
        <f>データ畑!N30</f>
        <v>150</v>
      </c>
      <c r="I27">
        <f>データ畑!O30</f>
        <v>150</v>
      </c>
      <c r="J27">
        <f>データ畑!P30</f>
        <v>150</v>
      </c>
      <c r="K27">
        <f>データ畑!Q30</f>
        <v>148</v>
      </c>
      <c r="L27">
        <f>データ畑!R30</f>
        <v>142</v>
      </c>
      <c r="M27">
        <f>データ畑!S30</f>
        <v>136</v>
      </c>
      <c r="N27">
        <f>データ畑!T30</f>
        <v>131</v>
      </c>
      <c r="O27">
        <f>データ畑!U30</f>
        <v>131</v>
      </c>
      <c r="P27">
        <f>データ畑!V30</f>
        <v>130</v>
      </c>
      <c r="Q27">
        <f>データ畑!W30</f>
        <v>129</v>
      </c>
      <c r="R27">
        <f>データ畑!X30</f>
        <v>127</v>
      </c>
      <c r="S27">
        <f>データ畑!Y30</f>
        <v>127</v>
      </c>
    </row>
    <row r="28" spans="2:19" x14ac:dyDescent="0.2">
      <c r="B28" s="43">
        <v>364</v>
      </c>
      <c r="C28" s="43" t="s">
        <v>170</v>
      </c>
      <c r="D28">
        <f>データ畑!J31</f>
        <v>369</v>
      </c>
      <c r="E28">
        <f>データ畑!K31</f>
        <v>369</v>
      </c>
      <c r="F28">
        <f>データ畑!L31</f>
        <v>368</v>
      </c>
      <c r="G28">
        <f>データ畑!M31</f>
        <v>367</v>
      </c>
      <c r="H28">
        <f>データ畑!N31</f>
        <v>366</v>
      </c>
      <c r="I28">
        <f>データ畑!O31</f>
        <v>364</v>
      </c>
      <c r="J28">
        <f>データ畑!P31</f>
        <v>358</v>
      </c>
      <c r="K28">
        <f>データ畑!Q31</f>
        <v>281</v>
      </c>
      <c r="L28">
        <f>データ畑!R31</f>
        <v>280</v>
      </c>
      <c r="M28">
        <f>データ畑!S31</f>
        <v>279</v>
      </c>
      <c r="N28">
        <f>データ畑!T31</f>
        <v>263</v>
      </c>
      <c r="O28">
        <f>データ畑!U31</f>
        <v>260</v>
      </c>
      <c r="P28">
        <f>データ畑!V31</f>
        <v>255</v>
      </c>
      <c r="Q28">
        <f>データ畑!W31</f>
        <v>251</v>
      </c>
      <c r="R28">
        <f>データ畑!X31</f>
        <v>248</v>
      </c>
      <c r="S28">
        <f>データ畑!Y31</f>
        <v>243</v>
      </c>
    </row>
    <row r="29" spans="2:19" x14ac:dyDescent="0.2">
      <c r="B29" s="43">
        <v>366</v>
      </c>
      <c r="C29" s="43" t="s">
        <v>171</v>
      </c>
      <c r="D29">
        <f>データ畑!J32</f>
        <v>29</v>
      </c>
      <c r="E29">
        <f>データ畑!K32</f>
        <v>29</v>
      </c>
      <c r="F29">
        <f>データ畑!L32</f>
        <v>29</v>
      </c>
      <c r="G29">
        <f>データ畑!M32</f>
        <v>31</v>
      </c>
      <c r="H29">
        <f>データ畑!N32</f>
        <v>31</v>
      </c>
      <c r="I29">
        <f>データ畑!O32</f>
        <v>31</v>
      </c>
      <c r="J29">
        <f>データ畑!P32</f>
        <v>31</v>
      </c>
      <c r="K29">
        <f>データ畑!Q32</f>
        <v>31</v>
      </c>
      <c r="L29">
        <f>データ畑!R32</f>
        <v>31</v>
      </c>
      <c r="M29">
        <f>データ畑!S32</f>
        <v>31</v>
      </c>
      <c r="N29">
        <f>データ畑!T32</f>
        <v>30</v>
      </c>
      <c r="O29">
        <f>データ畑!U32</f>
        <v>29</v>
      </c>
      <c r="P29">
        <f>データ畑!V32</f>
        <v>29</v>
      </c>
      <c r="Q29">
        <f>データ畑!W32</f>
        <v>29</v>
      </c>
      <c r="R29">
        <f>データ畑!X32</f>
        <v>29</v>
      </c>
      <c r="S29">
        <f>データ畑!Y32</f>
        <v>29</v>
      </c>
    </row>
    <row r="30" spans="2:19" x14ac:dyDescent="0.2">
      <c r="B30" s="43">
        <v>382</v>
      </c>
      <c r="C30" s="43" t="s">
        <v>172</v>
      </c>
      <c r="D30">
        <f>データ畑!J33</f>
        <v>8</v>
      </c>
      <c r="E30">
        <f>データ畑!K33</f>
        <v>8</v>
      </c>
      <c r="F30">
        <f>データ畑!L33</f>
        <v>8</v>
      </c>
      <c r="G30">
        <f>データ畑!M33</f>
        <v>8</v>
      </c>
      <c r="H30">
        <f>データ畑!N33</f>
        <v>8</v>
      </c>
      <c r="I30">
        <f>データ畑!O33</f>
        <v>7</v>
      </c>
      <c r="J30">
        <f>データ畑!P33</f>
        <v>7</v>
      </c>
      <c r="K30">
        <f>データ畑!Q33</f>
        <v>7</v>
      </c>
      <c r="L30">
        <f>データ畑!R33</f>
        <v>7</v>
      </c>
      <c r="M30">
        <f>データ畑!S33</f>
        <v>7</v>
      </c>
      <c r="N30">
        <f>データ畑!T33</f>
        <v>6</v>
      </c>
      <c r="O30">
        <f>データ畑!U33</f>
        <v>6</v>
      </c>
      <c r="P30">
        <f>データ畑!V33</f>
        <v>6</v>
      </c>
      <c r="Q30">
        <f>データ畑!W33</f>
        <v>6</v>
      </c>
      <c r="R30">
        <f>データ畑!X33</f>
        <v>6</v>
      </c>
      <c r="S30">
        <f>データ畑!Y33</f>
        <v>4</v>
      </c>
    </row>
    <row r="31" spans="2:19" x14ac:dyDescent="0.2">
      <c r="B31" s="43">
        <v>383</v>
      </c>
      <c r="C31" s="43" t="s">
        <v>173</v>
      </c>
      <c r="D31">
        <f>データ畑!J34</f>
        <v>52</v>
      </c>
      <c r="E31">
        <f>データ畑!K34</f>
        <v>52</v>
      </c>
      <c r="F31">
        <f>データ畑!L34</f>
        <v>50</v>
      </c>
      <c r="G31">
        <f>データ畑!M34</f>
        <v>50</v>
      </c>
      <c r="H31">
        <f>データ畑!N34</f>
        <v>49</v>
      </c>
      <c r="I31">
        <f>データ畑!O34</f>
        <v>49</v>
      </c>
      <c r="J31">
        <f>データ畑!P34</f>
        <v>48</v>
      </c>
      <c r="K31">
        <f>データ畑!Q34</f>
        <v>46</v>
      </c>
      <c r="L31">
        <f>データ畑!R34</f>
        <v>45</v>
      </c>
      <c r="M31">
        <f>データ畑!S34</f>
        <v>44</v>
      </c>
      <c r="N31">
        <f>データ畑!T34</f>
        <v>41</v>
      </c>
      <c r="O31">
        <f>データ畑!U34</f>
        <v>35</v>
      </c>
      <c r="P31">
        <f>データ畑!V34</f>
        <v>34</v>
      </c>
      <c r="Q31">
        <f>データ畑!W34</f>
        <v>33</v>
      </c>
      <c r="R31">
        <f>データ畑!X34</f>
        <v>33</v>
      </c>
      <c r="S31">
        <f>データ畑!Y34</f>
        <v>33</v>
      </c>
    </row>
    <row r="32" spans="2:19" x14ac:dyDescent="0.2">
      <c r="B32" s="43">
        <v>384</v>
      </c>
      <c r="C32" s="43" t="s">
        <v>174</v>
      </c>
      <c r="D32">
        <f>データ畑!J35</f>
        <v>253</v>
      </c>
      <c r="E32">
        <f>データ畑!K35</f>
        <v>252</v>
      </c>
      <c r="F32">
        <f>データ畑!L35</f>
        <v>248</v>
      </c>
      <c r="G32">
        <f>データ畑!M35</f>
        <v>244</v>
      </c>
      <c r="H32">
        <f>データ畑!N35</f>
        <v>243</v>
      </c>
      <c r="I32">
        <f>データ畑!O35</f>
        <v>242</v>
      </c>
      <c r="J32">
        <f>データ畑!P35</f>
        <v>241</v>
      </c>
      <c r="K32">
        <f>データ畑!Q35</f>
        <v>238</v>
      </c>
      <c r="L32">
        <f>データ畑!R35</f>
        <v>232</v>
      </c>
      <c r="M32">
        <f>データ畑!S35</f>
        <v>217</v>
      </c>
      <c r="N32">
        <f>データ畑!T35</f>
        <v>215</v>
      </c>
      <c r="O32">
        <f>データ畑!U35</f>
        <v>209</v>
      </c>
      <c r="P32">
        <f>データ畑!V35</f>
        <v>206</v>
      </c>
      <c r="Q32">
        <f>データ畑!W35</f>
        <v>202</v>
      </c>
      <c r="R32">
        <f>データ畑!X35</f>
        <v>202</v>
      </c>
      <c r="S32">
        <f>データ畑!Y35</f>
        <v>199</v>
      </c>
    </row>
    <row r="33" spans="2:19" x14ac:dyDescent="0.2">
      <c r="B33" s="43">
        <v>401</v>
      </c>
      <c r="C33" s="43" t="s">
        <v>175</v>
      </c>
      <c r="D33">
        <f>データ畑!J36</f>
        <v>271</v>
      </c>
      <c r="E33">
        <f>データ畑!K36</f>
        <v>271</v>
      </c>
      <c r="F33">
        <f>データ畑!L36</f>
        <v>271</v>
      </c>
      <c r="G33">
        <f>データ畑!M36</f>
        <v>261</v>
      </c>
      <c r="H33">
        <f>データ畑!N36</f>
        <v>254</v>
      </c>
      <c r="I33">
        <f>データ畑!O36</f>
        <v>243</v>
      </c>
      <c r="J33">
        <f>データ畑!P36</f>
        <v>242</v>
      </c>
      <c r="K33">
        <f>データ畑!Q36</f>
        <v>239</v>
      </c>
      <c r="L33">
        <f>データ畑!R36</f>
        <v>237</v>
      </c>
      <c r="M33">
        <f>データ畑!S36</f>
        <v>228</v>
      </c>
      <c r="N33">
        <f>データ畑!T36</f>
        <v>219</v>
      </c>
      <c r="O33">
        <f>データ畑!U36</f>
        <v>215</v>
      </c>
      <c r="P33">
        <f>データ畑!V36</f>
        <v>213</v>
      </c>
      <c r="Q33">
        <f>データ畑!W36</f>
        <v>211</v>
      </c>
      <c r="R33">
        <f>データ畑!X36</f>
        <v>209</v>
      </c>
      <c r="S33">
        <f>データ畑!Y36</f>
        <v>209</v>
      </c>
    </row>
    <row r="34" spans="2:19" x14ac:dyDescent="0.2">
      <c r="B34" s="43">
        <v>402</v>
      </c>
      <c r="C34" s="43" t="s">
        <v>176</v>
      </c>
      <c r="D34">
        <f>データ畑!J37</f>
        <v>39</v>
      </c>
      <c r="E34">
        <f>データ畑!K37</f>
        <v>39</v>
      </c>
      <c r="F34">
        <f>データ畑!L37</f>
        <v>39</v>
      </c>
      <c r="G34">
        <f>データ畑!M37</f>
        <v>39</v>
      </c>
      <c r="H34">
        <f>データ畑!N37</f>
        <v>39</v>
      </c>
      <c r="I34">
        <f>データ畑!O37</f>
        <v>39</v>
      </c>
      <c r="J34">
        <f>データ畑!P37</f>
        <v>39</v>
      </c>
      <c r="K34">
        <f>データ畑!Q37</f>
        <v>39</v>
      </c>
      <c r="L34">
        <f>データ畑!R37</f>
        <v>39</v>
      </c>
      <c r="M34">
        <f>データ畑!S37</f>
        <v>39</v>
      </c>
      <c r="N34">
        <f>データ畑!T37</f>
        <v>34</v>
      </c>
      <c r="O34">
        <f>データ畑!U37</f>
        <v>32</v>
      </c>
      <c r="P34">
        <f>データ畑!V37</f>
        <v>32</v>
      </c>
      <c r="Q34">
        <f>データ畑!W37</f>
        <v>32</v>
      </c>
      <c r="R34">
        <f>データ畑!X37</f>
        <v>32</v>
      </c>
      <c r="S34">
        <f>データ畑!Y37</f>
        <v>32</v>
      </c>
    </row>
    <row r="35" spans="2:19" x14ac:dyDescent="0.2">
      <c r="C35" t="s">
        <v>178</v>
      </c>
      <c r="D35">
        <f>データ畑!J3</f>
        <v>16400</v>
      </c>
      <c r="E35">
        <f>データ畑!K3</f>
        <v>16300</v>
      </c>
      <c r="F35">
        <f>データ畑!L3</f>
        <v>16200</v>
      </c>
      <c r="G35">
        <f>データ畑!M3</f>
        <v>16000</v>
      </c>
      <c r="H35">
        <f>データ畑!N3</f>
        <v>15800</v>
      </c>
      <c r="I35">
        <f>データ畑!O3</f>
        <v>15700</v>
      </c>
      <c r="J35">
        <f>データ畑!P3</f>
        <v>15700</v>
      </c>
      <c r="K35">
        <f>データ畑!Q3</f>
        <v>15500</v>
      </c>
      <c r="L35">
        <f>データ畑!R3</f>
        <v>15400</v>
      </c>
      <c r="M35">
        <f>データ畑!S3</f>
        <v>15100</v>
      </c>
      <c r="N35">
        <f>データ畑!T3</f>
        <v>14800</v>
      </c>
      <c r="O35">
        <f>データ畑!U3</f>
        <v>14600</v>
      </c>
      <c r="P35">
        <f>データ畑!V3</f>
        <v>14500</v>
      </c>
      <c r="Q35">
        <f>データ畑!W3</f>
        <v>14400</v>
      </c>
      <c r="R35">
        <f>データ畑!X3</f>
        <v>14300</v>
      </c>
      <c r="S35">
        <f>データ畑!Y3</f>
        <v>14200</v>
      </c>
    </row>
    <row r="36" spans="2:19" x14ac:dyDescent="0.2">
      <c r="D36">
        <f t="shared" ref="D36:R36" si="0">D1</f>
        <v>2010</v>
      </c>
      <c r="E36">
        <f t="shared" si="0"/>
        <v>2011</v>
      </c>
      <c r="F36">
        <f t="shared" si="0"/>
        <v>2012</v>
      </c>
      <c r="G36">
        <f t="shared" si="0"/>
        <v>2013</v>
      </c>
      <c r="H36">
        <f t="shared" si="0"/>
        <v>2014</v>
      </c>
      <c r="I36">
        <f t="shared" si="0"/>
        <v>2015</v>
      </c>
      <c r="J36">
        <f t="shared" si="0"/>
        <v>2016</v>
      </c>
      <c r="K36">
        <f t="shared" si="0"/>
        <v>2017</v>
      </c>
      <c r="L36">
        <f t="shared" si="0"/>
        <v>2018</v>
      </c>
      <c r="M36">
        <f t="shared" si="0"/>
        <v>2019</v>
      </c>
      <c r="N36">
        <f t="shared" si="0"/>
        <v>2020</v>
      </c>
      <c r="O36">
        <f t="shared" si="0"/>
        <v>2021</v>
      </c>
      <c r="P36">
        <f t="shared" si="0"/>
        <v>2022</v>
      </c>
      <c r="Q36">
        <f t="shared" si="0"/>
        <v>2023</v>
      </c>
      <c r="R36">
        <f t="shared" si="0"/>
        <v>2024</v>
      </c>
      <c r="S36">
        <f t="shared" ref="S36" si="1">S1</f>
        <v>2025</v>
      </c>
    </row>
    <row r="37" spans="2:19" x14ac:dyDescent="0.2">
      <c r="C37" t="s">
        <v>178</v>
      </c>
      <c r="D37">
        <f t="shared" ref="D37:R37" si="2">_xlfn.XLOOKUP($C$37,$C2:$C35,D$2:D$35)</f>
        <v>16400</v>
      </c>
      <c r="E37">
        <f t="shared" si="2"/>
        <v>16300</v>
      </c>
      <c r="F37">
        <f t="shared" si="2"/>
        <v>16200</v>
      </c>
      <c r="G37">
        <f t="shared" si="2"/>
        <v>16000</v>
      </c>
      <c r="H37">
        <f t="shared" si="2"/>
        <v>15800</v>
      </c>
      <c r="I37">
        <f t="shared" si="2"/>
        <v>15700</v>
      </c>
      <c r="J37">
        <f t="shared" si="2"/>
        <v>15700</v>
      </c>
      <c r="K37">
        <f t="shared" si="2"/>
        <v>15500</v>
      </c>
      <c r="L37">
        <f t="shared" si="2"/>
        <v>15400</v>
      </c>
      <c r="M37">
        <f t="shared" si="2"/>
        <v>15100</v>
      </c>
      <c r="N37">
        <f t="shared" si="2"/>
        <v>14800</v>
      </c>
      <c r="O37">
        <f t="shared" si="2"/>
        <v>14600</v>
      </c>
      <c r="P37">
        <f t="shared" si="2"/>
        <v>14500</v>
      </c>
      <c r="Q37">
        <f t="shared" si="2"/>
        <v>14400</v>
      </c>
      <c r="R37">
        <f t="shared" si="2"/>
        <v>14300</v>
      </c>
      <c r="S37">
        <f t="shared" ref="S37" si="3">_xlfn.XLOOKUP($C$37,$C2:$C35,S$2:S$35)</f>
        <v>14200</v>
      </c>
    </row>
  </sheetData>
  <phoneticPr fontId="3"/>
  <dataValidations count="1">
    <dataValidation type="list" allowBlank="1" showInputMessage="1" showErrorMessage="1" sqref="C37" xr:uid="{1AEA3E47-3646-4CA2-80B4-1197A8FF257E}">
      <formula1>$C$2:$C$35</formula1>
    </dataValidation>
  </dataValidations>
  <pageMargins left="0.7" right="0.7" top="0.75" bottom="0.75" header="0.3" footer="0.3"/>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EB4CFB-992A-4B72-8F17-25B9010E8785}">
  <dimension ref="B1:T34"/>
  <sheetViews>
    <sheetView tabSelected="1" workbookViewId="0">
      <selection activeCell="J34" sqref="J34"/>
    </sheetView>
  </sheetViews>
  <sheetFormatPr defaultColWidth="9.09765625" defaultRowHeight="16.5" x14ac:dyDescent="0.5"/>
  <cols>
    <col min="1" max="1" width="7.09765625" style="75" customWidth="1"/>
    <col min="2" max="2" width="10.59765625" style="75" customWidth="1"/>
    <col min="3" max="3" width="7" style="75" customWidth="1"/>
    <col min="4" max="4" width="7.8984375" style="75" customWidth="1"/>
    <col min="5" max="5" width="7.3984375" style="75" customWidth="1"/>
    <col min="6" max="10" width="7" style="75" customWidth="1"/>
    <col min="11" max="11" width="8.09765625" style="75" customWidth="1"/>
    <col min="12" max="13" width="7" style="75" customWidth="1"/>
    <col min="14" max="14" width="7.296875" style="75" customWidth="1"/>
    <col min="15" max="19" width="7" style="75" customWidth="1"/>
    <col min="20" max="16384" width="9.09765625" style="75"/>
  </cols>
  <sheetData>
    <row r="1" spans="2:17" ht="27.75" customHeight="1" x14ac:dyDescent="0.5">
      <c r="D1" s="83" t="s">
        <v>130</v>
      </c>
    </row>
    <row r="2" spans="2:17" x14ac:dyDescent="0.5">
      <c r="D2" s="148" t="s">
        <v>178</v>
      </c>
    </row>
    <row r="3" spans="2:17" x14ac:dyDescent="0.5">
      <c r="B3" s="76" t="s">
        <v>131</v>
      </c>
    </row>
    <row r="16" spans="2:17" x14ac:dyDescent="0.5">
      <c r="C16" s="77"/>
      <c r="D16" s="77"/>
      <c r="E16" s="77"/>
      <c r="F16" s="77"/>
      <c r="G16" s="77"/>
      <c r="H16" s="77"/>
      <c r="I16" s="77"/>
      <c r="J16" s="77"/>
      <c r="K16" s="77"/>
      <c r="L16" s="77"/>
      <c r="M16" s="77"/>
      <c r="N16" s="77"/>
      <c r="O16" s="77"/>
      <c r="P16" s="77"/>
      <c r="Q16" s="77"/>
    </row>
    <row r="25" spans="2:20" ht="11.25" customHeight="1" x14ac:dyDescent="0.5"/>
    <row r="26" spans="2:20" s="85" customFormat="1" ht="11.25" customHeight="1" x14ac:dyDescent="0.2">
      <c r="R26" s="85" t="s">
        <v>132</v>
      </c>
    </row>
    <row r="27" spans="2:20" ht="3" customHeight="1" x14ac:dyDescent="0.5"/>
    <row r="28" spans="2:20" x14ac:dyDescent="0.5">
      <c r="B28" s="79"/>
      <c r="C28" s="88" t="s">
        <v>133</v>
      </c>
      <c r="D28" s="78">
        <f>'グラフ田 '!D1</f>
        <v>2010</v>
      </c>
      <c r="E28" s="78">
        <f>'グラフ田 '!E1</f>
        <v>2011</v>
      </c>
      <c r="F28" s="78">
        <f>'グラフ田 '!F1</f>
        <v>2012</v>
      </c>
      <c r="G28" s="78">
        <f>'グラフ田 '!G1</f>
        <v>2013</v>
      </c>
      <c r="H28" s="78">
        <f>'グラフ田 '!H1</f>
        <v>2014</v>
      </c>
      <c r="I28" s="78">
        <f>'グラフ田 '!I1</f>
        <v>2015</v>
      </c>
      <c r="J28" s="78">
        <f>'グラフ田 '!J1</f>
        <v>2016</v>
      </c>
      <c r="K28" s="78">
        <f>'グラフ田 '!K1</f>
        <v>2017</v>
      </c>
      <c r="L28" s="78">
        <f>'グラフ田 '!L1</f>
        <v>2018</v>
      </c>
      <c r="M28" s="78">
        <f>'グラフ田 '!M1</f>
        <v>2019</v>
      </c>
      <c r="N28" s="78">
        <f>'グラフ田 '!N1</f>
        <v>2020</v>
      </c>
      <c r="O28" s="78">
        <f>'グラフ田 '!O1</f>
        <v>2021</v>
      </c>
      <c r="P28" s="78">
        <f>'グラフ田 '!P1</f>
        <v>2022</v>
      </c>
      <c r="Q28" s="78">
        <f>'グラフ田 '!Q1</f>
        <v>2023</v>
      </c>
      <c r="R28" s="149">
        <f>'グラフ田 '!R1</f>
        <v>2024</v>
      </c>
      <c r="S28" s="149">
        <f>'グラフ田 '!S1</f>
        <v>2025</v>
      </c>
      <c r="T28" s="152"/>
    </row>
    <row r="29" spans="2:20" x14ac:dyDescent="0.5">
      <c r="B29" s="80" t="str">
        <f>D2</f>
        <v>神奈川県</v>
      </c>
      <c r="C29" s="86" t="s">
        <v>134</v>
      </c>
      <c r="D29" s="89">
        <f>_xlfn.XLOOKUP($D$2,'グラフ田 '!$C2:$C35,'グラフ田 '!D$2:D$35)</f>
        <v>4030</v>
      </c>
      <c r="E29" s="89">
        <f>_xlfn.XLOOKUP($D$2,'グラフ田 '!$C2:$C35,'グラフ田 '!E$2:E$35)</f>
        <v>3990</v>
      </c>
      <c r="F29" s="89">
        <f>_xlfn.XLOOKUP($D$2,'グラフ田 '!$C2:$C35,'グラフ田 '!F$2:F$35)</f>
        <v>3970</v>
      </c>
      <c r="G29" s="89">
        <f>_xlfn.XLOOKUP($D$2,'グラフ田 '!$C2:$C35,'グラフ田 '!G$2:G$35)</f>
        <v>3920</v>
      </c>
      <c r="H29" s="89">
        <f>_xlfn.XLOOKUP($D$2,'グラフ田 '!$C2:$C35,'グラフ田 '!H$2:H$35)</f>
        <v>3890</v>
      </c>
      <c r="I29" s="89">
        <f>_xlfn.XLOOKUP($D$2,'グラフ田 '!$C2:$C35,'グラフ田 '!I$2:I$35)</f>
        <v>3850</v>
      </c>
      <c r="J29" s="89">
        <f>_xlfn.XLOOKUP($D$2,'グラフ田 '!$C2:$C35,'グラフ田 '!J$2:J$35)</f>
        <v>3790</v>
      </c>
      <c r="K29" s="89">
        <f>_xlfn.XLOOKUP($D$2,'グラフ田 '!$C2:$C35,'グラフ田 '!K$2:K$35)</f>
        <v>3760</v>
      </c>
      <c r="L29" s="89">
        <f>_xlfn.XLOOKUP($D$2,'グラフ田 '!$C2:$C35,'グラフ田 '!L$2:L$35)</f>
        <v>3730</v>
      </c>
      <c r="M29" s="89">
        <f>_xlfn.XLOOKUP($D$2,'グラフ田 '!$C2:$C35,'グラフ田 '!M$2:M$35)</f>
        <v>3670</v>
      </c>
      <c r="N29" s="89">
        <f>_xlfn.XLOOKUP($D$2,'グラフ田 '!$C2:$C35,'グラフ田 '!N$2:N$35)</f>
        <v>3610</v>
      </c>
      <c r="O29" s="89">
        <f>_xlfn.XLOOKUP($D$2,'グラフ田 '!$C2:$C35,'グラフ田 '!O$2:O$35)</f>
        <v>3530</v>
      </c>
      <c r="P29" s="89">
        <f>_xlfn.XLOOKUP($D$2,'グラフ田 '!$C2:$C35,'グラフ田 '!P$2:P$35)</f>
        <v>3490</v>
      </c>
      <c r="Q29" s="89">
        <f>_xlfn.XLOOKUP($D$2,'グラフ田 '!$C2:$C35,'グラフ田 '!Q$2:Q$35)</f>
        <v>3470</v>
      </c>
      <c r="R29" s="150">
        <f>_xlfn.XLOOKUP($D$2,'グラフ田 '!$C2:$C35,'グラフ田 '!R$2:R$35)</f>
        <v>3460</v>
      </c>
      <c r="S29" s="150">
        <f>_xlfn.XLOOKUP($D$2,'グラフ田 '!$C2:$C35,'グラフ田 '!S$2:S$35)</f>
        <v>3430</v>
      </c>
      <c r="T29" s="152"/>
    </row>
    <row r="30" spans="2:20" x14ac:dyDescent="0.5">
      <c r="B30" s="81"/>
      <c r="C30" s="87" t="s">
        <v>135</v>
      </c>
      <c r="D30" s="90">
        <f>_xlfn.XLOOKUP($D$2,グラフ畑!$C2:$C35,グラフ畑!D$2:D$35)</f>
        <v>16400</v>
      </c>
      <c r="E30" s="90">
        <f>_xlfn.XLOOKUP($D$2,グラフ畑!$C2:$C35,グラフ畑!E$2:E$35)</f>
        <v>16300</v>
      </c>
      <c r="F30" s="90">
        <f>_xlfn.XLOOKUP($D$2,グラフ畑!$C2:$C35,グラフ畑!F$2:F$35)</f>
        <v>16200</v>
      </c>
      <c r="G30" s="90">
        <f>_xlfn.XLOOKUP($D$2,グラフ畑!$C2:$C35,グラフ畑!G$2:G$35)</f>
        <v>16000</v>
      </c>
      <c r="H30" s="90">
        <f>_xlfn.XLOOKUP($D$2,グラフ畑!$C2:$C35,グラフ畑!H$2:H$35)</f>
        <v>15800</v>
      </c>
      <c r="I30" s="90">
        <f>_xlfn.XLOOKUP($D$2,グラフ畑!$C2:$C35,グラフ畑!I$2:I$35)</f>
        <v>15700</v>
      </c>
      <c r="J30" s="90">
        <f>_xlfn.XLOOKUP($D$2,グラフ畑!$C2:$C35,グラフ畑!J$2:J$35)</f>
        <v>15700</v>
      </c>
      <c r="K30" s="90">
        <f>_xlfn.XLOOKUP($D$2,グラフ畑!$C2:$C35,グラフ畑!K$2:K$35)</f>
        <v>15500</v>
      </c>
      <c r="L30" s="90">
        <f>_xlfn.XLOOKUP($D$2,グラフ畑!$C2:$C35,グラフ畑!L$2:L$35)</f>
        <v>15400</v>
      </c>
      <c r="M30" s="90">
        <f>_xlfn.XLOOKUP($D$2,グラフ畑!$C2:$C35,グラフ畑!M$2:M$35)</f>
        <v>15100</v>
      </c>
      <c r="N30" s="90">
        <f>_xlfn.XLOOKUP($D$2,グラフ畑!$C2:$C35,グラフ畑!N$2:N$35)</f>
        <v>14800</v>
      </c>
      <c r="O30" s="90">
        <f>_xlfn.XLOOKUP($D$2,グラフ畑!$C2:$C35,グラフ畑!O$2:O$35)</f>
        <v>14600</v>
      </c>
      <c r="P30" s="90">
        <f>_xlfn.XLOOKUP($D$2,グラフ畑!$C2:$C35,グラフ畑!P$2:P$35)</f>
        <v>14500</v>
      </c>
      <c r="Q30" s="90">
        <f>_xlfn.XLOOKUP($D$2,グラフ畑!$C2:$C35,グラフ畑!Q$2:Q$35)</f>
        <v>14400</v>
      </c>
      <c r="R30" s="151">
        <f>_xlfn.XLOOKUP($D$2,グラフ畑!$C2:$C35,グラフ畑!R$2:R$35)</f>
        <v>14300</v>
      </c>
      <c r="S30" s="151">
        <f>_xlfn.XLOOKUP($D$2,グラフ畑!$C2:$C35,グラフ畑!S$2:S$35)</f>
        <v>14200</v>
      </c>
      <c r="T30" s="152"/>
    </row>
    <row r="31" spans="2:20" x14ac:dyDescent="0.5">
      <c r="C31" s="93" t="s">
        <v>136</v>
      </c>
      <c r="H31" s="91" t="s">
        <v>190</v>
      </c>
      <c r="K31" s="92">
        <f>I29-S29</f>
        <v>420</v>
      </c>
      <c r="L31" s="75" t="s">
        <v>137</v>
      </c>
      <c r="M31" s="91" t="s">
        <v>191</v>
      </c>
      <c r="O31" s="75" t="s">
        <v>139</v>
      </c>
      <c r="P31" s="92">
        <f>N29-S29</f>
        <v>180</v>
      </c>
      <c r="Q31" s="75" t="s">
        <v>137</v>
      </c>
    </row>
    <row r="32" spans="2:20" x14ac:dyDescent="0.5">
      <c r="B32" s="76" t="s">
        <v>140</v>
      </c>
      <c r="C32" s="84" t="s">
        <v>141</v>
      </c>
      <c r="H32" s="91" t="s">
        <v>192</v>
      </c>
      <c r="K32" s="92">
        <f>I30-S30</f>
        <v>1500</v>
      </c>
      <c r="L32" s="75" t="s">
        <v>137</v>
      </c>
      <c r="M32" s="91" t="s">
        <v>138</v>
      </c>
      <c r="O32" s="75" t="s">
        <v>142</v>
      </c>
      <c r="P32" s="92">
        <f>N30-S30</f>
        <v>600</v>
      </c>
      <c r="Q32" s="75" t="s">
        <v>137</v>
      </c>
    </row>
    <row r="33" ht="21" customHeight="1" x14ac:dyDescent="0.5"/>
    <row r="34" ht="21" customHeight="1" x14ac:dyDescent="0.5"/>
  </sheetData>
  <phoneticPr fontId="3"/>
  <hyperlinks>
    <hyperlink ref="C32" r:id="rId1" display="https://www.maff.go.jp/j/tokei/kouhyou/sakumotu/menseki/index.html" xr:uid="{4BFA9C88-6DB7-48F6-9FD7-A1F5D9CE4668}"/>
  </hyperlinks>
  <pageMargins left="0.23622047244094491" right="0.23622047244094491" top="0.35433070866141736" bottom="0.35433070866141736" header="0.31496062992125984" footer="0.31496062992125984"/>
  <pageSetup paperSize="9" orientation="landscape" r:id="rId2"/>
  <drawing r:id="rId3"/>
  <extLst>
    <ext xmlns:x14="http://schemas.microsoft.com/office/spreadsheetml/2009/9/main" uri="{CCE6A557-97BC-4b89-ADB6-D9C93CAAB3DF}">
      <x14:dataValidations xmlns:xm="http://schemas.microsoft.com/office/excel/2006/main" count="1">
        <x14:dataValidation type="list" allowBlank="1" showInputMessage="1" showErrorMessage="1" xr:uid="{701B6EBC-CC76-4D10-8BFD-F843FA823BED}">
          <x14:formula1>
            <xm:f>'グラフ田 '!$C$2:$C$35</xm:f>
          </x14:formula1>
          <xm:sqref>D2</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04D8762444BF774DB1D6EA8DA2B8088D" ma:contentTypeVersion="19" ma:contentTypeDescription="新しいドキュメントを作成します。" ma:contentTypeScope="" ma:versionID="6bdef33c0342e5a5a1ea94ee1ad8e4b5">
  <xsd:schema xmlns:xsd="http://www.w3.org/2001/XMLSchema" xmlns:xs="http://www.w3.org/2001/XMLSchema" xmlns:p="http://schemas.microsoft.com/office/2006/metadata/properties" xmlns:ns2="9c7c8919-90d6-4a78-bd0d-a6142a9007c0" xmlns:ns3="f64a651d-62e0-4d4f-83e2-4e87fd44fa6c" targetNamespace="http://schemas.microsoft.com/office/2006/metadata/properties" ma:root="true" ma:fieldsID="73c4c2d2c643df774a87dd1e7f5b84e1" ns2:_="" ns3:_="">
    <xsd:import namespace="9c7c8919-90d6-4a78-bd0d-a6142a9007c0"/>
    <xsd:import namespace="f64a651d-62e0-4d4f-83e2-4e87fd44fa6c"/>
    <xsd:element name="properties">
      <xsd:complexType>
        <xsd:sequence>
          <xsd:element name="documentManagement">
            <xsd:complexType>
              <xsd:all>
                <xsd:element ref="ns2:_x4f5c__x6210__x65e5__x6642_" minOccurs="0"/>
                <xsd:element ref="ns2:_x4f5c__x6210__x65e5__x6642_0" minOccurs="0"/>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Location"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SearchProperties"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c7c8919-90d6-4a78-bd0d-a6142a9007c0" elementFormDefault="qualified">
    <xsd:import namespace="http://schemas.microsoft.com/office/2006/documentManagement/types"/>
    <xsd:import namespace="http://schemas.microsoft.com/office/infopath/2007/PartnerControls"/>
    <xsd:element name="_x4f5c__x6210__x65e5__x6642_" ma:index="8" nillable="true" ma:displayName="作成日時" ma:default="" ma:description="" ma:format="DateTime" ma:internalName="_x4f5c__x6210__x65e5__x6642_">
      <xsd:simpleType>
        <xsd:restriction base="dms:DateTime"/>
      </xsd:simpleType>
    </xsd:element>
    <xsd:element name="_x4f5c__x6210__x65e5__x6642_0" ma:index="9" nillable="true" ma:displayName="作成日時" ma:default="" ma:description="" ma:format="DateTime" ma:internalName="_x4f5c__x6210__x65e5__x6642_0">
      <xsd:simpleType>
        <xsd:restriction base="dms:DateTime"/>
      </xsd:simpleType>
    </xsd:element>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7" nillable="true" ma:displayName="MediaServiceObjectDetectorVersions" ma:description="" ma:hidden="true" ma:indexed="true" ma:internalName="MediaServiceObjectDetectorVersions" ma:readOnly="true">
      <xsd:simpleType>
        <xsd:restriction base="dms:Text"/>
      </xsd:simpleType>
    </xsd:element>
    <xsd:element name="MediaServiceLocation" ma:index="18" nillable="true" ma:displayName="Location" ma:description="" ma:indexed="true" ma:internalName="MediaServiceLocation" ma:readOnly="true">
      <xsd:simpleType>
        <xsd:restriction base="dms:Text"/>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_Flow_SignoffStatus" ma:index="25" nillable="true" ma:displayName="承認の状態" ma:internalName="_x627f__x8a8d__x306e__x72b6__x614b_">
      <xsd:simpleType>
        <xsd:restriction base="dms:Text"/>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64a651d-62e0-4d4f-83e2-4e87fd44fa6c"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bf2503a9-d828-45c7-8304-b128fe2f6047}" ma:internalName="TaxCatchAll" ma:showField="CatchAllData" ma:web="f64a651d-62e0-4d4f-83e2-4e87fd44fa6c">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TaxCatchAll xmlns="f64a651d-62e0-4d4f-83e2-4e87fd44fa6c" xsi:nil="true"/>
    <lcf76f155ced4ddcb4097134ff3c332f xmlns="9c7c8919-90d6-4a78-bd0d-a6142a9007c0">
      <Terms xmlns="http://schemas.microsoft.com/office/infopath/2007/PartnerControls"/>
    </lcf76f155ced4ddcb4097134ff3c332f>
    <_x4f5c__x6210__x65e5__x6642_ xmlns="9c7c8919-90d6-4a78-bd0d-a6142a9007c0" xsi:nil="true"/>
    <_Flow_SignoffStatus xmlns="9c7c8919-90d6-4a78-bd0d-a6142a9007c0" xsi:nil="true"/>
    <_x4f5c__x6210__x65e5__x6642_0 xmlns="9c7c8919-90d6-4a78-bd0d-a6142a9007c0" xsi:nil="true"/>
  </documentManagement>
</p:properties>
</file>

<file path=customXml/itemProps1.xml><?xml version="1.0" encoding="utf-8"?>
<ds:datastoreItem xmlns:ds="http://schemas.openxmlformats.org/officeDocument/2006/customXml" ds:itemID="{3E1AB3D6-EBC0-4CC2-AE0E-26ECE67C5199}">
  <ds:schemaRefs>
    <ds:schemaRef ds:uri="http://schemas.microsoft.com/sharepoint/v3/contenttype/forms"/>
  </ds:schemaRefs>
</ds:datastoreItem>
</file>

<file path=customXml/itemProps2.xml><?xml version="1.0" encoding="utf-8"?>
<ds:datastoreItem xmlns:ds="http://schemas.openxmlformats.org/officeDocument/2006/customXml" ds:itemID="{26477224-4577-418A-8734-BD4EDEB7142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c7c8919-90d6-4a78-bd0d-a6142a9007c0"/>
    <ds:schemaRef ds:uri="f64a651d-62e0-4d4f-83e2-4e87fd44fa6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A61BBCE-25FB-4CD7-8646-D8EF78FAB000}">
  <ds:schemaRefs>
    <ds:schemaRef ds:uri="http://schemas.microsoft.com/DataMashup"/>
  </ds:schemaRefs>
</ds:datastoreItem>
</file>

<file path=customXml/itemProps4.xml><?xml version="1.0" encoding="utf-8"?>
<ds:datastoreItem xmlns:ds="http://schemas.openxmlformats.org/officeDocument/2006/customXml" ds:itemID="{89029676-15A4-4A71-8820-6277C15192E9}">
  <ds:schemaRefs>
    <ds:schemaRef ds:uri="http://schemas.microsoft.com/office/2006/metadata/properties"/>
    <ds:schemaRef ds:uri="http://schemas.microsoft.com/office/infopath/2007/PartnerControls"/>
    <ds:schemaRef ds:uri="f64a651d-62e0-4d4f-83e2-4e87fd44fa6c"/>
    <ds:schemaRef ds:uri="2b882271-6248-4548-af5b-de0bbeb03eaf"/>
    <ds:schemaRef ds:uri="9c7c8919-90d6-4a78-bd0d-a6142a9007c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30</vt:i4>
      </vt:variant>
      <vt:variant>
        <vt:lpstr>名前付き一覧</vt:lpstr>
      </vt:variant>
      <vt:variant>
        <vt:i4>21</vt:i4>
      </vt:variant>
    </vt:vector>
  </HeadingPairs>
  <TitlesOfParts>
    <vt:vector size="51" baseType="lpstr">
      <vt:lpstr>16</vt:lpstr>
      <vt:lpstr>17</vt:lpstr>
      <vt:lpstr>18</vt:lpstr>
      <vt:lpstr>19</vt:lpstr>
      <vt:lpstr>20</vt:lpstr>
      <vt:lpstr>21</vt:lpstr>
      <vt:lpstr>22</vt:lpstr>
      <vt:lpstr>23</vt:lpstr>
      <vt:lpstr>24</vt:lpstr>
      <vt:lpstr>25</vt:lpstr>
      <vt:lpstr>26</vt:lpstr>
      <vt:lpstr>27</vt:lpstr>
      <vt:lpstr>28</vt:lpstr>
      <vt:lpstr>29</vt:lpstr>
      <vt:lpstr>30</vt:lpstr>
      <vt:lpstr>R1</vt:lpstr>
      <vt:lpstr>R2</vt:lpstr>
      <vt:lpstr>R3</vt:lpstr>
      <vt:lpstr>R4</vt:lpstr>
      <vt:lpstr>R5</vt:lpstr>
      <vt:lpstr>R6</vt:lpstr>
      <vt:lpstr>R7</vt:lpstr>
      <vt:lpstr>合併</vt:lpstr>
      <vt:lpstr>データ耕地</vt:lpstr>
      <vt:lpstr>グラフ耕地</vt:lpstr>
      <vt:lpstr>データ田</vt:lpstr>
      <vt:lpstr>グラフ田 </vt:lpstr>
      <vt:lpstr>データ畑</vt:lpstr>
      <vt:lpstr>グラフ畑</vt:lpstr>
      <vt:lpstr>グラフ</vt:lpstr>
      <vt:lpstr>DDT</vt:lpstr>
      <vt:lpstr>'16'!Print_Titles</vt:lpstr>
      <vt:lpstr>'17'!Print_Titles</vt:lpstr>
      <vt:lpstr>'18'!Print_Titles</vt:lpstr>
      <vt:lpstr>'19'!Print_Titles</vt:lpstr>
      <vt:lpstr>'20'!Print_Titles</vt:lpstr>
      <vt:lpstr>'21'!Print_Titles</vt:lpstr>
      <vt:lpstr>'23'!Print_Titles</vt:lpstr>
      <vt:lpstr>'24'!Print_Titles</vt:lpstr>
      <vt:lpstr>'25'!Print_Titles</vt:lpstr>
      <vt:lpstr>'26'!Print_Titles</vt:lpstr>
      <vt:lpstr>'27'!Print_Titles</vt:lpstr>
      <vt:lpstr>'28'!Print_Titles</vt:lpstr>
      <vt:lpstr>'29'!Print_Titles</vt:lpstr>
      <vt:lpstr>'30'!Print_Titles</vt:lpstr>
      <vt:lpstr>'R1'!Print_Titles</vt:lpstr>
      <vt:lpstr>'R2'!Print_Titles</vt:lpstr>
      <vt:lpstr>'R3'!Print_Titles</vt:lpstr>
      <vt:lpstr>'R4'!Print_Titles</vt:lpstr>
      <vt:lpstr>'R5'!Print_Titles</vt:lpstr>
      <vt:lpstr>'R6'!Print_Titles</vt:lpstr>
    </vt:vector>
  </TitlesOfParts>
  <Manager/>
  <Company>農林水産省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相川 勝巳(AIKAWA Katsumi)</dc:creator>
  <cp:keywords/>
  <dc:description/>
  <cp:lastModifiedBy>相川 勝巳(AIKAWA Katsumi)</cp:lastModifiedBy>
  <cp:revision/>
  <cp:lastPrinted>2026-09-10T23:29:57Z</cp:lastPrinted>
  <dcterms:created xsi:type="dcterms:W3CDTF">2005-04-19T07:47:02Z</dcterms:created>
  <dcterms:modified xsi:type="dcterms:W3CDTF">2026-10-05T06:32:30Z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0x01010004D8762444BF774DB1D6EA8DA2B8088D</vt:lpwstr>
  </property>
</Properties>
</file>