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相川勝巳(AIKAWAKatsumi)\業務\【2026（令和8年）ホームページ検討】\令和8年版（データ更新）\"/>
    </mc:Choice>
  </mc:AlternateContent>
  <xr:revisionPtr revIDLastSave="0" documentId="13_ncr:1_{B1FA5987-7A31-4514-B4E8-AE41D16D8D41}" xr6:coauthVersionLast="47" xr6:coauthVersionMax="47" xr10:uidLastSave="{00000000-0000-0000-0000-000000000000}"/>
  <bookViews>
    <workbookView xWindow="-110" yWindow="-110" windowWidth="19420" windowHeight="10300" tabRatio="920" firstSheet="25" activeTab="27" xr2:uid="{A56F35A4-96A0-47E6-8A70-DC370121E9CF}"/>
  </bookViews>
  <sheets>
    <sheet name="H16" sheetId="3" state="hidden" r:id="rId1"/>
    <sheet name="H17" sheetId="4" state="hidden" r:id="rId2"/>
    <sheet name="H18" sheetId="1" state="hidden" r:id="rId3"/>
    <sheet name="H19" sheetId="6" state="hidden" r:id="rId4"/>
    <sheet name="H20" sheetId="7" state="hidden" r:id="rId5"/>
    <sheet name="H21" sheetId="8" state="hidden" r:id="rId6"/>
    <sheet name="H22" sheetId="9" state="hidden" r:id="rId7"/>
    <sheet name="H23" sheetId="10" state="hidden" r:id="rId8"/>
    <sheet name="H24" sheetId="11" state="hidden" r:id="rId9"/>
    <sheet name="H25" sheetId="21" state="hidden" r:id="rId10"/>
    <sheet name="H26" sheetId="22" state="hidden" r:id="rId11"/>
    <sheet name="H27" sheetId="23" state="hidden" r:id="rId12"/>
    <sheet name="H28" sheetId="18" state="hidden" r:id="rId13"/>
    <sheet name="H29" sheetId="19" state="hidden" r:id="rId14"/>
    <sheet name="H30" sheetId="20" state="hidden" r:id="rId15"/>
    <sheet name="R1" sheetId="15" state="hidden" r:id="rId16"/>
    <sheet name="R2" sheetId="16" state="hidden" r:id="rId17"/>
    <sheet name="R3" sheetId="17" state="hidden" r:id="rId18"/>
    <sheet name="R4" sheetId="14" state="hidden" r:id="rId19"/>
    <sheet name="R5" sheetId="13" state="hidden" r:id="rId20"/>
    <sheet name="R6" sheetId="12" state="hidden" r:id="rId21"/>
    <sheet name="データ10a神" sheetId="35" state="hidden" r:id="rId22"/>
    <sheet name="データ面積神" sheetId="36" state="hidden" r:id="rId23"/>
    <sheet name="集約" sheetId="24" state="hidden" r:id="rId24"/>
    <sheet name="集約10a" sheetId="31" state="hidden" r:id="rId25"/>
    <sheet name="グラフ面積 " sheetId="26" r:id="rId26"/>
    <sheet name="グラフ10a" sheetId="32" r:id="rId27"/>
    <sheet name="グラフ作況指数" sheetId="37" r:id="rId28"/>
    <sheet name="参考" sheetId="34" state="hidden" r:id="rId29"/>
  </sheets>
  <definedNames>
    <definedName name="_xlnm._FilterDatabase" localSheetId="0" hidden="1">'H16'!$A$1:$I$60</definedName>
    <definedName name="_xlnm._FilterDatabase" localSheetId="1" hidden="1">'H17'!$A$9:$I$50</definedName>
    <definedName name="_xlnm._FilterDatabase" localSheetId="2" hidden="1">'H18'!$A$1:$I$8</definedName>
    <definedName name="_xlnm._FilterDatabase" localSheetId="3" hidden="1">'H19'!$A$1:$F$8</definedName>
    <definedName name="_xlnm._FilterDatabase" localSheetId="4" hidden="1">'H20'!$A$1:$F$8</definedName>
    <definedName name="_xlnm._FilterDatabase" localSheetId="5" hidden="1">'H21'!$A$1:$F$8</definedName>
    <definedName name="_xlnm._FilterDatabase" localSheetId="7" hidden="1">'H23'!$A$1:$L$8</definedName>
    <definedName name="_xlnm._FilterDatabase" localSheetId="8" hidden="1">'H24'!$A$1:$F$8</definedName>
    <definedName name="_xlnm._FilterDatabase" localSheetId="9" hidden="1">'H25'!$A$1:$L$8</definedName>
    <definedName name="_xlnm._FilterDatabase" localSheetId="10" hidden="1">'H26'!$A$1:$L$8</definedName>
    <definedName name="_xlnm._FilterDatabase" localSheetId="11" hidden="1">'H27'!$A$1:$L$8</definedName>
    <definedName name="_xlnm._FilterDatabase" localSheetId="12" hidden="1">'H28'!$A$1:$L$8</definedName>
    <definedName name="_xlnm._FilterDatabase" localSheetId="13" hidden="1">'H29'!$A$1:$L$8</definedName>
    <definedName name="_xlnm._FilterDatabase" localSheetId="14" hidden="1">'H30'!$A$1:$L$8</definedName>
    <definedName name="_xlnm._FilterDatabase" localSheetId="15" hidden="1">'R1'!$A$1:$L$8</definedName>
    <definedName name="_xlnm._FilterDatabase" localSheetId="16" hidden="1">'R2'!$A$1:$L$8</definedName>
    <definedName name="_xlnm._FilterDatabase" localSheetId="17" hidden="1">'R3'!$A$1:$L$8</definedName>
    <definedName name="_xlnm._FilterDatabase" localSheetId="18" hidden="1">'R4'!$A$1:$L$8</definedName>
    <definedName name="_xlnm._FilterDatabase" localSheetId="19" hidden="1">'R5'!$A$1:$L$8</definedName>
    <definedName name="_xlnm._FilterDatabase" localSheetId="20" hidden="1">'R6'!$A$1:$L$8</definedName>
    <definedName name="_xlnm._FilterDatabase" localSheetId="21" hidden="1">データ10a神!$A$1:$D$60</definedName>
    <definedName name="_xlnm._FilterDatabase" localSheetId="22" hidden="1">データ面積神!$A$1:$D$60</definedName>
    <definedName name="_xlnm.Print_Titles" localSheetId="1">'H17'!$A:$C,'H17'!$4:$8</definedName>
    <definedName name="_xlnm.Print_Titles" localSheetId="2">'H18'!$A:$C,'H18'!$4:$8</definedName>
    <definedName name="_xlnm.Print_Titles" localSheetId="3">'H19'!$A:$C,'H19'!$4:$8</definedName>
    <definedName name="_xlnm.Print_Titles" localSheetId="4">'H20'!$A:$C,'H20'!$4:$8</definedName>
    <definedName name="_xlnm.Print_Titles" localSheetId="5">'H21'!$A:$C,'H21'!$4:$8</definedName>
    <definedName name="_xlnm.Print_Titles" localSheetId="7">'H23'!$A:$C,'H23'!$4:$8</definedName>
    <definedName name="_xlnm.Print_Titles" localSheetId="8">'H24'!$A:$C,'H24'!$4:$8</definedName>
    <definedName name="_xlnm.Print_Titles" localSheetId="9">'H25'!$A:$C,'H25'!$4:$8</definedName>
    <definedName name="_xlnm.Print_Titles" localSheetId="10">'H26'!$A:$C,'H26'!$4:$8</definedName>
    <definedName name="_xlnm.Print_Titles" localSheetId="11">'H27'!$A:$C,'H27'!$4:$8</definedName>
    <definedName name="_xlnm.Print_Titles" localSheetId="12">'H28'!$A:$C,'H28'!$4:$8</definedName>
    <definedName name="_xlnm.Print_Titles" localSheetId="13">'H29'!$A:$C,'H29'!$4:$8</definedName>
    <definedName name="_xlnm.Print_Titles" localSheetId="14">'H30'!$A:$C,'H30'!$4:$8</definedName>
    <definedName name="_xlnm.Print_Titles" localSheetId="15">'R1'!$A:$C,'R1'!$4:$8</definedName>
    <definedName name="_xlnm.Print_Titles" localSheetId="16">'R2'!$A:$C,'R2'!$4:$8</definedName>
    <definedName name="_xlnm.Print_Titles" localSheetId="17">'R3'!$A:$C,'R3'!$4:$8</definedName>
    <definedName name="_xlnm.Print_Titles" localSheetId="18">'R4'!$A:$C,'R4'!$4:$8</definedName>
    <definedName name="_xlnm.Print_Titles" localSheetId="19">'R5'!$A:$C,'R5'!$4:$8</definedName>
    <definedName name="_xlnm.Print_Titles" localSheetId="20">'R6'!$A:$C,'R6'!$4:$8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4" i="37" l="1"/>
  <c r="F44" i="37" s="1"/>
  <c r="G44" i="37" s="1"/>
  <c r="H44" i="37" s="1"/>
  <c r="I44" i="37" s="1"/>
  <c r="J44" i="37" s="1"/>
  <c r="K44" i="37" s="1"/>
  <c r="L44" i="37" s="1"/>
  <c r="M44" i="37" s="1"/>
  <c r="N44" i="37" s="1"/>
  <c r="O44" i="37" s="1"/>
  <c r="P44" i="37" s="1"/>
  <c r="Q44" i="37" s="1"/>
  <c r="R44" i="37" s="1"/>
  <c r="S44" i="37" s="1"/>
  <c r="T44" i="37" s="1"/>
  <c r="U44" i="37" s="1"/>
  <c r="V44" i="37" s="1"/>
  <c r="W44" i="37" s="1"/>
  <c r="X44" i="37" s="1"/>
  <c r="Y44" i="37" s="1"/>
  <c r="Z44" i="37" s="1"/>
  <c r="AA44" i="37" s="1"/>
  <c r="AB44" i="37" s="1"/>
  <c r="AC44" i="37" s="1"/>
  <c r="AD44" i="37" s="1"/>
  <c r="AE44" i="37" s="1"/>
  <c r="AF44" i="37" s="1"/>
  <c r="AG44" i="37" s="1"/>
  <c r="AH44" i="37" s="1"/>
  <c r="AI44" i="37" s="1"/>
  <c r="AJ44" i="37" s="1"/>
  <c r="AK44" i="37" s="1"/>
  <c r="AL44" i="37" s="1"/>
  <c r="AM44" i="37" s="1"/>
  <c r="AN44" i="37" s="1"/>
  <c r="AO44" i="37" s="1"/>
  <c r="AP44" i="37" s="1"/>
  <c r="AQ44" i="37" s="1"/>
  <c r="AR44" i="37" s="1"/>
  <c r="AS44" i="37" s="1"/>
  <c r="AT44" i="37" s="1"/>
  <c r="AU44" i="37" s="1"/>
  <c r="AV44" i="37" s="1"/>
  <c r="AW44" i="37" s="1"/>
  <c r="AX44" i="37" s="1"/>
  <c r="AY44" i="37" s="1"/>
  <c r="AZ44" i="37" s="1"/>
  <c r="BA44" i="37" s="1"/>
  <c r="BB44" i="37" s="1"/>
  <c r="BC44" i="37" s="1"/>
  <c r="BD44" i="37" s="1"/>
  <c r="C37" i="37"/>
  <c r="C36" i="37"/>
  <c r="X33" i="37"/>
  <c r="W33" i="37"/>
  <c r="V33" i="37"/>
  <c r="U33" i="37"/>
  <c r="T33" i="37"/>
  <c r="S33" i="37"/>
  <c r="R33" i="37"/>
  <c r="Q33" i="37"/>
  <c r="P33" i="37"/>
  <c r="O33" i="37"/>
  <c r="N33" i="37"/>
  <c r="M33" i="37"/>
  <c r="L33" i="37"/>
  <c r="K33" i="37"/>
  <c r="J33" i="37"/>
  <c r="I33" i="37"/>
  <c r="H33" i="37"/>
  <c r="G33" i="37"/>
  <c r="F33" i="37"/>
  <c r="E33" i="37"/>
  <c r="D33" i="37"/>
  <c r="C33" i="37"/>
  <c r="X32" i="37"/>
  <c r="W32" i="37"/>
  <c r="V32" i="37"/>
  <c r="U32" i="37"/>
  <c r="T32" i="37"/>
  <c r="S32" i="37"/>
  <c r="R32" i="37"/>
  <c r="Q32" i="37"/>
  <c r="P32" i="37"/>
  <c r="O32" i="37"/>
  <c r="N32" i="37"/>
  <c r="M32" i="37"/>
  <c r="L32" i="37"/>
  <c r="K32" i="37"/>
  <c r="J32" i="37"/>
  <c r="I32" i="37"/>
  <c r="H32" i="37"/>
  <c r="G32" i="37"/>
  <c r="F32" i="37"/>
  <c r="E32" i="37"/>
  <c r="D32" i="37"/>
  <c r="C32" i="37"/>
  <c r="X29" i="37"/>
  <c r="W29" i="37"/>
  <c r="V29" i="37"/>
  <c r="U29" i="37"/>
  <c r="T29" i="37"/>
  <c r="S29" i="37"/>
  <c r="R29" i="37"/>
  <c r="Q29" i="37"/>
  <c r="P29" i="37"/>
  <c r="O29" i="37"/>
  <c r="N29" i="37"/>
  <c r="M29" i="37"/>
  <c r="L29" i="37"/>
  <c r="K29" i="37"/>
  <c r="J29" i="37"/>
  <c r="I29" i="37"/>
  <c r="H29" i="37"/>
  <c r="G29" i="37"/>
  <c r="F29" i="37"/>
  <c r="E29" i="37"/>
  <c r="D29" i="37"/>
  <c r="C29" i="37"/>
  <c r="X28" i="37"/>
  <c r="W28" i="37"/>
  <c r="V28" i="37"/>
  <c r="U28" i="37"/>
  <c r="T28" i="37"/>
  <c r="S28" i="37"/>
  <c r="R28" i="37"/>
  <c r="Q28" i="37"/>
  <c r="P28" i="37"/>
  <c r="O28" i="37"/>
  <c r="N28" i="37"/>
  <c r="M28" i="37"/>
  <c r="L28" i="37"/>
  <c r="K28" i="37"/>
  <c r="J28" i="37"/>
  <c r="I28" i="37"/>
  <c r="H28" i="37"/>
  <c r="G28" i="37"/>
  <c r="F28" i="37"/>
  <c r="E28" i="37"/>
  <c r="D28" i="37"/>
  <c r="C28" i="37"/>
  <c r="X25" i="37"/>
  <c r="W25" i="37"/>
  <c r="V25" i="37"/>
  <c r="U25" i="37"/>
  <c r="T25" i="37"/>
  <c r="S25" i="37"/>
  <c r="R25" i="37"/>
  <c r="Q25" i="37"/>
  <c r="P25" i="37"/>
  <c r="O25" i="37"/>
  <c r="N25" i="37"/>
  <c r="M25" i="37"/>
  <c r="L25" i="37"/>
  <c r="K25" i="37"/>
  <c r="J25" i="37"/>
  <c r="I25" i="37"/>
  <c r="H25" i="37"/>
  <c r="G25" i="37"/>
  <c r="F25" i="37"/>
  <c r="E25" i="37"/>
  <c r="D25" i="37"/>
  <c r="C25" i="37"/>
  <c r="X24" i="37"/>
  <c r="W24" i="37"/>
  <c r="V24" i="37"/>
  <c r="U24" i="37"/>
  <c r="T24" i="37"/>
  <c r="S24" i="37"/>
  <c r="R24" i="37"/>
  <c r="Q24" i="37"/>
  <c r="P24" i="37"/>
  <c r="O24" i="37"/>
  <c r="N24" i="37"/>
  <c r="M24" i="37"/>
  <c r="L24" i="37"/>
  <c r="K24" i="37"/>
  <c r="J24" i="37"/>
  <c r="I24" i="37"/>
  <c r="H24" i="37"/>
  <c r="G24" i="37"/>
  <c r="F24" i="37"/>
  <c r="E24" i="37"/>
  <c r="D24" i="37"/>
  <c r="C24" i="37"/>
  <c r="D25" i="32" l="1"/>
  <c r="R26" i="26"/>
  <c r="R25" i="26"/>
  <c r="Q26" i="26"/>
  <c r="P26" i="26"/>
  <c r="O26" i="26"/>
  <c r="N26" i="26"/>
  <c r="M26" i="26"/>
  <c r="L26" i="26"/>
  <c r="K26" i="26"/>
  <c r="J26" i="26"/>
  <c r="I26" i="26"/>
  <c r="H26" i="26"/>
  <c r="G26" i="26"/>
  <c r="F26" i="26"/>
  <c r="E26" i="26"/>
  <c r="D26" i="26"/>
  <c r="Q25" i="26"/>
  <c r="P25" i="26"/>
  <c r="O25" i="26"/>
  <c r="N25" i="26"/>
  <c r="M25" i="26"/>
  <c r="L25" i="26"/>
  <c r="K25" i="26"/>
  <c r="J25" i="26"/>
  <c r="I25" i="26"/>
  <c r="H25" i="26"/>
  <c r="G25" i="26"/>
  <c r="F25" i="26"/>
  <c r="E25" i="26"/>
  <c r="D25" i="26"/>
  <c r="R26" i="32"/>
  <c r="R25" i="32"/>
  <c r="Q26" i="32"/>
  <c r="P26" i="32"/>
  <c r="O26" i="32"/>
  <c r="N26" i="32"/>
  <c r="M26" i="32"/>
  <c r="L26" i="32"/>
  <c r="K26" i="32"/>
  <c r="J26" i="32"/>
  <c r="I26" i="32"/>
  <c r="H26" i="32"/>
  <c r="G26" i="32"/>
  <c r="F26" i="32"/>
  <c r="E26" i="32"/>
  <c r="D26" i="32"/>
  <c r="Q25" i="32"/>
  <c r="P25" i="32"/>
  <c r="O25" i="32"/>
  <c r="N25" i="32"/>
  <c r="M25" i="32"/>
  <c r="L25" i="32"/>
  <c r="K25" i="32"/>
  <c r="J25" i="32"/>
  <c r="I25" i="32"/>
  <c r="H25" i="32"/>
  <c r="G25" i="32"/>
  <c r="F25" i="32"/>
  <c r="E25" i="32"/>
  <c r="E4" i="36"/>
  <c r="F4" i="36" s="1"/>
  <c r="G4" i="36" s="1"/>
  <c r="H4" i="36" s="1"/>
  <c r="I4" i="36" s="1"/>
  <c r="J4" i="36" s="1"/>
  <c r="K4" i="36" s="1"/>
  <c r="L4" i="36" s="1"/>
  <c r="M4" i="36" s="1"/>
  <c r="N4" i="36" s="1"/>
  <c r="O4" i="36" s="1"/>
  <c r="P4" i="36" s="1"/>
  <c r="Q4" i="36" s="1"/>
  <c r="R4" i="36" s="1"/>
  <c r="S4" i="36" s="1"/>
  <c r="T4" i="36" s="1"/>
  <c r="U4" i="36" s="1"/>
  <c r="V4" i="36" s="1"/>
  <c r="W4" i="36" s="1"/>
  <c r="X4" i="36" s="1"/>
  <c r="F4" i="35" l="1"/>
  <c r="G4" i="35" s="1"/>
  <c r="H4" i="35" s="1"/>
  <c r="I4" i="35" s="1"/>
  <c r="J4" i="35" s="1"/>
  <c r="K4" i="35" s="1"/>
  <c r="L4" i="35" s="1"/>
  <c r="M4" i="35" s="1"/>
  <c r="N4" i="35" s="1"/>
  <c r="O4" i="35" s="1"/>
  <c r="P4" i="35" s="1"/>
  <c r="Q4" i="35" s="1"/>
  <c r="R4" i="35" s="1"/>
  <c r="S4" i="35" s="1"/>
  <c r="T4" i="35" s="1"/>
  <c r="U4" i="35" s="1"/>
  <c r="V4" i="35" s="1"/>
  <c r="W4" i="35" s="1"/>
  <c r="X4" i="35" s="1"/>
  <c r="E4" i="35"/>
  <c r="R23" i="32" l="1"/>
  <c r="P38" i="31"/>
  <c r="H38" i="31"/>
  <c r="E38" i="31"/>
  <c r="R38" i="31"/>
  <c r="Q38" i="31"/>
  <c r="O38" i="31"/>
  <c r="N38" i="31"/>
  <c r="M38" i="31"/>
  <c r="L38" i="31"/>
  <c r="K38" i="31"/>
  <c r="J38" i="31"/>
  <c r="I38" i="31"/>
  <c r="G38" i="31"/>
  <c r="F38" i="31"/>
  <c r="D38" i="31"/>
  <c r="C25" i="26"/>
  <c r="R23" i="26"/>
  <c r="R38" i="24"/>
  <c r="N38" i="24"/>
  <c r="M38" i="24"/>
  <c r="G38" i="24"/>
  <c r="F38" i="24"/>
  <c r="P38" i="24"/>
  <c r="O38" i="24"/>
  <c r="L38" i="24"/>
  <c r="K38" i="24"/>
  <c r="J38" i="24"/>
  <c r="H38" i="24"/>
  <c r="D38" i="24"/>
  <c r="Q38" i="24"/>
  <c r="E38" i="24"/>
  <c r="I38" i="24"/>
  <c r="C25" i="32" l="1"/>
</calcChain>
</file>

<file path=xl/sharedStrings.xml><?xml version="1.0" encoding="utf-8"?>
<sst xmlns="http://schemas.openxmlformats.org/spreadsheetml/2006/main" count="2080" uniqueCount="147">
  <si>
    <t>農林水産関係市町村別データ</t>
  </si>
  <si>
    <t>平成18年産</t>
  </si>
  <si>
    <t>水陸稲</t>
  </si>
  <si>
    <t>1.水稲</t>
  </si>
  <si>
    <t>2.陸稲</t>
  </si>
  <si>
    <t>都道</t>
  </si>
  <si>
    <t>市町</t>
  </si>
  <si>
    <t>作付面積</t>
  </si>
  <si>
    <t>10a当たり</t>
  </si>
  <si>
    <t>収穫量</t>
  </si>
  <si>
    <t>府県</t>
  </si>
  <si>
    <t>村　</t>
  </si>
  <si>
    <t>市町村名</t>
  </si>
  <si>
    <t>　　　　　</t>
  </si>
  <si>
    <t>収量</t>
  </si>
  <si>
    <t>ｺｰﾄﾞ</t>
  </si>
  <si>
    <t xml:space="preserve"> </t>
  </si>
  <si>
    <t>ha</t>
  </si>
  <si>
    <t>kg</t>
  </si>
  <si>
    <t>t</t>
  </si>
  <si>
    <t>-</t>
  </si>
  <si>
    <t>利用上の注意</t>
  </si>
  <si>
    <t>　この市町村別データは、「作付面積調査」及び「稲調査」の県計値を当該市町村における調査結果、関係機関</t>
  </si>
  <si>
    <t>からの情報等により加工したものである。</t>
  </si>
  <si>
    <t>x</t>
  </si>
  <si>
    <t>平成16年産</t>
  </si>
  <si>
    <t>平成17年産</t>
  </si>
  <si>
    <t>　３　数値については、四捨五入しており、都道府県計値と市町村別の内訳の計が一致しないことがある。</t>
  </si>
  <si>
    <t>　２　市町村間の出作・入作を考慮していない（属地統計）。</t>
  </si>
  <si>
    <t>　　　なお、「作物統計調査」は都道府県計値を求めるために設計されている。</t>
  </si>
  <si>
    <t>　　精度を設定しているものではない。</t>
  </si>
  <si>
    <t>　　関係機関からの情報等をもとに都道府県計値の内訳として市町村別に作成した加工統計であり、作成するうえで</t>
  </si>
  <si>
    <t>　１　この市町村別データは、「作物統計調査」を実施する上で把握した地域における標本調査及び現地見積りの結果、</t>
  </si>
  <si>
    <t>水稲</t>
  </si>
  <si>
    <t>平成19年産</t>
  </si>
  <si>
    <t>-</t>
    <phoneticPr fontId="8"/>
  </si>
  <si>
    <t>水稲</t>
    <phoneticPr fontId="8"/>
  </si>
  <si>
    <t>平成20年産</t>
    <phoneticPr fontId="8"/>
  </si>
  <si>
    <t>平成21年産</t>
  </si>
  <si>
    <t xml:space="preserve">　３　数値は四捨五入しており、市町村値の計が都道府県値と一致しないことがある。
</t>
    <phoneticPr fontId="8"/>
  </si>
  <si>
    <t>　２　耕作者の市町村間の出作・入作を考慮していない（属地統計）。</t>
    <phoneticPr fontId="8"/>
  </si>
  <si>
    <t>　　　なお、「作物統計調査」は都道府県計値を求めるために設計されている。</t>
    <phoneticPr fontId="8"/>
  </si>
  <si>
    <t>　　精度を設定しているものではない。</t>
    <phoneticPr fontId="8"/>
  </si>
  <si>
    <t>　　関係機関からの情報等を踏まえ、都道府県計値の内訳として市町村別に作成した加工統計であり、作成するうえで</t>
    <phoneticPr fontId="8"/>
  </si>
  <si>
    <t>　１　この市町村別統計は、「作物統計調査」を実施する上で把握した地域における標本調査及び現地見積りの結果、</t>
    <phoneticPr fontId="8"/>
  </si>
  <si>
    <t>-</t>
    <phoneticPr fontId="4"/>
  </si>
  <si>
    <t>平成22年産</t>
    <rPh sb="5" eb="6">
      <t>サン</t>
    </rPh>
    <phoneticPr fontId="8"/>
  </si>
  <si>
    <t>農林水産関係市町村別統計</t>
  </si>
  <si>
    <t>計</t>
    <rPh sb="0" eb="1">
      <t>ケイ</t>
    </rPh>
    <phoneticPr fontId="4"/>
  </si>
  <si>
    <t>平成23年産</t>
    <rPh sb="5" eb="6">
      <t>サン</t>
    </rPh>
    <phoneticPr fontId="8"/>
  </si>
  <si>
    <t>　　関係機関からの情報等を踏まえ、都道府県計値の内訳として市町村別に作成した加工統計であり、作成する上で</t>
    <rPh sb="50" eb="51">
      <t>ウエ</t>
    </rPh>
    <phoneticPr fontId="8"/>
  </si>
  <si>
    <t>平成24年産</t>
    <rPh sb="5" eb="6">
      <t>サン</t>
    </rPh>
    <phoneticPr fontId="8"/>
  </si>
  <si>
    <t xml:space="preserve">　２　面積、収穫量ともに耕地の存在する市町村に計上しており（属地統計）、耕作者の市町村間の出作・入作を考慮していない。
</t>
    <phoneticPr fontId="8"/>
  </si>
  <si>
    <t>　　　なお、「作物統計調査」は、都道府県計値を求めるために目標精度を設定し、調査の設計がされている。</t>
    <phoneticPr fontId="8"/>
  </si>
  <si>
    <t>　　を目的として設計された調査に基づいて直接得られたものではない。</t>
    <phoneticPr fontId="8"/>
  </si>
  <si>
    <t>　　からの情報等を踏まえ、都道府県計値の内訳として市町村別に配分することにより作成した加工統計であり、市町村別の値</t>
    <phoneticPr fontId="8"/>
  </si>
  <si>
    <t>　１　 この市町村別統計は、「作物統計調査」を実施する上で把握した地域における標本調査結果及び現地見積りの結果、関係機関</t>
    <rPh sb="43" eb="45">
      <t>ケッカ</t>
    </rPh>
    <rPh sb="45" eb="46">
      <t>オヨ</t>
    </rPh>
    <phoneticPr fontId="8"/>
  </si>
  <si>
    <t>計</t>
  </si>
  <si>
    <t>10a当たり
収量</t>
    <phoneticPr fontId="4"/>
  </si>
  <si>
    <t>市町村
ｺｰﾄﾞ</t>
    <rPh sb="0" eb="3">
      <t>シチョウソン</t>
    </rPh>
    <phoneticPr fontId="9"/>
  </si>
  <si>
    <t>都道府県ｺｰﾄﾞ</t>
    <rPh sb="0" eb="4">
      <t>トドウフケン</t>
    </rPh>
    <phoneticPr fontId="9"/>
  </si>
  <si>
    <t>令和6年産</t>
  </si>
  <si>
    <t>　１　 この市町村別統計は、「作物統計調査」を実施する上で把握した地域における標本調査及び現地見積りの結果、関係機関</t>
    <phoneticPr fontId="8"/>
  </si>
  <si>
    <t>令和5年産</t>
  </si>
  <si>
    <t>　　値を目的として設計された調査に基づいて直接得られたものではない。</t>
    <phoneticPr fontId="8"/>
  </si>
  <si>
    <t>　　からの情報等を踏まえ、都道府県計値の内訳として市町村別に配分することにより作成した加工統計であり、市町村別の</t>
    <phoneticPr fontId="8"/>
  </si>
  <si>
    <t>　１　この市町村別統計は、「作物統計調査」を実施する上で把握した地域における標本調査、現地見積りの結果、関係機関</t>
    <phoneticPr fontId="8"/>
  </si>
  <si>
    <t>令和4年産</t>
  </si>
  <si>
    <t>令和元年産</t>
    <phoneticPr fontId="4"/>
  </si>
  <si>
    <t>令和2年産</t>
  </si>
  <si>
    <t>令和3年産</t>
  </si>
  <si>
    <t xml:space="preserve">x </t>
  </si>
  <si>
    <t xml:space="preserve">- </t>
  </si>
  <si>
    <t>平成28年産</t>
  </si>
  <si>
    <t>平成29年産</t>
  </si>
  <si>
    <t>平成30年産</t>
  </si>
  <si>
    <t>平成25年産</t>
    <rPh sb="5" eb="6">
      <t>サン</t>
    </rPh>
    <phoneticPr fontId="8"/>
  </si>
  <si>
    <t>平成26年産</t>
  </si>
  <si>
    <t>平成27年産</t>
  </si>
  <si>
    <t>(ha）</t>
    <phoneticPr fontId="8"/>
  </si>
  <si>
    <t>県計</t>
    <rPh sb="0" eb="1">
      <t>ケン</t>
    </rPh>
    <rPh sb="1" eb="2">
      <t>ケイ</t>
    </rPh>
    <phoneticPr fontId="8"/>
  </si>
  <si>
    <t>出典：農林水産省「作況調査（稲）」</t>
    <rPh sb="0" eb="2">
      <t>シュッテン</t>
    </rPh>
    <rPh sb="3" eb="8">
      <t>ノウリンスイサンショウ</t>
    </rPh>
    <rPh sb="9" eb="13">
      <t>サッキョウチョウサ</t>
    </rPh>
    <rPh sb="14" eb="15">
      <t>イネ</t>
    </rPh>
    <phoneticPr fontId="8"/>
  </si>
  <si>
    <t>年産</t>
    <rPh sb="0" eb="2">
      <t>ネンサン</t>
    </rPh>
    <phoneticPr fontId="8"/>
  </si>
  <si>
    <t>県計(ha)</t>
    <rPh sb="0" eb="1">
      <t>ケン</t>
    </rPh>
    <rPh sb="1" eb="2">
      <t>ケイ</t>
    </rPh>
    <phoneticPr fontId="8"/>
  </si>
  <si>
    <t>作況指数</t>
    <rPh sb="0" eb="2">
      <t>サッキョウ</t>
    </rPh>
    <rPh sb="2" eb="4">
      <t>シスウ</t>
    </rPh>
    <phoneticPr fontId="8"/>
  </si>
  <si>
    <t>(kg）</t>
    <phoneticPr fontId="8"/>
  </si>
  <si>
    <t>（参考）</t>
    <rPh sb="1" eb="3">
      <t>サンコウ</t>
    </rPh>
    <phoneticPr fontId="4"/>
  </si>
  <si>
    <t>全国</t>
    <rPh sb="0" eb="2">
      <t>ゼンコク</t>
    </rPh>
    <phoneticPr fontId="8"/>
  </si>
  <si>
    <t>水稲の作柄に関する検討会：農林水産省</t>
  </si>
  <si>
    <t>作況調査（水陸稲、麦類、大豆、そば、かんしょ、飼料作物、工芸農作物）：農林水産省</t>
  </si>
  <si>
    <t>農林水産省HP</t>
    <rPh sb="0" eb="5">
      <t>ノウリンスイサンショウ</t>
    </rPh>
    <phoneticPr fontId="4"/>
  </si>
  <si>
    <t>水稲をはじめ調査結果の公表や調査の概要など</t>
    <rPh sb="0" eb="2">
      <t>スイトウ</t>
    </rPh>
    <rPh sb="6" eb="10">
      <t>チョウサケッカ</t>
    </rPh>
    <rPh sb="11" eb="13">
      <t>コウヒョウ</t>
    </rPh>
    <rPh sb="14" eb="16">
      <t>チョウサ</t>
    </rPh>
    <rPh sb="17" eb="19">
      <t>ガイヨウ</t>
    </rPh>
    <phoneticPr fontId="4"/>
  </si>
  <si>
    <t>水稲収穫量調査のしくみ</t>
    <rPh sb="0" eb="2">
      <t>スイトウ</t>
    </rPh>
    <rPh sb="2" eb="5">
      <t>シュウカクリョウ</t>
    </rPh>
    <rPh sb="5" eb="7">
      <t>チョウサ</t>
    </rPh>
    <phoneticPr fontId="4"/>
  </si>
  <si>
    <t>水稲収穫量調査と生産現場の実感について</t>
    <rPh sb="0" eb="2">
      <t>スイトウ</t>
    </rPh>
    <rPh sb="2" eb="5">
      <t>シュウカクリョウ</t>
    </rPh>
    <rPh sb="5" eb="7">
      <t>チョウサ</t>
    </rPh>
    <rPh sb="8" eb="10">
      <t>セイサン</t>
    </rPh>
    <rPh sb="10" eb="12">
      <t>ゲンバ</t>
    </rPh>
    <rPh sb="13" eb="15">
      <t>ジッカン</t>
    </rPh>
    <phoneticPr fontId="4"/>
  </si>
  <si>
    <t>都道府県別の作況指数、一等比率の累年など</t>
    <rPh sb="0" eb="4">
      <t>トドウフケン</t>
    </rPh>
    <rPh sb="4" eb="5">
      <t>ベツ</t>
    </rPh>
    <rPh sb="6" eb="8">
      <t>サッキョウ</t>
    </rPh>
    <rPh sb="8" eb="10">
      <t>シスウ</t>
    </rPh>
    <rPh sb="11" eb="13">
      <t>イットウ</t>
    </rPh>
    <rPh sb="13" eb="15">
      <t>ヒリツ</t>
    </rPh>
    <rPh sb="16" eb="18">
      <t>ルイネン</t>
    </rPh>
    <phoneticPr fontId="4"/>
  </si>
  <si>
    <t>本ファイルについて</t>
    <rPh sb="0" eb="1">
      <t>ホン</t>
    </rPh>
    <phoneticPr fontId="4"/>
  </si>
  <si>
    <t>平成16年産（2004年）から令和6年産の市町村別統計を掲載</t>
    <rPh sb="0" eb="2">
      <t>ヘイセイ</t>
    </rPh>
    <rPh sb="4" eb="5">
      <t>ネン</t>
    </rPh>
    <rPh sb="5" eb="6">
      <t>サン</t>
    </rPh>
    <rPh sb="11" eb="12">
      <t>ネン</t>
    </rPh>
    <rPh sb="15" eb="17">
      <t>レイワ</t>
    </rPh>
    <rPh sb="18" eb="19">
      <t>ネン</t>
    </rPh>
    <rPh sb="19" eb="20">
      <t>サン</t>
    </rPh>
    <rPh sb="21" eb="24">
      <t>シチョウソン</t>
    </rPh>
    <rPh sb="24" eb="25">
      <t>ベツ</t>
    </rPh>
    <rPh sb="25" eb="27">
      <t>トウケイ</t>
    </rPh>
    <rPh sb="28" eb="30">
      <t>ケイサイ</t>
    </rPh>
    <phoneticPr fontId="4"/>
  </si>
  <si>
    <t>作況指数</t>
    <rPh sb="0" eb="4">
      <t>サッキョウシスウ</t>
    </rPh>
    <phoneticPr fontId="4"/>
  </si>
  <si>
    <t>神奈川県</t>
  </si>
  <si>
    <t>横浜市</t>
  </si>
  <si>
    <t>川崎市</t>
  </si>
  <si>
    <t>横須賀市</t>
  </si>
  <si>
    <t>平塚市</t>
  </si>
  <si>
    <t>鎌倉市</t>
  </si>
  <si>
    <t>藤沢市</t>
  </si>
  <si>
    <t>小田原市</t>
  </si>
  <si>
    <t>茅ヶ崎市</t>
  </si>
  <si>
    <t>逗子市</t>
  </si>
  <si>
    <t>相模原市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</si>
  <si>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</si>
  <si>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</si>
  <si>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</si>
  <si>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</si>
  <si>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</si>
  <si>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</si>
  <si>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</si>
  <si>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</si>
  <si>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</si>
  <si>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</si>
  <si>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</si>
  <si>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</si>
  <si>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</si>
  <si>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</si>
  <si>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</si>
  <si>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</si>
  <si>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</si>
  <si>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</si>
  <si>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</si>
  <si>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</si>
  <si>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</si>
  <si>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</si>
  <si>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</si>
  <si>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城山町</t>
  </si>
  <si>
    <t>津久井町</t>
  </si>
  <si>
    <t>相模湖町</t>
  </si>
  <si>
    <t>藤野町</t>
  </si>
  <si>
    <t>　この市町村別データは、「水陸稲収穫量調査」の県計値を当該市町村における調査結果、関係機関・団体からの情報等により加工したものである。</t>
  </si>
  <si>
    <t>神奈川県</t>
    <rPh sb="0" eb="4">
      <t>カナガワケン</t>
    </rPh>
    <phoneticPr fontId="8"/>
  </si>
  <si>
    <t>神奈川県</t>
    <rPh sb="0" eb="3">
      <t>カナガワ</t>
    </rPh>
    <rPh sb="3" eb="4">
      <t>ケン</t>
    </rPh>
    <phoneticPr fontId="4"/>
  </si>
  <si>
    <t>神奈川県</t>
    <rPh sb="0" eb="3">
      <t>カナガワ</t>
    </rPh>
    <rPh sb="3" eb="4">
      <t>ケン</t>
    </rPh>
    <phoneticPr fontId="8"/>
  </si>
  <si>
    <t>神奈川県</t>
    <rPh sb="0" eb="4">
      <t>カナガワケン</t>
    </rPh>
    <phoneticPr fontId="4"/>
  </si>
  <si>
    <t>作況指数（2025年からは作況単収指数）</t>
    <rPh sb="0" eb="2">
      <t>サッキョウ</t>
    </rPh>
    <rPh sb="2" eb="4">
      <t>シスウ</t>
    </rPh>
    <rPh sb="9" eb="10">
      <t>ネン</t>
    </rPh>
    <rPh sb="13" eb="15">
      <t>サッキョウ</t>
    </rPh>
    <rPh sb="15" eb="17">
      <t>タンシュウ</t>
    </rPh>
    <rPh sb="17" eb="19">
      <t>シスウ</t>
    </rPh>
    <phoneticPr fontId="4"/>
  </si>
  <si>
    <t>作況指数の推移（1958年から2025年）　上段：神奈川県　下段：全国</t>
    <rPh sb="0" eb="2">
      <t>サッキョウ</t>
    </rPh>
    <rPh sb="2" eb="4">
      <t>シスウ</t>
    </rPh>
    <rPh sb="5" eb="7">
      <t>スイイ</t>
    </rPh>
    <rPh sb="12" eb="13">
      <t>ネン</t>
    </rPh>
    <rPh sb="19" eb="20">
      <t>ネン</t>
    </rPh>
    <rPh sb="22" eb="24">
      <t>ジョウダン</t>
    </rPh>
    <rPh sb="25" eb="28">
      <t>カナガワ</t>
    </rPh>
    <rPh sb="28" eb="29">
      <t>ケン</t>
    </rPh>
    <rPh sb="30" eb="32">
      <t>ゲダン</t>
    </rPh>
    <rPh sb="33" eb="35">
      <t>ゼンコク</t>
    </rPh>
    <phoneticPr fontId="8"/>
  </si>
  <si>
    <t>赤字：94以下（作柄：不良）</t>
    <rPh sb="0" eb="2">
      <t>アカジ</t>
    </rPh>
    <rPh sb="5" eb="7">
      <t>イカ</t>
    </rPh>
    <rPh sb="8" eb="10">
      <t>サクガラ</t>
    </rPh>
    <rPh sb="11" eb="12">
      <t>フ</t>
    </rPh>
    <rPh sb="12" eb="13">
      <t>リョウ</t>
    </rPh>
    <phoneticPr fontId="4"/>
  </si>
  <si>
    <t>緑字：106以上（作柄：良）</t>
    <rPh sb="0" eb="1">
      <t>ミドリ</t>
    </rPh>
    <rPh sb="1" eb="2">
      <t>ジ</t>
    </rPh>
    <rPh sb="6" eb="8">
      <t>イジョウ</t>
    </rPh>
    <rPh sb="9" eb="11">
      <t>サクガラ</t>
    </rPh>
    <rPh sb="12" eb="13">
      <t>リョウ</t>
    </rPh>
    <phoneticPr fontId="4"/>
  </si>
  <si>
    <t>年産</t>
    <rPh sb="0" eb="2">
      <t>ネンサン</t>
    </rPh>
    <phoneticPr fontId="4"/>
  </si>
  <si>
    <t>全国</t>
    <rPh sb="0" eb="2">
      <t>ゼンコク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</si>
</sst>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_ "/>
    <numFmt numFmtId="177" formatCode="0_ "/>
    <numFmt numFmtId="178" formatCode="#,##0_);[Red]\(#,##0\)"/>
    <numFmt numFmtId="179" formatCode="#,##0_ ;[Red]\-#,##0\ "/>
    <numFmt numFmtId="180" formatCode="0#"/>
    <numFmt numFmtId="181" formatCode="##,##0;\△\,0;@"/>
    <numFmt numFmtId="182" formatCode="#,##0;[Red]#,##0"/>
    <numFmt numFmtId="183" formatCode="0;[Red]0"/>
  </numFmts>
  <fonts count="29">
    <font>
      <sz val="11"/>
      <name val="ＭＳ Ｐゴシック"/>
      <family val="3"/>
      <charset val="128"/>
    </font>
    <font>
      <sz val="11"/>
      <name val="ＭＳ Ｐゴシック"/>
      <family val="3"/>
      <charset val="128"/>
    </font>
    <font>
      <sz val="10"/>
      <name val="ＭＳ ゴシック"/>
      <family val="3"/>
      <charset val="128"/>
    </font>
    <font>
      <sz val="10"/>
      <name val="ＭＳ Ｐゴシック"/>
      <family val="3"/>
      <charset val="128"/>
    </font>
    <font>
      <sz val="6"/>
      <name val="ＭＳ Ｐゴシック"/>
      <family val="3"/>
      <charset val="128"/>
    </font>
    <font>
      <b/>
      <sz val="10"/>
      <name val="ＭＳ ゴシック"/>
      <family val="3"/>
      <charset val="128"/>
    </font>
    <font>
      <b/>
      <sz val="11"/>
      <name val="ＭＳ ゴシック"/>
      <family val="3"/>
      <charset val="128"/>
    </font>
    <font>
      <sz val="11"/>
      <name val="ＭＳ ゴシック"/>
      <family val="3"/>
      <charset val="128"/>
    </font>
    <font>
      <sz val="6"/>
      <name val="ＭＳ ゴシック"/>
      <family val="3"/>
      <charset val="128"/>
    </font>
    <font>
      <sz val="6"/>
      <name val="游ゴシック"/>
      <family val="3"/>
      <charset val="128"/>
    </font>
    <font>
      <sz val="10"/>
      <name val="游ゴシック"/>
      <family val="3"/>
      <charset val="128"/>
      <scheme val="minor"/>
    </font>
    <font>
      <sz val="11"/>
      <name val="游ゴシック"/>
      <family val="3"/>
      <charset val="128"/>
      <scheme val="minor"/>
    </font>
    <font>
      <b/>
      <sz val="12"/>
      <name val="ＭＳ ゴシック"/>
      <family val="3"/>
      <charset val="128"/>
    </font>
    <font>
      <sz val="10"/>
      <color theme="5" tint="-0.249977111117893"/>
      <name val="ＭＳ ゴシック"/>
      <family val="3"/>
      <charset val="128"/>
    </font>
    <font>
      <sz val="11"/>
      <color theme="5" tint="-0.249977111117893"/>
      <name val="ＭＳ Ｐゴシック"/>
      <family val="3"/>
      <charset val="128"/>
    </font>
    <font>
      <u/>
      <sz val="11"/>
      <color theme="10"/>
      <name val="ＭＳ Ｐゴシック"/>
      <family val="3"/>
      <charset val="128"/>
    </font>
    <font>
      <b/>
      <sz val="10"/>
      <color theme="6" tint="0.39997558519241921"/>
      <name val="游ゴシック"/>
      <family val="3"/>
      <charset val="128"/>
      <scheme val="minor"/>
    </font>
    <font>
      <sz val="10"/>
      <name val="ＭＳ 明朝"/>
      <family val="1"/>
      <charset val="128"/>
    </font>
    <font>
      <sz val="11"/>
      <name val="ＭＳ 明朝"/>
      <family val="1"/>
      <charset val="128"/>
    </font>
    <font>
      <sz val="11"/>
      <name val="明朝"/>
      <family val="1"/>
      <charset val="128"/>
    </font>
    <font>
      <sz val="11"/>
      <name val="ＭＳ Ｐ明朝"/>
      <family val="1"/>
      <charset val="128"/>
    </font>
    <font>
      <sz val="11"/>
      <color theme="1"/>
      <name val="游ゴシック"/>
      <family val="3"/>
      <charset val="128"/>
      <scheme val="minor"/>
    </font>
    <font>
      <u/>
      <sz val="11"/>
      <color theme="10"/>
      <name val="ＭＳ Ｐ明朝"/>
      <family val="1"/>
      <charset val="128"/>
    </font>
    <font>
      <u/>
      <sz val="11"/>
      <color theme="10"/>
      <name val="ＭＳ 明朝"/>
      <family val="1"/>
      <charset val="128"/>
    </font>
    <font>
      <sz val="9"/>
      <name val="游ゴシック"/>
      <family val="3"/>
      <charset val="128"/>
      <scheme val="minor"/>
    </font>
    <font>
      <sz val="8"/>
      <name val="游ゴシック"/>
      <family val="3"/>
      <charset val="128"/>
      <scheme val="minor"/>
    </font>
    <font>
      <b/>
      <sz val="11"/>
      <name val="游ゴシック"/>
      <family val="3"/>
      <charset val="128"/>
      <scheme val="minor"/>
    </font>
    <font>
      <sz val="9"/>
      <name val="ＭＳ ゴシック"/>
      <family val="3"/>
      <charset val="128"/>
    </font>
    <font>
      <b/>
      <sz val="11"/>
      <color rgb="FFFF0000"/>
      <name val="ＭＳ 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3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s>
  <cellStyleXfs count="41">
    <xf numFmtId="0" fontId="0" fillId="0" borderId="0">
      <alignment vertical="center"/>
    </xf>
    <xf numFmtId="0" fontId="1" fillId="0" borderId="0"/>
    <xf numFmtId="0" fontId="1" fillId="0" borderId="0"/>
    <xf numFmtId="0" fontId="2" fillId="0" borderId="0"/>
    <xf numFmtId="0" fontId="2" fillId="0" borderId="0"/>
    <xf numFmtId="0" fontId="2" fillId="0" borderId="0"/>
    <xf numFmtId="0" fontId="1" fillId="0" borderId="0">
      <alignment vertical="center"/>
    </xf>
    <xf numFmtId="38"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7" fillId="0" borderId="0"/>
    <xf numFmtId="0" fontId="22" fillId="0" borderId="0" applyNumberFormat="0" applyFill="0" applyBorder="0" applyAlignment="0" applyProtection="0"/>
    <xf numFmtId="0" fontId="23" fillId="0" borderId="0" applyNumberFormat="0" applyFill="0" applyBorder="0" applyAlignment="0" applyProtection="0"/>
    <xf numFmtId="38" fontId="17" fillId="0" borderId="0" applyFont="0" applyFill="0" applyBorder="0" applyAlignment="0" applyProtection="0"/>
    <xf numFmtId="38" fontId="18" fillId="0" borderId="0" applyFont="0" applyFill="0" applyBorder="0" applyAlignment="0" applyProtection="0"/>
    <xf numFmtId="38" fontId="18"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17" fillId="0" borderId="0" applyFont="0" applyFill="0" applyBorder="0" applyAlignment="0" applyProtection="0"/>
    <xf numFmtId="38" fontId="20" fillId="0" borderId="0" applyFont="0" applyFill="0" applyBorder="0" applyAlignment="0" applyProtection="0"/>
    <xf numFmtId="6" fontId="17" fillId="0" borderId="0" applyFont="0" applyFill="0" applyBorder="0" applyAlignment="0" applyProtection="0"/>
    <xf numFmtId="6" fontId="17" fillId="0" borderId="0" applyFont="0" applyFill="0" applyBorder="0" applyAlignment="0" applyProtection="0"/>
    <xf numFmtId="6" fontId="17" fillId="0" borderId="0" applyFont="0" applyFill="0" applyBorder="0" applyAlignment="0" applyProtection="0"/>
    <xf numFmtId="0" fontId="18" fillId="0" borderId="0"/>
    <xf numFmtId="0" fontId="17" fillId="0" borderId="0"/>
    <xf numFmtId="0" fontId="17" fillId="0" borderId="0"/>
    <xf numFmtId="0" fontId="1" fillId="0" borderId="0">
      <alignment vertical="center"/>
    </xf>
    <xf numFmtId="0" fontId="18" fillId="0" borderId="0"/>
    <xf numFmtId="0" fontId="17" fillId="0" borderId="0">
      <alignment vertical="center"/>
    </xf>
    <xf numFmtId="0" fontId="21" fillId="0" borderId="0">
      <alignment vertical="center"/>
    </xf>
    <xf numFmtId="0" fontId="21" fillId="0" borderId="0">
      <alignment vertical="center"/>
    </xf>
    <xf numFmtId="0" fontId="1" fillId="0" borderId="0"/>
    <xf numFmtId="0" fontId="7" fillId="0" borderId="0"/>
    <xf numFmtId="0" fontId="7" fillId="0" borderId="0"/>
    <xf numFmtId="0" fontId="21" fillId="0" borderId="0">
      <alignment vertical="center"/>
    </xf>
    <xf numFmtId="0" fontId="19" fillId="0" borderId="0"/>
    <xf numFmtId="0" fontId="18" fillId="0" borderId="0"/>
    <xf numFmtId="0" fontId="17" fillId="0" borderId="0"/>
    <xf numFmtId="0" fontId="20" fillId="0" borderId="0"/>
  </cellStyleXfs>
  <cellXfs count="195">
    <xf numFmtId="0" fontId="0" fillId="0" borderId="0" xfId="0">
      <alignment vertical="center"/>
    </xf>
    <xf numFmtId="0" fontId="3" fillId="0" borderId="0" xfId="3" applyFont="1"/>
    <xf numFmtId="0" fontId="3" fillId="0" borderId="0" xfId="3" applyFont="1" applyAlignment="1">
      <alignment vertical="center"/>
    </xf>
    <xf numFmtId="38" fontId="3" fillId="0" borderId="0" xfId="3" applyNumberFormat="1" applyFont="1" applyAlignment="1">
      <alignment horizontal="right" vertical="center"/>
    </xf>
    <xf numFmtId="176" fontId="3" fillId="0" borderId="0" xfId="3" applyNumberFormat="1" applyFont="1" applyAlignment="1">
      <alignment horizontal="right" vertical="center"/>
    </xf>
    <xf numFmtId="176" fontId="3" fillId="0" borderId="0" xfId="0" applyNumberFormat="1" applyFont="1" applyAlignment="1">
      <alignment horizontal="right" vertical="center"/>
    </xf>
    <xf numFmtId="0" fontId="3" fillId="0" borderId="0" xfId="0" applyFont="1">
      <alignment vertical="center"/>
    </xf>
    <xf numFmtId="0" fontId="3" fillId="0" borderId="0" xfId="2" applyFont="1"/>
    <xf numFmtId="177" fontId="3" fillId="0" borderId="0" xfId="3" applyNumberFormat="1" applyFont="1"/>
    <xf numFmtId="0" fontId="3" fillId="0" borderId="0" xfId="1" applyFont="1"/>
    <xf numFmtId="38" fontId="3" fillId="0" borderId="0" xfId="0" applyNumberFormat="1" applyFont="1" applyAlignment="1">
      <alignment horizontal="right" vertical="center"/>
    </xf>
    <xf numFmtId="58" fontId="3" fillId="0" borderId="0" xfId="3" applyNumberFormat="1" applyFont="1"/>
    <xf numFmtId="0" fontId="3" fillId="0" borderId="0" xfId="3" applyFont="1" applyAlignment="1">
      <alignment horizontal="left"/>
    </xf>
    <xf numFmtId="0" fontId="3" fillId="0" borderId="1" xfId="3" applyFont="1" applyBorder="1" applyAlignment="1">
      <alignment vertical="center" wrapText="1"/>
    </xf>
    <xf numFmtId="0" fontId="3" fillId="0" borderId="1" xfId="3" applyFont="1" applyBorder="1" applyAlignment="1">
      <alignment horizontal="center"/>
    </xf>
    <xf numFmtId="0" fontId="3" fillId="0" borderId="2" xfId="3" applyFont="1" applyBorder="1" applyAlignment="1">
      <alignment vertical="center"/>
    </xf>
    <xf numFmtId="0" fontId="3" fillId="0" borderId="2" xfId="3" applyFont="1" applyBorder="1" applyAlignment="1">
      <alignment horizontal="center"/>
    </xf>
    <xf numFmtId="0" fontId="3" fillId="0" borderId="3" xfId="3" applyFont="1" applyBorder="1" applyAlignment="1">
      <alignment vertical="center"/>
    </xf>
    <xf numFmtId="0" fontId="3" fillId="0" borderId="3" xfId="3" applyFont="1" applyBorder="1" applyAlignment="1">
      <alignment horizontal="center"/>
    </xf>
    <xf numFmtId="177" fontId="3" fillId="0" borderId="0" xfId="3" applyNumberFormat="1" applyFont="1" applyAlignment="1">
      <alignment horizontal="left" vertical="center"/>
    </xf>
    <xf numFmtId="177" fontId="3" fillId="0" borderId="0" xfId="3" applyNumberFormat="1" applyFont="1" applyAlignment="1">
      <alignment horizontal="center"/>
    </xf>
    <xf numFmtId="0" fontId="3" fillId="0" borderId="0" xfId="3" applyFont="1" applyAlignment="1">
      <alignment horizontal="center"/>
    </xf>
    <xf numFmtId="0" fontId="3" fillId="0" borderId="0" xfId="3" applyFont="1" applyAlignment="1">
      <alignment horizontal="right"/>
    </xf>
    <xf numFmtId="0" fontId="2" fillId="0" borderId="0" xfId="0" applyFont="1">
      <alignment vertical="center"/>
    </xf>
    <xf numFmtId="0" fontId="3" fillId="0" borderId="0" xfId="4" applyFont="1"/>
    <xf numFmtId="176" fontId="3" fillId="0" borderId="0" xfId="4" applyNumberFormat="1" applyFont="1"/>
    <xf numFmtId="176" fontId="3" fillId="0" borderId="0" xfId="4" applyNumberFormat="1" applyFont="1" applyAlignment="1">
      <alignment horizontal="right" vertical="center"/>
    </xf>
    <xf numFmtId="176" fontId="3" fillId="0" borderId="0" xfId="4" applyNumberFormat="1" applyFont="1" applyAlignment="1">
      <alignment horizontal="right"/>
    </xf>
    <xf numFmtId="0" fontId="3" fillId="0" borderId="0" xfId="1" applyFont="1" applyAlignment="1">
      <alignment horizontal="right"/>
    </xf>
    <xf numFmtId="0" fontId="3" fillId="0" borderId="0" xfId="4" applyFont="1" applyAlignment="1">
      <alignment horizontal="right"/>
    </xf>
    <xf numFmtId="0" fontId="3" fillId="0" borderId="0" xfId="4" applyFont="1" applyAlignment="1">
      <alignment horizontal="center"/>
    </xf>
    <xf numFmtId="177" fontId="3" fillId="0" borderId="0" xfId="4" applyNumberFormat="1" applyFont="1" applyAlignment="1">
      <alignment horizontal="center"/>
    </xf>
    <xf numFmtId="177" fontId="3" fillId="0" borderId="0" xfId="4" applyNumberFormat="1" applyFont="1" applyAlignment="1">
      <alignment horizontal="left" vertical="center"/>
    </xf>
    <xf numFmtId="0" fontId="3" fillId="0" borderId="3" xfId="4" applyFont="1" applyBorder="1" applyAlignment="1">
      <alignment horizontal="center"/>
    </xf>
    <xf numFmtId="0" fontId="3" fillId="0" borderId="3" xfId="4" applyFont="1" applyBorder="1" applyAlignment="1">
      <alignment vertical="center"/>
    </xf>
    <xf numFmtId="0" fontId="3" fillId="0" borderId="2" xfId="4" applyFont="1" applyBorder="1" applyAlignment="1">
      <alignment horizontal="center"/>
    </xf>
    <xf numFmtId="0" fontId="3" fillId="0" borderId="2" xfId="4" applyFont="1" applyBorder="1" applyAlignment="1">
      <alignment vertical="center"/>
    </xf>
    <xf numFmtId="0" fontId="3" fillId="0" borderId="1" xfId="4" applyFont="1" applyBorder="1" applyAlignment="1">
      <alignment horizontal="center"/>
    </xf>
    <xf numFmtId="0" fontId="3" fillId="0" borderId="1" xfId="4" applyFont="1" applyBorder="1" applyAlignment="1">
      <alignment vertical="center" wrapText="1"/>
    </xf>
    <xf numFmtId="177" fontId="3" fillId="0" borderId="0" xfId="4" applyNumberFormat="1" applyFont="1"/>
    <xf numFmtId="0" fontId="3" fillId="0" borderId="0" xfId="4" applyFont="1" applyAlignment="1">
      <alignment horizontal="left"/>
    </xf>
    <xf numFmtId="58" fontId="3" fillId="0" borderId="0" xfId="4" applyNumberFormat="1" applyFont="1"/>
    <xf numFmtId="176" fontId="3" fillId="0" borderId="0" xfId="1" applyNumberFormat="1" applyFont="1" applyAlignment="1">
      <alignment horizontal="right"/>
    </xf>
    <xf numFmtId="176" fontId="3" fillId="0" borderId="0" xfId="1" applyNumberFormat="1" applyFont="1"/>
    <xf numFmtId="38" fontId="3" fillId="0" borderId="0" xfId="4" applyNumberFormat="1" applyFont="1" applyAlignment="1">
      <alignment horizontal="right"/>
    </xf>
    <xf numFmtId="178" fontId="3" fillId="0" borderId="0" xfId="3" applyNumberFormat="1" applyFont="1" applyAlignment="1">
      <alignment horizontal="right" vertical="center"/>
    </xf>
    <xf numFmtId="179" fontId="3" fillId="0" borderId="0" xfId="3" applyNumberFormat="1" applyFont="1" applyAlignment="1">
      <alignment horizontal="right" vertical="center"/>
    </xf>
    <xf numFmtId="0" fontId="3" fillId="0" borderId="0" xfId="0" applyFont="1" applyAlignment="1"/>
    <xf numFmtId="0" fontId="3" fillId="0" borderId="0" xfId="5" applyFont="1"/>
    <xf numFmtId="178" fontId="3" fillId="0" borderId="0" xfId="0" applyNumberFormat="1" applyFont="1" applyAlignment="1">
      <alignment horizontal="right" vertical="center"/>
    </xf>
    <xf numFmtId="180" fontId="3" fillId="0" borderId="0" xfId="2" applyNumberFormat="1" applyFont="1"/>
    <xf numFmtId="180" fontId="3" fillId="0" borderId="0" xfId="3" applyNumberFormat="1" applyFont="1"/>
    <xf numFmtId="181" fontId="3" fillId="0" borderId="0" xfId="3" applyNumberFormat="1" applyFont="1" applyAlignment="1">
      <alignment horizontal="right" vertical="center"/>
    </xf>
    <xf numFmtId="181" fontId="3" fillId="0" borderId="0" xfId="3" applyNumberFormat="1" applyFont="1" applyAlignment="1">
      <alignment vertical="center"/>
    </xf>
    <xf numFmtId="181" fontId="3" fillId="0" borderId="0" xfId="6" applyNumberFormat="1" applyFont="1">
      <alignment vertical="center"/>
    </xf>
    <xf numFmtId="181" fontId="3" fillId="0" borderId="0" xfId="5" applyNumberFormat="1" applyFont="1"/>
    <xf numFmtId="181" fontId="3" fillId="0" borderId="0" xfId="6" applyNumberFormat="1" applyFont="1" applyAlignment="1"/>
    <xf numFmtId="181" fontId="3" fillId="0" borderId="0" xfId="3" applyNumberFormat="1" applyFont="1"/>
    <xf numFmtId="181" fontId="3" fillId="0" borderId="0" xfId="3" applyNumberFormat="1" applyFont="1" applyAlignment="1">
      <alignment horizontal="right"/>
    </xf>
    <xf numFmtId="181" fontId="3" fillId="0" borderId="0" xfId="3" applyNumberFormat="1" applyFont="1" applyAlignment="1">
      <alignment horizontal="center"/>
    </xf>
    <xf numFmtId="181" fontId="3" fillId="0" borderId="0" xfId="3" applyNumberFormat="1" applyFont="1" applyAlignment="1">
      <alignment horizontal="left" vertical="center"/>
    </xf>
    <xf numFmtId="181" fontId="3" fillId="0" borderId="3" xfId="3" applyNumberFormat="1" applyFont="1" applyBorder="1" applyAlignment="1">
      <alignment horizontal="center"/>
    </xf>
    <xf numFmtId="181" fontId="3" fillId="0" borderId="2" xfId="3" applyNumberFormat="1" applyFont="1" applyBorder="1" applyAlignment="1">
      <alignment horizontal="center"/>
    </xf>
    <xf numFmtId="181" fontId="3" fillId="0" borderId="1" xfId="3" applyNumberFormat="1" applyFont="1" applyBorder="1" applyAlignment="1">
      <alignment horizontal="center"/>
    </xf>
    <xf numFmtId="181" fontId="3" fillId="0" borderId="0" xfId="2" applyNumberFormat="1" applyFont="1"/>
    <xf numFmtId="181" fontId="3" fillId="0" borderId="0" xfId="6" applyNumberFormat="1" applyFont="1" applyAlignment="1">
      <alignment horizontal="right" vertical="center"/>
    </xf>
    <xf numFmtId="181" fontId="3" fillId="0" borderId="0" xfId="1" applyNumberFormat="1" applyFont="1"/>
    <xf numFmtId="181" fontId="3" fillId="0" borderId="0" xfId="3" applyNumberFormat="1" applyFont="1" applyAlignment="1">
      <alignment horizontal="left"/>
    </xf>
    <xf numFmtId="181" fontId="3" fillId="0" borderId="0" xfId="1" applyNumberFormat="1" applyFont="1" applyAlignment="1">
      <alignment horizontal="right"/>
    </xf>
    <xf numFmtId="181" fontId="3" fillId="0" borderId="3" xfId="3" applyNumberFormat="1" applyFont="1" applyBorder="1" applyAlignment="1">
      <alignment vertical="center"/>
    </xf>
    <xf numFmtId="181" fontId="3" fillId="0" borderId="2" xfId="3" applyNumberFormat="1" applyFont="1" applyBorder="1" applyAlignment="1">
      <alignment vertical="center"/>
    </xf>
    <xf numFmtId="181" fontId="3" fillId="0" borderId="1" xfId="3" applyNumberFormat="1" applyFont="1" applyBorder="1" applyAlignment="1">
      <alignment vertical="center" wrapText="1"/>
    </xf>
    <xf numFmtId="0" fontId="3" fillId="0" borderId="0" xfId="6" applyFont="1">
      <alignment vertical="center"/>
    </xf>
    <xf numFmtId="0" fontId="3" fillId="0" borderId="0" xfId="6" applyFont="1" applyAlignment="1"/>
    <xf numFmtId="180" fontId="3" fillId="0" borderId="0" xfId="6" applyNumberFormat="1" applyFont="1" applyAlignment="1"/>
    <xf numFmtId="182" fontId="3" fillId="0" borderId="0" xfId="3" applyNumberFormat="1" applyFont="1" applyAlignment="1">
      <alignment horizontal="right" vertical="center"/>
    </xf>
    <xf numFmtId="38" fontId="3" fillId="0" borderId="0" xfId="6" applyNumberFormat="1" applyFont="1" applyAlignment="1">
      <alignment horizontal="right" vertical="center"/>
    </xf>
    <xf numFmtId="0" fontId="0" fillId="0" borderId="0" xfId="0" applyAlignment="1"/>
    <xf numFmtId="0" fontId="10" fillId="0" borderId="0" xfId="4" applyFont="1" applyAlignment="1">
      <alignment horizontal="right"/>
    </xf>
    <xf numFmtId="0" fontId="10" fillId="0" borderId="0" xfId="4" applyFont="1"/>
    <xf numFmtId="0" fontId="2" fillId="0" borderId="9" xfId="4" applyBorder="1" applyAlignment="1">
      <alignment horizontal="center"/>
    </xf>
    <xf numFmtId="0" fontId="5" fillId="0" borderId="10" xfId="4" applyFont="1" applyBorder="1" applyAlignment="1">
      <alignment horizontal="center"/>
    </xf>
    <xf numFmtId="0" fontId="11" fillId="0" borderId="0" xfId="4" applyFont="1"/>
    <xf numFmtId="0" fontId="10" fillId="0" borderId="0" xfId="4" applyFont="1" applyAlignment="1">
      <alignment horizontal="right" vertical="top"/>
    </xf>
    <xf numFmtId="0" fontId="2" fillId="4" borderId="12" xfId="4" applyFill="1" applyBorder="1" applyAlignment="1">
      <alignment horizontal="center"/>
    </xf>
    <xf numFmtId="0" fontId="6" fillId="4" borderId="13" xfId="0" applyFont="1" applyFill="1" applyBorder="1">
      <alignment vertical="center"/>
    </xf>
    <xf numFmtId="0" fontId="6" fillId="4" borderId="14" xfId="0" applyFont="1" applyFill="1" applyBorder="1">
      <alignment vertical="center"/>
    </xf>
    <xf numFmtId="0" fontId="2" fillId="3" borderId="9" xfId="4" applyFill="1" applyBorder="1" applyAlignment="1">
      <alignment horizontal="center"/>
    </xf>
    <xf numFmtId="0" fontId="5" fillId="3" borderId="10" xfId="4" applyFont="1" applyFill="1" applyBorder="1" applyAlignment="1">
      <alignment horizontal="center"/>
    </xf>
    <xf numFmtId="0" fontId="5" fillId="3" borderId="5" xfId="4" applyFont="1" applyFill="1" applyBorder="1" applyAlignment="1">
      <alignment horizontal="center"/>
    </xf>
    <xf numFmtId="0" fontId="2" fillId="5" borderId="6" xfId="4" applyFill="1" applyBorder="1" applyAlignment="1">
      <alignment horizontal="center"/>
    </xf>
    <xf numFmtId="38" fontId="0" fillId="5" borderId="7" xfId="7" applyFont="1" applyFill="1" applyBorder="1"/>
    <xf numFmtId="0" fontId="2" fillId="2" borderId="11" xfId="4" applyFill="1" applyBorder="1" applyAlignment="1">
      <alignment horizontal="center"/>
    </xf>
    <xf numFmtId="38" fontId="0" fillId="2" borderId="8" xfId="7" applyFont="1" applyFill="1" applyBorder="1"/>
    <xf numFmtId="0" fontId="2" fillId="6" borderId="12" xfId="4" applyFill="1" applyBorder="1" applyAlignment="1">
      <alignment horizontal="center"/>
    </xf>
    <xf numFmtId="0" fontId="6" fillId="6" borderId="13" xfId="0" applyFont="1" applyFill="1" applyBorder="1">
      <alignment vertical="center"/>
    </xf>
    <xf numFmtId="0" fontId="6" fillId="6" borderId="14" xfId="0" applyFont="1" applyFill="1" applyBorder="1">
      <alignment vertical="center"/>
    </xf>
    <xf numFmtId="0" fontId="2" fillId="4" borderId="6" xfId="4" applyFill="1" applyBorder="1" applyAlignment="1">
      <alignment horizontal="center"/>
    </xf>
    <xf numFmtId="38" fontId="0" fillId="4" borderId="7" xfId="7" applyFont="1" applyFill="1" applyBorder="1"/>
    <xf numFmtId="0" fontId="13" fillId="0" borderId="11" xfId="4" applyFont="1" applyBorder="1" applyAlignment="1">
      <alignment horizontal="center"/>
    </xf>
    <xf numFmtId="38" fontId="14" fillId="0" borderId="8" xfId="7" applyFont="1" applyBorder="1"/>
    <xf numFmtId="0" fontId="5" fillId="0" borderId="5" xfId="4" applyFont="1" applyBorder="1" applyAlignment="1">
      <alignment horizontal="center"/>
    </xf>
    <xf numFmtId="0" fontId="15" fillId="0" borderId="0" xfId="9">
      <alignment vertical="center"/>
    </xf>
    <xf numFmtId="0" fontId="10" fillId="0" borderId="0" xfId="4" applyFont="1" applyAlignment="1">
      <alignment horizontal="center" vertical="top"/>
    </xf>
    <xf numFmtId="0" fontId="16" fillId="0" borderId="0" xfId="4" applyFont="1"/>
    <xf numFmtId="0" fontId="12" fillId="0" borderId="4" xfId="4" applyFont="1" applyBorder="1" applyAlignment="1">
      <alignment horizontal="right"/>
    </xf>
    <xf numFmtId="0" fontId="12" fillId="0" borderId="0" xfId="4" applyFont="1" applyAlignment="1">
      <alignment horizontal="right" vertical="center"/>
    </xf>
    <xf numFmtId="38" fontId="3" fillId="0" borderId="0" xfId="10" applyFont="1" applyAlignment="1">
      <alignment horizontal="right" vertical="center"/>
    </xf>
    <xf numFmtId="9" fontId="3" fillId="0" borderId="0" xfId="11" applyFont="1" applyAlignment="1">
      <alignment horizontal="right" vertical="center"/>
    </xf>
    <xf numFmtId="177" fontId="3" fillId="0" borderId="0" xfId="0" applyNumberFormat="1" applyFont="1" applyAlignment="1"/>
    <xf numFmtId="178" fontId="3" fillId="0" borderId="0" xfId="0" applyNumberFormat="1" applyFont="1" applyAlignment="1">
      <alignment horizontal="right"/>
    </xf>
    <xf numFmtId="58" fontId="3" fillId="0" borderId="0" xfId="0" applyNumberFormat="1" applyFont="1" applyAlignment="1"/>
    <xf numFmtId="176" fontId="3" fillId="0" borderId="0" xfId="0" applyNumberFormat="1" applyFont="1" applyAlignment="1">
      <alignment horizontal="right"/>
    </xf>
    <xf numFmtId="0" fontId="3" fillId="0" borderId="0" xfId="0" applyFont="1" applyAlignment="1">
      <alignment horizontal="left"/>
    </xf>
    <xf numFmtId="0" fontId="3" fillId="0" borderId="1" xfId="0" applyFont="1" applyBorder="1" applyAlignment="1">
      <alignment vertical="center" wrapText="1"/>
    </xf>
    <xf numFmtId="0" fontId="3" fillId="0" borderId="1" xfId="0" applyFont="1" applyBorder="1" applyAlignment="1">
      <alignment horizontal="center"/>
    </xf>
    <xf numFmtId="0" fontId="3" fillId="0" borderId="2" xfId="0" applyFont="1" applyBorder="1">
      <alignment vertical="center"/>
    </xf>
    <xf numFmtId="0" fontId="3" fillId="0" borderId="2" xfId="0" applyFont="1" applyBorder="1" applyAlignment="1">
      <alignment horizontal="center"/>
    </xf>
    <xf numFmtId="0" fontId="3" fillId="0" borderId="3" xfId="0" applyFont="1" applyBorder="1">
      <alignment vertical="center"/>
    </xf>
    <xf numFmtId="0" fontId="3" fillId="0" borderId="3" xfId="0" applyFont="1" applyBorder="1" applyAlignment="1">
      <alignment horizontal="center"/>
    </xf>
    <xf numFmtId="177" fontId="3" fillId="0" borderId="0" xfId="0" applyNumberFormat="1" applyFont="1" applyAlignment="1">
      <alignment horizontal="left" vertical="center"/>
    </xf>
    <xf numFmtId="177" fontId="3" fillId="0" borderId="0" xfId="0" applyNumberFormat="1" applyFont="1" applyAlignment="1">
      <alignment horizontal="center"/>
    </xf>
    <xf numFmtId="0" fontId="3" fillId="0" borderId="0" xfId="0" applyFont="1" applyAlignment="1">
      <alignment horizontal="center"/>
    </xf>
    <xf numFmtId="0" fontId="3" fillId="0" borderId="0" xfId="0" applyFont="1" applyAlignment="1">
      <alignment horizontal="right"/>
    </xf>
    <xf numFmtId="176" fontId="3" fillId="0" borderId="0" xfId="0" applyNumberFormat="1" applyFont="1" applyAlignment="1"/>
    <xf numFmtId="177" fontId="3" fillId="0" borderId="0" xfId="0" applyNumberFormat="1" applyFont="1" applyAlignment="1">
      <alignment horizontal="right" vertical="center"/>
    </xf>
    <xf numFmtId="0" fontId="3" fillId="2" borderId="0" xfId="0" applyFont="1" applyFill="1" applyAlignment="1"/>
    <xf numFmtId="176" fontId="3" fillId="2" borderId="0" xfId="0" applyNumberFormat="1" applyFont="1" applyFill="1" applyAlignment="1">
      <alignment horizontal="right" vertical="center"/>
    </xf>
    <xf numFmtId="176" fontId="3" fillId="2" borderId="0" xfId="4" applyNumberFormat="1" applyFont="1" applyFill="1" applyAlignment="1">
      <alignment horizontal="right" vertical="center"/>
    </xf>
    <xf numFmtId="176" fontId="3" fillId="2" borderId="0" xfId="4" applyNumberFormat="1" applyFont="1" applyFill="1"/>
    <xf numFmtId="0" fontId="3" fillId="2" borderId="0" xfId="4" applyFont="1" applyFill="1"/>
    <xf numFmtId="176" fontId="3" fillId="2" borderId="0" xfId="1" applyNumberFormat="1" applyFont="1" applyFill="1"/>
    <xf numFmtId="0" fontId="5" fillId="3" borderId="15" xfId="4" applyFont="1" applyFill="1" applyBorder="1" applyAlignment="1">
      <alignment horizontal="center"/>
    </xf>
    <xf numFmtId="0" fontId="24" fillId="0" borderId="0" xfId="4" applyFont="1"/>
    <xf numFmtId="0" fontId="25" fillId="0" borderId="0" xfId="4" applyFont="1"/>
    <xf numFmtId="0" fontId="25" fillId="0" borderId="0" xfId="4" applyFont="1" applyAlignment="1">
      <alignment horizontal="right"/>
    </xf>
    <xf numFmtId="0" fontId="26" fillId="0" borderId="0" xfId="4" applyFont="1"/>
    <xf numFmtId="0" fontId="27" fillId="3" borderId="16" xfId="4" applyFont="1" applyFill="1" applyBorder="1" applyAlignment="1">
      <alignment horizontal="center"/>
    </xf>
    <xf numFmtId="0" fontId="27" fillId="3" borderId="17" xfId="4" applyFont="1" applyFill="1" applyBorder="1" applyAlignment="1">
      <alignment horizontal="center"/>
    </xf>
    <xf numFmtId="0" fontId="27" fillId="3" borderId="10" xfId="4" applyFont="1" applyFill="1" applyBorder="1" applyAlignment="1">
      <alignment horizontal="center"/>
    </xf>
    <xf numFmtId="0" fontId="27" fillId="0" borderId="18" xfId="4" applyFont="1" applyBorder="1" applyAlignment="1">
      <alignment horizontal="center"/>
    </xf>
    <xf numFmtId="183" fontId="27" fillId="0" borderId="19" xfId="0" applyNumberFormat="1" applyFont="1" applyBorder="1">
      <alignment vertical="center"/>
    </xf>
    <xf numFmtId="0" fontId="27" fillId="0" borderId="20" xfId="4" applyFont="1" applyBorder="1" applyAlignment="1">
      <alignment horizontal="center"/>
    </xf>
    <xf numFmtId="183" fontId="27" fillId="0" borderId="13" xfId="0" applyNumberFormat="1" applyFont="1" applyBorder="1">
      <alignment vertical="center"/>
    </xf>
    <xf numFmtId="0" fontId="27" fillId="3" borderId="15" xfId="4" applyFont="1" applyFill="1" applyBorder="1" applyAlignment="1">
      <alignment horizontal="center"/>
    </xf>
    <xf numFmtId="0" fontId="27" fillId="0" borderId="4" xfId="4" applyFont="1" applyBorder="1" applyAlignment="1">
      <alignment horizontal="center"/>
    </xf>
    <xf numFmtId="0" fontId="27" fillId="0" borderId="0" xfId="4" applyFont="1" applyAlignment="1">
      <alignment horizontal="center"/>
    </xf>
    <xf numFmtId="183" fontId="27" fillId="0" borderId="21" xfId="0" applyNumberFormat="1" applyFont="1" applyBorder="1">
      <alignment vertical="center"/>
    </xf>
    <xf numFmtId="183" fontId="27" fillId="0" borderId="4" xfId="0" applyNumberFormat="1" applyFont="1" applyBorder="1">
      <alignment vertical="center"/>
    </xf>
    <xf numFmtId="183" fontId="27" fillId="0" borderId="0" xfId="0" applyNumberFormat="1" applyFont="1">
      <alignment vertical="center"/>
    </xf>
    <xf numFmtId="0" fontId="2" fillId="0" borderId="0" xfId="4" applyAlignment="1">
      <alignment horizontal="center"/>
    </xf>
    <xf numFmtId="183" fontId="7" fillId="0" borderId="0" xfId="0" applyNumberFormat="1" applyFont="1">
      <alignment vertical="center"/>
    </xf>
    <xf numFmtId="0" fontId="0" fillId="7" borderId="22" xfId="0" applyFill="1" applyBorder="1">
      <alignment vertical="center"/>
    </xf>
    <xf numFmtId="0" fontId="0" fillId="7" borderId="23" xfId="0" applyFill="1" applyBorder="1">
      <alignment vertical="center"/>
    </xf>
    <xf numFmtId="0" fontId="0" fillId="0" borderId="22" xfId="0" applyBorder="1">
      <alignment vertical="center"/>
    </xf>
    <xf numFmtId="0" fontId="2" fillId="0" borderId="22" xfId="0" applyFont="1" applyBorder="1" applyAlignment="1">
      <alignment horizontal="right" vertical="center"/>
    </xf>
    <xf numFmtId="0" fontId="0" fillId="0" borderId="23" xfId="0" applyBorder="1">
      <alignment vertical="center"/>
    </xf>
    <xf numFmtId="0" fontId="0" fillId="0" borderId="24" xfId="0" applyBorder="1">
      <alignment vertical="center"/>
    </xf>
    <xf numFmtId="0" fontId="0" fillId="7" borderId="0" xfId="0" applyFill="1">
      <alignment vertical="center"/>
    </xf>
    <xf numFmtId="0" fontId="0" fillId="7" borderId="24" xfId="0" applyFill="1" applyBorder="1">
      <alignment vertical="center"/>
    </xf>
    <xf numFmtId="0" fontId="0" fillId="7" borderId="25" xfId="0" applyFill="1" applyBorder="1">
      <alignment vertical="center"/>
    </xf>
    <xf numFmtId="0" fontId="0" fillId="7" borderId="26" xfId="0" applyFill="1" applyBorder="1">
      <alignment vertical="center"/>
    </xf>
    <xf numFmtId="0" fontId="0" fillId="7" borderId="27" xfId="0" applyFill="1" applyBorder="1">
      <alignment vertical="center"/>
    </xf>
    <xf numFmtId="0" fontId="0" fillId="7" borderId="28" xfId="0" applyFill="1" applyBorder="1">
      <alignment vertical="center"/>
    </xf>
    <xf numFmtId="3" fontId="6" fillId="8" borderId="29" xfId="0" applyNumberFormat="1" applyFont="1" applyFill="1" applyBorder="1">
      <alignment vertical="center"/>
    </xf>
    <xf numFmtId="3" fontId="6" fillId="8" borderId="30" xfId="0" applyNumberFormat="1" applyFont="1" applyFill="1" applyBorder="1">
      <alignment vertical="center"/>
    </xf>
    <xf numFmtId="3" fontId="6" fillId="8" borderId="31" xfId="0" applyNumberFormat="1" applyFont="1" applyFill="1" applyBorder="1">
      <alignment vertical="center"/>
    </xf>
    <xf numFmtId="3" fontId="6" fillId="8" borderId="32" xfId="0" applyNumberFormat="1" applyFont="1" applyFill="1" applyBorder="1" applyAlignment="1">
      <alignment horizontal="right" vertical="center"/>
    </xf>
    <xf numFmtId="3" fontId="6" fillId="8" borderId="29" xfId="0" applyNumberFormat="1" applyFont="1" applyFill="1" applyBorder="1" applyAlignment="1">
      <alignment horizontal="right" vertical="center"/>
    </xf>
    <xf numFmtId="3" fontId="6" fillId="8" borderId="32" xfId="0" applyNumberFormat="1" applyFont="1" applyFill="1" applyBorder="1">
      <alignment vertical="center"/>
    </xf>
    <xf numFmtId="0" fontId="28" fillId="8" borderId="7" xfId="0" applyFont="1" applyFill="1" applyBorder="1">
      <alignment vertical="center"/>
    </xf>
    <xf numFmtId="0" fontId="6" fillId="8" borderId="33" xfId="0" applyFont="1" applyFill="1" applyBorder="1">
      <alignment vertical="center"/>
    </xf>
    <xf numFmtId="0" fontId="6" fillId="8" borderId="34" xfId="0" applyFont="1" applyFill="1" applyBorder="1">
      <alignment vertical="center"/>
    </xf>
    <xf numFmtId="0" fontId="6" fillId="8" borderId="35" xfId="0" applyFont="1" applyFill="1" applyBorder="1">
      <alignment vertical="center"/>
    </xf>
    <xf numFmtId="0" fontId="6" fillId="8" borderId="7" xfId="0" applyFont="1" applyFill="1" applyBorder="1">
      <alignment vertical="center"/>
    </xf>
    <xf numFmtId="3" fontId="6" fillId="9" borderId="36" xfId="0" applyNumberFormat="1" applyFont="1" applyFill="1" applyBorder="1" applyAlignment="1">
      <alignment horizontal="right" vertical="center"/>
    </xf>
    <xf numFmtId="3" fontId="6" fillId="9" borderId="3" xfId="0" applyNumberFormat="1" applyFont="1" applyFill="1" applyBorder="1" applyAlignment="1">
      <alignment horizontal="right" vertical="center"/>
    </xf>
    <xf numFmtId="3" fontId="6" fillId="9" borderId="2" xfId="0" applyNumberFormat="1" applyFont="1" applyFill="1" applyBorder="1" applyAlignment="1">
      <alignment horizontal="right" vertical="center"/>
    </xf>
    <xf numFmtId="3" fontId="6" fillId="9" borderId="16" xfId="0" applyNumberFormat="1" applyFont="1" applyFill="1" applyBorder="1" applyAlignment="1">
      <alignment horizontal="right" vertical="center"/>
    </xf>
    <xf numFmtId="3" fontId="6" fillId="9" borderId="37" xfId="0" applyNumberFormat="1" applyFont="1" applyFill="1" applyBorder="1" applyAlignment="1">
      <alignment horizontal="right" vertical="center"/>
    </xf>
    <xf numFmtId="0" fontId="6" fillId="9" borderId="37" xfId="0" applyFont="1" applyFill="1" applyBorder="1" applyAlignment="1">
      <alignment horizontal="right" vertical="center"/>
    </xf>
    <xf numFmtId="0" fontId="28" fillId="9" borderId="2" xfId="0" applyFont="1" applyFill="1" applyBorder="1">
      <alignment vertical="center"/>
    </xf>
    <xf numFmtId="0" fontId="6" fillId="9" borderId="37" xfId="0" applyFont="1" applyFill="1" applyBorder="1">
      <alignment vertical="center"/>
    </xf>
    <xf numFmtId="0" fontId="28" fillId="9" borderId="37" xfId="0" applyFont="1" applyFill="1" applyBorder="1">
      <alignment vertical="center"/>
    </xf>
    <xf numFmtId="0" fontId="28" fillId="9" borderId="38" xfId="0" applyFont="1" applyFill="1" applyBorder="1">
      <alignment vertical="center"/>
    </xf>
    <xf numFmtId="0" fontId="6" fillId="9" borderId="38" xfId="0" applyFont="1" applyFill="1" applyBorder="1">
      <alignment vertical="center"/>
    </xf>
    <xf numFmtId="181" fontId="3" fillId="0" borderId="1" xfId="6" applyNumberFormat="1" applyFont="1" applyBorder="1" applyAlignment="1">
      <alignment horizontal="left" vertical="center" wrapText="1"/>
    </xf>
    <xf numFmtId="181" fontId="3" fillId="0" borderId="2" xfId="6" applyNumberFormat="1" applyFont="1" applyBorder="1" applyAlignment="1">
      <alignment horizontal="left" vertical="center" wrapText="1"/>
    </xf>
    <xf numFmtId="181" fontId="3" fillId="0" borderId="3" xfId="6" applyNumberFormat="1" applyFont="1" applyBorder="1" applyAlignment="1">
      <alignment horizontal="left" vertical="center" wrapText="1"/>
    </xf>
    <xf numFmtId="181" fontId="3" fillId="0" borderId="1" xfId="3" applyNumberFormat="1" applyFont="1" applyBorder="1" applyAlignment="1">
      <alignment horizontal="left" vertical="center" wrapText="1"/>
    </xf>
    <xf numFmtId="181" fontId="3" fillId="0" borderId="2" xfId="3" applyNumberFormat="1" applyFont="1" applyBorder="1" applyAlignment="1">
      <alignment horizontal="left" vertical="center" wrapText="1"/>
    </xf>
    <xf numFmtId="181" fontId="3" fillId="0" borderId="3" xfId="3" applyNumberFormat="1" applyFont="1" applyBorder="1" applyAlignment="1">
      <alignment horizontal="left" vertical="center" wrapText="1"/>
    </xf>
    <xf numFmtId="181" fontId="3" fillId="0" borderId="1" xfId="3" applyNumberFormat="1" applyFont="1" applyBorder="1" applyAlignment="1">
      <alignment horizontal="center" vertical="top" wrapText="1"/>
    </xf>
    <xf numFmtId="181" fontId="3" fillId="0" borderId="2" xfId="3" applyNumberFormat="1" applyFont="1" applyBorder="1" applyAlignment="1">
      <alignment horizontal="center" vertical="top"/>
    </xf>
    <xf numFmtId="181" fontId="3" fillId="0" borderId="3" xfId="3" applyNumberFormat="1" applyFont="1" applyBorder="1" applyAlignment="1">
      <alignment horizontal="center" vertical="top"/>
    </xf>
  </cellXfs>
  <cellStyles count="41">
    <cellStyle name="パーセント" xfId="11" builtinId="5"/>
    <cellStyle name="パーセント 2" xfId="8" xr:uid="{2D299E04-46B5-4F38-B478-5FCCECC52EF7}"/>
    <cellStyle name="ハイパーリンク" xfId="9" builtinId="8"/>
    <cellStyle name="ハイパーリンク 2" xfId="13" xr:uid="{EE2747FA-2376-4A05-B45D-A2A951966D63}"/>
    <cellStyle name="ハイパーリンク 2 2" xfId="14" xr:uid="{77EF9A2D-532D-4B1B-8745-F98FE669A3C2}"/>
    <cellStyle name="桁区切り" xfId="10" builtinId="6"/>
    <cellStyle name="桁区切り 2" xfId="7" xr:uid="{4C34C5A9-2224-406B-B32F-F6A404BC8C57}"/>
    <cellStyle name="桁区切り 2 2" xfId="17" xr:uid="{544E2FEE-573F-45B1-B5CF-F39D6734F307}"/>
    <cellStyle name="桁区切り 2 3" xfId="18" xr:uid="{5E1CF0D2-90F9-496A-92FC-FF161325FD32}"/>
    <cellStyle name="桁区切り 2 4" xfId="16" xr:uid="{21F337CD-D47E-48EC-88B3-1D0DF657B92F}"/>
    <cellStyle name="桁区切り 3" xfId="19" xr:uid="{E69592DA-28FC-4996-AE56-B5292269E925}"/>
    <cellStyle name="桁区切り 4" xfId="20" xr:uid="{36B332A5-B228-41AA-8071-C76C2C66F467}"/>
    <cellStyle name="桁区切り 5" xfId="21" xr:uid="{87E4A479-9102-474F-9E51-53D586E04BEB}"/>
    <cellStyle name="桁区切り 6" xfId="15" xr:uid="{4F3B436C-29B1-4F05-87C8-AB3D5A793141}"/>
    <cellStyle name="通貨 2" xfId="22" xr:uid="{96DA61A3-EB85-4D86-BE88-52069B49F41D}"/>
    <cellStyle name="通貨 2 2" xfId="23" xr:uid="{CE353679-7530-43E0-9910-458DB03131E7}"/>
    <cellStyle name="通貨 2 3" xfId="24" xr:uid="{72A5CCD1-29C4-4827-ACD2-4D8E47B3F27D}"/>
    <cellStyle name="標準" xfId="0" builtinId="0"/>
    <cellStyle name="標準 2" xfId="4" xr:uid="{E2E141F9-C78D-4EFF-861D-AD1F27694EC5}"/>
    <cellStyle name="標準 2 2" xfId="6" xr:uid="{7590A61F-52DB-408A-94D2-53C7F2BED305}"/>
    <cellStyle name="標準 2 2 2" xfId="27" xr:uid="{DB861845-0BD1-4617-A26F-A19FB7C6BF6D}"/>
    <cellStyle name="標準 2 2 3" xfId="28" xr:uid="{FA97C4C1-32BE-4BC4-B6FE-26B56072AE34}"/>
    <cellStyle name="標準 2 2 4" xfId="26" xr:uid="{82C23AF3-FC01-43B1-87AF-455975AC4D46}"/>
    <cellStyle name="標準 2 3" xfId="29" xr:uid="{04F5FE2A-0E95-454B-A44C-CB21CF7943D0}"/>
    <cellStyle name="標準 2 4" xfId="30" xr:uid="{4852AE60-47E4-4F86-8B85-7E2201A728BA}"/>
    <cellStyle name="標準 2 5" xfId="25" xr:uid="{93A16915-5A17-4FDD-954C-1C0A378C8257}"/>
    <cellStyle name="標準 3" xfId="31" xr:uid="{68E058CD-C9DB-4304-8F5E-A2839128A2DC}"/>
    <cellStyle name="標準 3 2" xfId="32" xr:uid="{A928CD03-E58B-4414-9A86-199D347A5B84}"/>
    <cellStyle name="標準 3 3" xfId="33" xr:uid="{F56EB5A5-4DBA-406B-8573-30D3A774E0EA}"/>
    <cellStyle name="標準 4" xfId="34" xr:uid="{8E70F514-9CBF-4EB9-A43D-82A8D3568241}"/>
    <cellStyle name="標準 4 2" xfId="35" xr:uid="{46194C5A-5332-4405-8597-57CD6FF931B4}"/>
    <cellStyle name="標準 4 3" xfId="36" xr:uid="{CEDCA7D1-BD5F-4B9D-B2EE-40463BF4E784}"/>
    <cellStyle name="標準 5" xfId="37" xr:uid="{9B79308E-BACA-45BC-A821-7F0612127863}"/>
    <cellStyle name="標準 5 2" xfId="38" xr:uid="{96525836-1B89-4FD6-9554-74ED7A63AD30}"/>
    <cellStyle name="標準 6" xfId="39" xr:uid="{20C13E1A-18DC-46DA-BE05-8190CC8EA2D7}"/>
    <cellStyle name="標準 7" xfId="40" xr:uid="{CFE6D4A6-8ED6-4E19-9787-941D39728407}"/>
    <cellStyle name="標準 8" xfId="12" xr:uid="{12699409-1C40-4F3F-A09B-7E2E33424047}"/>
    <cellStyle name="標準_01-H15年１月報告入力用（耕地面積）" xfId="1" xr:uid="{FD86E3FF-F1DD-4472-9EB9-EDAC9CDB376D}"/>
    <cellStyle name="標準_H03-H13耕地面積" xfId="2" xr:uid="{695EB8B6-5C26-4F88-9F59-3A4CEE8566C8}"/>
    <cellStyle name="標準_茨城県（耕地面積、水陸稲、麦類）" xfId="3" xr:uid="{4CE665B1-7871-4FA9-B119-7198646D635E}"/>
    <cellStyle name="標準_青森県" xfId="5" xr:uid="{08BC8F44-B7A0-46CF-A77C-4DE3F3DDAC01}"/>
  </cellStyles>
  <dxfs count="11">
    <dxf>
      <font>
        <condense val="0"/>
        <extend val="0"/>
        <color indexed="10"/>
      </font>
    </dxf>
    <dxf>
      <font>
        <b/>
        <i val="0"/>
        <color theme="9"/>
      </font>
    </dxf>
    <dxf>
      <font>
        <b/>
        <i val="0"/>
        <color rgb="FFFF0000"/>
      </font>
    </dxf>
    <dxf>
      <font>
        <b/>
        <i val="0"/>
        <color theme="9"/>
      </font>
    </dxf>
    <dxf>
      <font>
        <b/>
        <i val="0"/>
        <color rgb="FFFF0000"/>
      </font>
    </dxf>
    <dxf>
      <font>
        <b/>
        <i val="0"/>
        <color theme="9"/>
      </font>
    </dxf>
    <dxf>
      <font>
        <b/>
        <i val="0"/>
        <color rgb="FFFF0000"/>
      </font>
    </dxf>
    <dxf>
      <font>
        <condense val="0"/>
        <extend val="0"/>
        <color auto="1"/>
      </font>
      <fill>
        <patternFill>
          <bgColor indexed="11"/>
        </patternFill>
      </fill>
    </dxf>
    <dxf>
      <font>
        <condense val="0"/>
        <extend val="0"/>
        <color auto="1"/>
      </font>
      <fill>
        <patternFill>
          <bgColor indexed="11"/>
        </patternFill>
      </fill>
    </dxf>
    <dxf>
      <font>
        <condense val="0"/>
        <extend val="0"/>
        <color auto="1"/>
      </font>
      <fill>
        <patternFill>
          <bgColor indexed="11"/>
        </patternFill>
      </fill>
    </dxf>
    <dxf>
      <font>
        <condense val="0"/>
        <extend val="0"/>
        <color auto="1"/>
      </font>
      <fill>
        <patternFill>
          <bgColor indexed="1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水稲作付面積の推移（</a:t>
            </a:r>
            <a:r>
              <a:rPr lang="en-US" altLang="ja-JP"/>
              <a:t>2011</a:t>
            </a:r>
            <a:r>
              <a:rPr lang="ja-JP" altLang="en-US"/>
              <a:t>年から</a:t>
            </a:r>
            <a:r>
              <a:rPr lang="en-US" altLang="ja-JP"/>
              <a:t>2025</a:t>
            </a:r>
            <a:r>
              <a:rPr lang="ja-JP" altLang="en-US"/>
              <a:t>年）</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7.9024565043142064E-2"/>
          <c:y val="0.10888837905367472"/>
          <c:w val="0.85718440284784769"/>
          <c:h val="0.79209691587670483"/>
        </c:manualLayout>
      </c:layout>
      <c:barChart>
        <c:barDir val="col"/>
        <c:grouping val="clustered"/>
        <c:varyColors val="0"/>
        <c:ser>
          <c:idx val="0"/>
          <c:order val="0"/>
          <c:tx>
            <c:strRef>
              <c:f>'グラフ面積 '!$C$25</c:f>
              <c:strCache>
                <c:ptCount val="1"/>
                <c:pt idx="0">
                  <c:v>横浜市</c:v>
                </c:pt>
              </c:strCache>
            </c:strRef>
          </c:tx>
          <c:spPr>
            <a:solidFill>
              <a:schemeClr val="accent3">
                <a:lumMod val="60000"/>
                <a:lumOff val="40000"/>
              </a:schemeClr>
            </a:solidFill>
            <a:ln>
              <a:noFill/>
            </a:ln>
            <a:effectLst/>
          </c:spPr>
          <c:invertIfNegative val="0"/>
          <c:dLbls>
            <c:dLbl>
              <c:idx val="0"/>
              <c:layout>
                <c:manualLayout>
                  <c:x val="9.2165887469805551E-3"/>
                  <c:y val="2.1294917360790162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D200-4F1A-90EE-A67E597B6430}"/>
                </c:ext>
              </c:extLst>
            </c:dLbl>
            <c:dLbl>
              <c:idx val="14"/>
              <c:layout>
                <c:manualLayout>
                  <c:x val="0"/>
                  <c:y val="2.83688006631598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00-4F1A-90EE-A67E597B64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'グラフ面積 '!$D$24:$R$24</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cat>
          <c:val>
            <c:numRef>
              <c:f>'グラフ面積 '!$D$25:$R$25</c:f>
              <c:numCache>
                <c:formatCode>#,##0_);[Red]\(#,##0\)</c:formatCode>
                <c:ptCount val="15"/>
                <c:pt idx="0">
                  <c:v>152</c:v>
                </c:pt>
                <c:pt idx="1">
                  <c:v>151</c:v>
                </c:pt>
                <c:pt idx="2">
                  <c:v>139</c:v>
                </c:pt>
                <c:pt idx="3">
                  <c:v>138</c:v>
                </c:pt>
                <c:pt idx="4">
                  <c:v>137</c:v>
                </c:pt>
                <c:pt idx="5">
                  <c:v>136</c:v>
                </c:pt>
                <c:pt idx="6">
                  <c:v>134</c:v>
                </c:pt>
                <c:pt idx="7">
                  <c:v>130</c:v>
                </c:pt>
                <c:pt idx="8">
                  <c:v>127</c:v>
                </c:pt>
                <c:pt idx="9">
                  <c:v>122</c:v>
                </c:pt>
                <c:pt idx="10">
                  <c:v>119</c:v>
                </c:pt>
                <c:pt idx="11">
                  <c:v>119</c:v>
                </c:pt>
                <c:pt idx="12">
                  <c:v>119</c:v>
                </c:pt>
                <c:pt idx="13">
                  <c:v>119</c:v>
                </c:pt>
                <c:pt idx="14">
                  <c:v>117</c:v>
                </c:pt>
              </c:numCache>
            </c:numRef>
          </c:val>
          <c:extLst>
            <c:ext xmlns:c16="http://schemas.microsoft.com/office/drawing/2014/chart" uri="{C3380CC4-5D6E-409C-BE32-E72D297353CC}">
              <c16:uniqueId val="{00000000-4714-4DD2-B432-F7619D5CD3D2}"/>
            </c:ext>
          </c:extLst>
        </c:ser>
        <c:dLbls>
          <c:showLegendKey val="0"/>
          <c:showVal val="0"/>
          <c:showCatName val="0"/>
          <c:showSerName val="0"/>
          <c:showPercent val="0"/>
          <c:showBubbleSize val="0"/>
        </c:dLbls>
        <c:gapWidth val="219"/>
        <c:overlap val="-27"/>
        <c:axId val="942545072"/>
        <c:axId val="942539792"/>
      </c:barChart>
      <c:lineChart>
        <c:grouping val="standard"/>
        <c:varyColors val="0"/>
        <c:ser>
          <c:idx val="1"/>
          <c:order val="1"/>
          <c:tx>
            <c:strRef>
              <c:f>'グラフ面積 '!$C$26</c:f>
              <c:strCache>
                <c:ptCount val="1"/>
                <c:pt idx="0">
                  <c:v>県計</c:v>
                </c:pt>
              </c:strCache>
            </c:strRef>
          </c:tx>
          <c:spPr>
            <a:ln w="28575" cap="rnd">
              <a:solidFill>
                <a:schemeClr val="accent2"/>
              </a:solidFill>
              <a:round/>
            </a:ln>
            <a:effectLst/>
          </c:spPr>
          <c:marker>
            <c:symbol val="none"/>
          </c:marker>
          <c:dLbls>
            <c:dLbl>
              <c:idx val="0"/>
              <c:layout>
                <c:manualLayout>
                  <c:x val="1.2288784995974092E-2"/>
                  <c:y val="-4.617604197874884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D200-4F1A-90EE-A67E597B6430}"/>
                </c:ext>
              </c:extLst>
            </c:dLbl>
            <c:dLbl>
              <c:idx val="14"/>
              <c:layout>
                <c:manualLayout>
                  <c:x val="-5.5539865314432744E-2"/>
                  <c:y val="-0.12124892416349456"/>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D200-4F1A-90EE-A67E597B643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'グラフ面積 '!$D$24:$R$24</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cat>
          <c:val>
            <c:numRef>
              <c:f>'グラフ面積 '!$D$26:$R$26</c:f>
              <c:numCache>
                <c:formatCode>#,##0_);[Red]\(#,##0\)</c:formatCode>
                <c:ptCount val="15"/>
                <c:pt idx="0">
                  <c:v>3220</c:v>
                </c:pt>
                <c:pt idx="1">
                  <c:v>3210</c:v>
                </c:pt>
                <c:pt idx="2">
                  <c:v>3150</c:v>
                </c:pt>
                <c:pt idx="3">
                  <c:v>3140</c:v>
                </c:pt>
                <c:pt idx="4">
                  <c:v>3130</c:v>
                </c:pt>
                <c:pt idx="5">
                  <c:v>3120</c:v>
                </c:pt>
                <c:pt idx="6">
                  <c:v>3090</c:v>
                </c:pt>
                <c:pt idx="7">
                  <c:v>3080</c:v>
                </c:pt>
                <c:pt idx="8">
                  <c:v>3040</c:v>
                </c:pt>
                <c:pt idx="9">
                  <c:v>2990</c:v>
                </c:pt>
                <c:pt idx="10">
                  <c:v>2920</c:v>
                </c:pt>
                <c:pt idx="11">
                  <c:v>2880</c:v>
                </c:pt>
                <c:pt idx="12">
                  <c:v>2850</c:v>
                </c:pt>
                <c:pt idx="13">
                  <c:v>2840</c:v>
                </c:pt>
                <c:pt idx="14">
                  <c:v>2840</c:v>
                </c:pt>
              </c:numCache>
            </c:numRef>
          </c:val>
          <c:smooth val="0"/>
          <c:extLst>
            <c:ext xmlns:c16="http://schemas.microsoft.com/office/drawing/2014/chart" uri="{C3380CC4-5D6E-409C-BE32-E72D297353CC}">
              <c16:uniqueId val="{00000001-4714-4DD2-B432-F7619D5CD3D2}"/>
            </c:ext>
          </c:extLst>
        </c:ser>
        <c:dLbls>
          <c:showLegendKey val="0"/>
          <c:showVal val="0"/>
          <c:showCatName val="0"/>
          <c:showSerName val="0"/>
          <c:showPercent val="0"/>
          <c:showBubbleSize val="0"/>
        </c:dLbls>
        <c:marker val="1"/>
        <c:smooth val="0"/>
        <c:axId val="623263808"/>
        <c:axId val="623268128"/>
      </c:lineChart>
      <c:catAx>
        <c:axId val="942545072"/>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2539792"/>
        <c:crosses val="autoZero"/>
        <c:auto val="1"/>
        <c:lblAlgn val="ctr"/>
        <c:lblOffset val="100"/>
        <c:noMultiLvlLbl val="0"/>
      </c:catAx>
      <c:valAx>
        <c:axId val="942539792"/>
        <c:scaling>
          <c:orientation val="minMax"/>
          <c:min val="0"/>
        </c:scaling>
        <c:delete val="0"/>
        <c:axPos val="l"/>
        <c:numFmt formatCode="General"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2545072"/>
        <c:crosses val="autoZero"/>
        <c:crossBetween val="between"/>
      </c:valAx>
      <c:valAx>
        <c:axId val="623268128"/>
        <c:scaling>
          <c:orientation val="minMax"/>
          <c:max val="3250"/>
          <c:min val="0"/>
        </c:scaling>
        <c:delete val="0"/>
        <c:axPos val="r"/>
        <c:numFmt formatCode="#,##0_);[Red]\(#,##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23263808"/>
        <c:crosses val="max"/>
        <c:crossBetween val="between"/>
      </c:valAx>
      <c:catAx>
        <c:axId val="623263808"/>
        <c:scaling>
          <c:orientation val="minMax"/>
        </c:scaling>
        <c:delete val="1"/>
        <c:axPos val="b"/>
        <c:numFmt formatCode="General" sourceLinked="1"/>
        <c:majorTickMark val="out"/>
        <c:minorTickMark val="none"/>
        <c:tickLblPos val="nextTo"/>
        <c:crossAx val="623268128"/>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水稲</a:t>
            </a:r>
            <a:r>
              <a:rPr lang="en-US" altLang="ja-JP"/>
              <a:t>10a</a:t>
            </a:r>
            <a:r>
              <a:rPr lang="ja-JP" altLang="en-US"/>
              <a:t>当たり収量と作況指数（神奈川県）の推移</a:t>
            </a:r>
            <a:endParaRPr lang="en-US" altLang="ja-JP"/>
          </a:p>
          <a:p>
            <a:pPr>
              <a:defRPr/>
            </a:pPr>
            <a:r>
              <a:rPr lang="ja-JP" altLang="en-US"/>
              <a:t>（</a:t>
            </a:r>
            <a:r>
              <a:rPr lang="en-US" altLang="ja-JP"/>
              <a:t>2011</a:t>
            </a:r>
            <a:r>
              <a:rPr lang="ja-JP" altLang="en-US"/>
              <a:t>年から</a:t>
            </a:r>
            <a:r>
              <a:rPr lang="en-US" altLang="ja-JP"/>
              <a:t>2025</a:t>
            </a:r>
            <a:r>
              <a:rPr lang="ja-JP" altLang="en-US"/>
              <a:t>年）</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ltLang="ja-JP"/>
        </a:p>
      </c:txPr>
    </c:title>
    <c:autoTitleDeleted val="0"/>
    <c:plotArea>
      <c:layout>
        <c:manualLayout>
          <c:layoutTarget val="inner"/>
          <c:xMode val="edge"/>
          <c:yMode val="edge"/>
          <c:x val="7.9024565043142064E-2"/>
          <c:y val="0.10888837905367472"/>
          <c:w val="0.85103996866843634"/>
          <c:h val="0.79209691587670483"/>
        </c:manualLayout>
      </c:layout>
      <c:barChart>
        <c:barDir val="col"/>
        <c:grouping val="clustered"/>
        <c:varyColors val="0"/>
        <c:ser>
          <c:idx val="0"/>
          <c:order val="0"/>
          <c:tx>
            <c:strRef>
              <c:f>グラフ10a!$C$25</c:f>
              <c:strCache>
                <c:ptCount val="1"/>
                <c:pt idx="0">
                  <c:v>神奈川県</c:v>
                </c:pt>
              </c:strCache>
            </c:strRef>
          </c:tx>
          <c:spPr>
            <a:solidFill>
              <a:schemeClr val="accent1">
                <a:lumMod val="60000"/>
                <a:lumOff val="40000"/>
              </a:schemeClr>
            </a:solidFill>
            <a:ln>
              <a:noFill/>
            </a:ln>
            <a:effectLst/>
          </c:spPr>
          <c:invertIfNegative val="0"/>
          <c:dLbls>
            <c:dLbl>
              <c:idx val="0"/>
              <c:layout>
                <c:manualLayout>
                  <c:x val="1.5360981244967615E-3"/>
                  <c:y val="-8.9343405225533107E-2"/>
                </c:manualLayout>
              </c:layout>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ja-JP"/>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BA28-4723-9691-561F2EB46033}"/>
                </c:ext>
              </c:extLst>
            </c:dLbl>
            <c:dLbl>
              <c:idx val="14"/>
              <c:layout>
                <c:manualLayout>
                  <c:x val="-1.0752686871477443E-2"/>
                  <c:y val="-5.2008867071589142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A28-4723-9691-561F2EB4603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グラフ10a!$D$24:$R$24</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cat>
          <c:val>
            <c:numRef>
              <c:f>グラフ10a!$D$25:$R$25</c:f>
              <c:numCache>
                <c:formatCode>#,##0_);[Red]\(#,##0\)</c:formatCode>
                <c:ptCount val="15"/>
                <c:pt idx="0">
                  <c:v>511</c:v>
                </c:pt>
                <c:pt idx="1">
                  <c:v>493</c:v>
                </c:pt>
                <c:pt idx="2">
                  <c:v>495</c:v>
                </c:pt>
                <c:pt idx="3">
                  <c:v>500</c:v>
                </c:pt>
                <c:pt idx="4">
                  <c:v>485</c:v>
                </c:pt>
                <c:pt idx="5">
                  <c:v>495</c:v>
                </c:pt>
                <c:pt idx="6">
                  <c:v>509</c:v>
                </c:pt>
                <c:pt idx="7">
                  <c:v>492</c:v>
                </c:pt>
                <c:pt idx="8">
                  <c:v>470</c:v>
                </c:pt>
                <c:pt idx="9">
                  <c:v>474</c:v>
                </c:pt>
                <c:pt idx="10">
                  <c:v>492</c:v>
                </c:pt>
                <c:pt idx="11">
                  <c:v>501</c:v>
                </c:pt>
                <c:pt idx="12">
                  <c:v>499</c:v>
                </c:pt>
                <c:pt idx="13">
                  <c:v>481</c:v>
                </c:pt>
                <c:pt idx="14">
                  <c:v>501</c:v>
                </c:pt>
              </c:numCache>
            </c:numRef>
          </c:val>
          <c:extLst>
            <c:ext xmlns:c16="http://schemas.microsoft.com/office/drawing/2014/chart" uri="{C3380CC4-5D6E-409C-BE32-E72D297353CC}">
              <c16:uniqueId val="{00000002-BA28-4723-9691-561F2EB46033}"/>
            </c:ext>
          </c:extLst>
        </c:ser>
        <c:ser>
          <c:idx val="1"/>
          <c:order val="1"/>
          <c:tx>
            <c:strRef>
              <c:f>グラフ10a!$C$26</c:f>
              <c:strCache>
                <c:ptCount val="1"/>
                <c:pt idx="0">
                  <c:v>県計</c:v>
                </c:pt>
              </c:strCache>
            </c:strRef>
          </c:tx>
          <c:spPr>
            <a:solidFill>
              <a:schemeClr val="bg2">
                <a:lumMod val="75000"/>
              </a:schemeClr>
            </a:solidFill>
            <a:ln>
              <a:noFill/>
            </a:ln>
            <a:effectLst/>
          </c:spPr>
          <c:invertIfNegative val="0"/>
          <c:dLbls>
            <c:dLbl>
              <c:idx val="0"/>
              <c:layout>
                <c:manualLayout>
                  <c:x val="1.2288784995974092E-2"/>
                  <c:y val="-4.617604197874884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BA28-4723-9691-561F2EB46033}"/>
                </c:ext>
              </c:extLst>
            </c:dLbl>
            <c:dLbl>
              <c:idx val="14"/>
              <c:layout>
                <c:manualLayout>
                  <c:x val="-2.4039254314263799E-4"/>
                  <c:y val="-1.0481515771892288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BA28-4723-9691-561F2EB4603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グラフ10a!$D$24:$R$24</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cat>
          <c:val>
            <c:numRef>
              <c:f>グラフ10a!$D$26:$R$26</c:f>
              <c:numCache>
                <c:formatCode>#,##0_);[Red]\(#,##0\)</c:formatCode>
                <c:ptCount val="15"/>
                <c:pt idx="0">
                  <c:v>511</c:v>
                </c:pt>
                <c:pt idx="1">
                  <c:v>493</c:v>
                </c:pt>
                <c:pt idx="2">
                  <c:v>495</c:v>
                </c:pt>
                <c:pt idx="3">
                  <c:v>500</c:v>
                </c:pt>
                <c:pt idx="4">
                  <c:v>485</c:v>
                </c:pt>
                <c:pt idx="5">
                  <c:v>495</c:v>
                </c:pt>
                <c:pt idx="6">
                  <c:v>509</c:v>
                </c:pt>
                <c:pt idx="7">
                  <c:v>492</c:v>
                </c:pt>
                <c:pt idx="8">
                  <c:v>470</c:v>
                </c:pt>
                <c:pt idx="9">
                  <c:v>474</c:v>
                </c:pt>
                <c:pt idx="10">
                  <c:v>492</c:v>
                </c:pt>
                <c:pt idx="11">
                  <c:v>501</c:v>
                </c:pt>
                <c:pt idx="12">
                  <c:v>499</c:v>
                </c:pt>
                <c:pt idx="13">
                  <c:v>481</c:v>
                </c:pt>
                <c:pt idx="14">
                  <c:v>501</c:v>
                </c:pt>
              </c:numCache>
            </c:numRef>
          </c:val>
          <c:extLst>
            <c:ext xmlns:c16="http://schemas.microsoft.com/office/drawing/2014/chart" uri="{C3380CC4-5D6E-409C-BE32-E72D297353CC}">
              <c16:uniqueId val="{00000005-BA28-4723-9691-561F2EB46033}"/>
            </c:ext>
          </c:extLst>
        </c:ser>
        <c:dLbls>
          <c:showLegendKey val="0"/>
          <c:showVal val="0"/>
          <c:showCatName val="0"/>
          <c:showSerName val="0"/>
          <c:showPercent val="0"/>
          <c:showBubbleSize val="0"/>
        </c:dLbls>
        <c:gapWidth val="150"/>
        <c:axId val="942545072"/>
        <c:axId val="942539792"/>
      </c:barChart>
      <c:lineChart>
        <c:grouping val="standard"/>
        <c:varyColors val="0"/>
        <c:ser>
          <c:idx val="2"/>
          <c:order val="2"/>
          <c:tx>
            <c:strRef>
              <c:f>グラフ10a!$C$28</c:f>
              <c:strCache>
                <c:ptCount val="1"/>
                <c:pt idx="0">
                  <c:v>神奈川県</c:v>
                </c:pt>
              </c:strCache>
            </c:strRef>
          </c:tx>
          <c:spPr>
            <a:ln w="38100" cap="rnd">
              <a:solidFill>
                <a:schemeClr val="accent5">
                  <a:lumMod val="60000"/>
                  <a:lumOff val="40000"/>
                </a:schemeClr>
              </a:solidFill>
              <a:prstDash val="sysDash"/>
              <a:round/>
            </a:ln>
            <a:effectLst/>
          </c:spPr>
          <c:marker>
            <c:symbol val="none"/>
          </c:marker>
          <c:dLbls>
            <c:dLbl>
              <c:idx val="13"/>
              <c:layout>
                <c:manualLayout>
                  <c:x val="-2.4577569991948184E-2"/>
                  <c:y val="2.5531920596843775E-2"/>
                </c:manualLayout>
              </c:layout>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C569-4803-AC86-C665EAD11E65}"/>
                </c:ext>
              </c:extLst>
            </c:dLbl>
            <c:dLbl>
              <c:idx val="14"/>
              <c:layout>
                <c:manualLayout>
                  <c:x val="-4.7396800408362694E-2"/>
                  <c:y val="5.1072020042790746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6E6-466B-838E-AD00645E8E8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グラフ10a!$D$28:$R$28</c:f>
              <c:numCache>
                <c:formatCode>General</c:formatCode>
                <c:ptCount val="15"/>
                <c:pt idx="0">
                  <c:v>104</c:v>
                </c:pt>
                <c:pt idx="1">
                  <c:v>100</c:v>
                </c:pt>
                <c:pt idx="2">
                  <c:v>100</c:v>
                </c:pt>
                <c:pt idx="3">
                  <c:v>101</c:v>
                </c:pt>
                <c:pt idx="4">
                  <c:v>96</c:v>
                </c:pt>
                <c:pt idx="5">
                  <c:v>101</c:v>
                </c:pt>
                <c:pt idx="6">
                  <c:v>102</c:v>
                </c:pt>
                <c:pt idx="7">
                  <c:v>98</c:v>
                </c:pt>
                <c:pt idx="8">
                  <c:v>95</c:v>
                </c:pt>
                <c:pt idx="9">
                  <c:v>97</c:v>
                </c:pt>
                <c:pt idx="10">
                  <c:v>99</c:v>
                </c:pt>
                <c:pt idx="11">
                  <c:v>101</c:v>
                </c:pt>
                <c:pt idx="12">
                  <c:v>102</c:v>
                </c:pt>
                <c:pt idx="13">
                  <c:v>97</c:v>
                </c:pt>
                <c:pt idx="14">
                  <c:v>102</c:v>
                </c:pt>
              </c:numCache>
            </c:numRef>
          </c:val>
          <c:smooth val="0"/>
          <c:extLst>
            <c:ext xmlns:c16="http://schemas.microsoft.com/office/drawing/2014/chart" uri="{C3380CC4-5D6E-409C-BE32-E72D297353CC}">
              <c16:uniqueId val="{00000015-BA28-4723-9691-561F2EB46033}"/>
            </c:ext>
          </c:extLst>
        </c:ser>
        <c:ser>
          <c:idx val="3"/>
          <c:order val="3"/>
          <c:tx>
            <c:strRef>
              <c:f>グラフ10a!$C$29</c:f>
              <c:strCache>
                <c:ptCount val="1"/>
                <c:pt idx="0">
                  <c:v>全国</c:v>
                </c:pt>
              </c:strCache>
            </c:strRef>
          </c:tx>
          <c:spPr>
            <a:ln w="28575" cap="rnd">
              <a:solidFill>
                <a:srgbClr val="00B050"/>
              </a:solidFill>
              <a:round/>
            </a:ln>
            <a:effectLst/>
          </c:spPr>
          <c:marker>
            <c:symbol val="none"/>
          </c:marker>
          <c:dLbls>
            <c:dLbl>
              <c:idx val="14"/>
              <c:layout>
                <c:manualLayout>
                  <c:x val="-3.0721962489935344E-2"/>
                  <c:y val="-5.9574481392635603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F6E6-466B-838E-AD00645E8E8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グラフ10a!$D$29:$R$29</c:f>
              <c:numCache>
                <c:formatCode>General</c:formatCode>
                <c:ptCount val="15"/>
                <c:pt idx="0">
                  <c:v>101</c:v>
                </c:pt>
                <c:pt idx="1">
                  <c:v>102</c:v>
                </c:pt>
                <c:pt idx="2">
                  <c:v>102</c:v>
                </c:pt>
                <c:pt idx="3">
                  <c:v>101</c:v>
                </c:pt>
                <c:pt idx="4">
                  <c:v>100</c:v>
                </c:pt>
                <c:pt idx="5">
                  <c:v>103</c:v>
                </c:pt>
                <c:pt idx="6">
                  <c:v>100</c:v>
                </c:pt>
                <c:pt idx="7">
                  <c:v>98</c:v>
                </c:pt>
                <c:pt idx="8">
                  <c:v>99</c:v>
                </c:pt>
                <c:pt idx="9">
                  <c:v>99</c:v>
                </c:pt>
                <c:pt idx="10">
                  <c:v>101</c:v>
                </c:pt>
                <c:pt idx="11">
                  <c:v>100</c:v>
                </c:pt>
                <c:pt idx="12">
                  <c:v>101</c:v>
                </c:pt>
                <c:pt idx="13">
                  <c:v>101</c:v>
                </c:pt>
                <c:pt idx="14">
                  <c:v>102</c:v>
                </c:pt>
              </c:numCache>
            </c:numRef>
          </c:val>
          <c:smooth val="0"/>
          <c:extLst>
            <c:ext xmlns:c16="http://schemas.microsoft.com/office/drawing/2014/chart" uri="{C3380CC4-5D6E-409C-BE32-E72D297353CC}">
              <c16:uniqueId val="{00000001-F6E6-466B-838E-AD00645E8E84}"/>
            </c:ext>
          </c:extLst>
        </c:ser>
        <c:dLbls>
          <c:showLegendKey val="0"/>
          <c:showVal val="0"/>
          <c:showCatName val="0"/>
          <c:showSerName val="0"/>
          <c:showPercent val="0"/>
          <c:showBubbleSize val="0"/>
        </c:dLbls>
        <c:marker val="1"/>
        <c:smooth val="0"/>
        <c:axId val="1616982704"/>
        <c:axId val="1616981744"/>
      </c:lineChart>
      <c:catAx>
        <c:axId val="942545072"/>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2539792"/>
        <c:crosses val="autoZero"/>
        <c:auto val="1"/>
        <c:lblAlgn val="ctr"/>
        <c:lblOffset val="100"/>
        <c:noMultiLvlLbl val="0"/>
      </c:catAx>
      <c:valAx>
        <c:axId val="942539792"/>
        <c:scaling>
          <c:orientation val="minMax"/>
          <c:max val="600"/>
          <c:min val="200"/>
        </c:scaling>
        <c:delete val="0"/>
        <c:axPos val="l"/>
        <c:numFmt formatCode="#,##0_);[Red]\(#,##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2545072"/>
        <c:crosses val="autoZero"/>
        <c:crossBetween val="between"/>
      </c:valAx>
      <c:valAx>
        <c:axId val="1616981744"/>
        <c:scaling>
          <c:orientation val="minMax"/>
          <c:max val="110"/>
          <c:min val="0"/>
        </c:scaling>
        <c:delete val="0"/>
        <c:axPos val="r"/>
        <c:numFmt formatCode="General"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616982704"/>
        <c:crosses val="max"/>
        <c:crossBetween val="between"/>
        <c:majorUnit val="10"/>
      </c:valAx>
      <c:catAx>
        <c:axId val="1616982704"/>
        <c:scaling>
          <c:orientation val="minMax"/>
        </c:scaling>
        <c:delete val="1"/>
        <c:axPos val="b"/>
        <c:majorTickMark val="out"/>
        <c:minorTickMark val="none"/>
        <c:tickLblPos val="nextTo"/>
        <c:crossAx val="1616981744"/>
        <c:crosses val="autoZero"/>
        <c:auto val="1"/>
        <c:lblAlgn val="ctr"/>
        <c:lblOffset val="100"/>
        <c:noMultiLvlLbl val="0"/>
      </c:cat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b="1">
                <a:solidFill>
                  <a:sysClr val="windowText" lastClr="000000"/>
                </a:solidFill>
              </a:rPr>
              <a:t>作況指数の推移（全国、神奈川県）</a:t>
            </a:r>
            <a:endParaRPr lang="en-US" altLang="ja-JP" b="1">
              <a:solidFill>
                <a:sysClr val="windowText" lastClr="000000"/>
              </a:solidFill>
            </a:endParaRPr>
          </a:p>
          <a:p>
            <a:pPr>
              <a:defRPr sz="1400" b="0" i="0" u="none" strike="noStrike" kern="1200" spc="0" baseline="0">
                <a:solidFill>
                  <a:schemeClr val="tx1">
                    <a:lumMod val="65000"/>
                    <a:lumOff val="35000"/>
                  </a:schemeClr>
                </a:solidFill>
                <a:latin typeface="+mn-lt"/>
                <a:ea typeface="+mn-ea"/>
                <a:cs typeface="+mn-cs"/>
              </a:defRPr>
            </a:pPr>
            <a:r>
              <a:rPr lang="en-US" altLang="ja-JP"/>
              <a:t>1958</a:t>
            </a:r>
            <a:r>
              <a:rPr lang="ja-JP" altLang="en-US"/>
              <a:t>年（昭和</a:t>
            </a:r>
            <a:r>
              <a:rPr lang="en-US" altLang="ja-JP"/>
              <a:t>33</a:t>
            </a:r>
            <a:r>
              <a:rPr lang="ja-JP" altLang="en-US"/>
              <a:t>年）以降</a:t>
            </a:r>
            <a:endParaRPr lang="en-US" altLang="ja-JP"/>
          </a:p>
        </c:rich>
      </c:tx>
      <c:layout>
        <c:manualLayout>
          <c:xMode val="edge"/>
          <c:yMode val="edge"/>
          <c:x val="0.40974251255193384"/>
          <c:y val="0"/>
        </c:manualLayout>
      </c:layout>
      <c:overlay val="0"/>
      <c:spPr>
        <a:noFill/>
        <a:ln>
          <a:noFill/>
        </a:ln>
        <a:effectLst/>
      </c:spPr>
    </c:title>
    <c:autoTitleDeleted val="0"/>
    <c:plotArea>
      <c:layout>
        <c:manualLayout>
          <c:layoutTarget val="inner"/>
          <c:xMode val="edge"/>
          <c:yMode val="edge"/>
          <c:x val="4.3964707401974897E-2"/>
          <c:y val="0.1203512105749811"/>
          <c:w val="0.93346627619006073"/>
          <c:h val="0.7558491081527754"/>
        </c:manualLayout>
      </c:layout>
      <c:lineChart>
        <c:grouping val="standard"/>
        <c:varyColors val="0"/>
        <c:ser>
          <c:idx val="0"/>
          <c:order val="0"/>
          <c:tx>
            <c:strRef>
              <c:f>グラフ作況指数!$C$44</c:f>
              <c:strCache>
                <c:ptCount val="1"/>
                <c:pt idx="0">
                  <c:v>年産</c:v>
                </c:pt>
              </c:strCache>
            </c:strRef>
          </c:tx>
          <c:spPr>
            <a:ln w="28575" cap="rnd">
              <a:solidFill>
                <a:srgbClr val="FF0000"/>
              </a:solidFill>
              <a:round/>
            </a:ln>
            <a:effectLst/>
          </c:spPr>
          <c:marker>
            <c:symbol val="none"/>
          </c:marker>
          <c:dLbls>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B9-41F1-8538-D59ABB42E005}"/>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B9-41F1-8538-D59ABB42E005}"/>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B9-41F1-8538-D59ABB42E005}"/>
                </c:ext>
              </c:extLst>
            </c:dLbl>
            <c:dLbl>
              <c:idx val="1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B9-41F1-8538-D59ABB42E005}"/>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EB9-41F1-8538-D59ABB42E005}"/>
                </c:ext>
              </c:extLst>
            </c:dLbl>
            <c:dLbl>
              <c:idx val="3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EB9-41F1-8538-D59ABB42E005}"/>
                </c:ext>
              </c:extLst>
            </c:dLbl>
            <c:dLbl>
              <c:idx val="3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EB9-41F1-8538-D59ABB42E005}"/>
                </c:ext>
              </c:extLst>
            </c:dLbl>
            <c:dLbl>
              <c:idx val="3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EB9-41F1-8538-D59ABB42E005}"/>
                </c:ext>
              </c:extLst>
            </c:dLbl>
            <c:dLbl>
              <c:idx val="4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EB9-41F1-8538-D59ABB42E005}"/>
                </c:ext>
              </c:extLst>
            </c:dLbl>
            <c:dLbl>
              <c:idx val="7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EB9-41F1-8538-D59ABB42E005}"/>
                </c:ext>
              </c:extLst>
            </c:dLbl>
            <c:dLbl>
              <c:idx val="7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EB9-41F1-8538-D59ABB42E00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グラフ作況指数!$D$44:$BS$44</c:f>
              <c:numCache>
                <c:formatCode>General</c:formatCode>
                <c:ptCount val="68"/>
                <c:pt idx="0">
                  <c:v>1958</c:v>
                </c:pt>
                <c:pt idx="1">
                  <c:v>1959</c:v>
                </c:pt>
                <c:pt idx="2">
                  <c:v>1960</c:v>
                </c:pt>
                <c:pt idx="3">
                  <c:v>1961</c:v>
                </c:pt>
                <c:pt idx="4">
                  <c:v>1962</c:v>
                </c:pt>
                <c:pt idx="5">
                  <c:v>1963</c:v>
                </c:pt>
                <c:pt idx="6">
                  <c:v>1964</c:v>
                </c:pt>
                <c:pt idx="7">
                  <c:v>1965</c:v>
                </c:pt>
                <c:pt idx="8">
                  <c:v>1966</c:v>
                </c:pt>
                <c:pt idx="9">
                  <c:v>1967</c:v>
                </c:pt>
                <c:pt idx="10">
                  <c:v>1968</c:v>
                </c:pt>
                <c:pt idx="11">
                  <c:v>1969</c:v>
                </c:pt>
                <c:pt idx="12">
                  <c:v>1970</c:v>
                </c:pt>
                <c:pt idx="13">
                  <c:v>1971</c:v>
                </c:pt>
                <c:pt idx="14">
                  <c:v>1972</c:v>
                </c:pt>
                <c:pt idx="15">
                  <c:v>1973</c:v>
                </c:pt>
                <c:pt idx="16">
                  <c:v>1974</c:v>
                </c:pt>
                <c:pt idx="17">
                  <c:v>1975</c:v>
                </c:pt>
                <c:pt idx="18">
                  <c:v>1976</c:v>
                </c:pt>
                <c:pt idx="19">
                  <c:v>1977</c:v>
                </c:pt>
                <c:pt idx="20">
                  <c:v>1978</c:v>
                </c:pt>
                <c:pt idx="21">
                  <c:v>1979</c:v>
                </c:pt>
                <c:pt idx="22">
                  <c:v>1980</c:v>
                </c:pt>
                <c:pt idx="23">
                  <c:v>1981</c:v>
                </c:pt>
                <c:pt idx="24">
                  <c:v>1982</c:v>
                </c:pt>
                <c:pt idx="25">
                  <c:v>1983</c:v>
                </c:pt>
                <c:pt idx="26">
                  <c:v>1984</c:v>
                </c:pt>
                <c:pt idx="27">
                  <c:v>1985</c:v>
                </c:pt>
                <c:pt idx="28">
                  <c:v>1986</c:v>
                </c:pt>
                <c:pt idx="29">
                  <c:v>1987</c:v>
                </c:pt>
                <c:pt idx="30">
                  <c:v>1988</c:v>
                </c:pt>
                <c:pt idx="31">
                  <c:v>1989</c:v>
                </c:pt>
                <c:pt idx="32">
                  <c:v>1990</c:v>
                </c:pt>
                <c:pt idx="33">
                  <c:v>1991</c:v>
                </c:pt>
                <c:pt idx="34">
                  <c:v>1992</c:v>
                </c:pt>
                <c:pt idx="35">
                  <c:v>1993</c:v>
                </c:pt>
                <c:pt idx="36">
                  <c:v>1994</c:v>
                </c:pt>
                <c:pt idx="37">
                  <c:v>1995</c:v>
                </c:pt>
                <c:pt idx="38">
                  <c:v>1996</c:v>
                </c:pt>
                <c:pt idx="39">
                  <c:v>1997</c:v>
                </c:pt>
                <c:pt idx="40">
                  <c:v>1998</c:v>
                </c:pt>
                <c:pt idx="41">
                  <c:v>1999</c:v>
                </c:pt>
                <c:pt idx="42">
                  <c:v>2000</c:v>
                </c:pt>
                <c:pt idx="43">
                  <c:v>2001</c:v>
                </c:pt>
                <c:pt idx="44">
                  <c:v>2002</c:v>
                </c:pt>
                <c:pt idx="45">
                  <c:v>2003</c:v>
                </c:pt>
                <c:pt idx="46">
                  <c:v>2004</c:v>
                </c:pt>
                <c:pt idx="47">
                  <c:v>2005</c:v>
                </c:pt>
                <c:pt idx="48">
                  <c:v>2006</c:v>
                </c:pt>
                <c:pt idx="49">
                  <c:v>2007</c:v>
                </c:pt>
                <c:pt idx="50">
                  <c:v>2008</c:v>
                </c:pt>
                <c:pt idx="51">
                  <c:v>2009</c:v>
                </c:pt>
                <c:pt idx="52">
                  <c:v>2010</c:v>
                </c:pt>
                <c:pt idx="53">
                  <c:v>2011</c:v>
                </c:pt>
                <c:pt idx="54">
                  <c:v>2012</c:v>
                </c:pt>
                <c:pt idx="55">
                  <c:v>2013</c:v>
                </c:pt>
                <c:pt idx="56">
                  <c:v>2014</c:v>
                </c:pt>
                <c:pt idx="57">
                  <c:v>2015</c:v>
                </c:pt>
                <c:pt idx="58">
                  <c:v>2016</c:v>
                </c:pt>
                <c:pt idx="59">
                  <c:v>2017</c:v>
                </c:pt>
                <c:pt idx="60">
                  <c:v>2018</c:v>
                </c:pt>
                <c:pt idx="61">
                  <c:v>2019</c:v>
                </c:pt>
                <c:pt idx="62">
                  <c:v>2020</c:v>
                </c:pt>
                <c:pt idx="63">
                  <c:v>2021</c:v>
                </c:pt>
                <c:pt idx="64">
                  <c:v>2022</c:v>
                </c:pt>
                <c:pt idx="65">
                  <c:v>2023</c:v>
                </c:pt>
                <c:pt idx="66">
                  <c:v>2024</c:v>
                </c:pt>
                <c:pt idx="67">
                  <c:v>2025</c:v>
                </c:pt>
              </c:numCache>
            </c:numRef>
          </c:cat>
          <c:val>
            <c:numRef>
              <c:f>グラフ作況指数!$D$44:$BS$44</c:f>
              <c:numCache>
                <c:formatCode>General</c:formatCode>
                <c:ptCount val="68"/>
                <c:pt idx="0">
                  <c:v>1958</c:v>
                </c:pt>
                <c:pt idx="1">
                  <c:v>1959</c:v>
                </c:pt>
                <c:pt idx="2">
                  <c:v>1960</c:v>
                </c:pt>
                <c:pt idx="3">
                  <c:v>1961</c:v>
                </c:pt>
                <c:pt idx="4">
                  <c:v>1962</c:v>
                </c:pt>
                <c:pt idx="5">
                  <c:v>1963</c:v>
                </c:pt>
                <c:pt idx="6">
                  <c:v>1964</c:v>
                </c:pt>
                <c:pt idx="7">
                  <c:v>1965</c:v>
                </c:pt>
                <c:pt idx="8">
                  <c:v>1966</c:v>
                </c:pt>
                <c:pt idx="9">
                  <c:v>1967</c:v>
                </c:pt>
                <c:pt idx="10">
                  <c:v>1968</c:v>
                </c:pt>
                <c:pt idx="11">
                  <c:v>1969</c:v>
                </c:pt>
                <c:pt idx="12">
                  <c:v>1970</c:v>
                </c:pt>
                <c:pt idx="13">
                  <c:v>1971</c:v>
                </c:pt>
                <c:pt idx="14">
                  <c:v>1972</c:v>
                </c:pt>
                <c:pt idx="15">
                  <c:v>1973</c:v>
                </c:pt>
                <c:pt idx="16">
                  <c:v>1974</c:v>
                </c:pt>
                <c:pt idx="17">
                  <c:v>1975</c:v>
                </c:pt>
                <c:pt idx="18">
                  <c:v>1976</c:v>
                </c:pt>
                <c:pt idx="19">
                  <c:v>1977</c:v>
                </c:pt>
                <c:pt idx="20">
                  <c:v>1978</c:v>
                </c:pt>
                <c:pt idx="21">
                  <c:v>1979</c:v>
                </c:pt>
                <c:pt idx="22">
                  <c:v>1980</c:v>
                </c:pt>
                <c:pt idx="23">
                  <c:v>1981</c:v>
                </c:pt>
                <c:pt idx="24">
                  <c:v>1982</c:v>
                </c:pt>
                <c:pt idx="25">
                  <c:v>1983</c:v>
                </c:pt>
                <c:pt idx="26">
                  <c:v>1984</c:v>
                </c:pt>
                <c:pt idx="27">
                  <c:v>1985</c:v>
                </c:pt>
                <c:pt idx="28">
                  <c:v>1986</c:v>
                </c:pt>
                <c:pt idx="29">
                  <c:v>1987</c:v>
                </c:pt>
                <c:pt idx="30">
                  <c:v>1988</c:v>
                </c:pt>
                <c:pt idx="31">
                  <c:v>1989</c:v>
                </c:pt>
                <c:pt idx="32">
                  <c:v>1990</c:v>
                </c:pt>
                <c:pt idx="33">
                  <c:v>1991</c:v>
                </c:pt>
                <c:pt idx="34">
                  <c:v>1992</c:v>
                </c:pt>
                <c:pt idx="35">
                  <c:v>1993</c:v>
                </c:pt>
                <c:pt idx="36">
                  <c:v>1994</c:v>
                </c:pt>
                <c:pt idx="37">
                  <c:v>1995</c:v>
                </c:pt>
                <c:pt idx="38">
                  <c:v>1996</c:v>
                </c:pt>
                <c:pt idx="39">
                  <c:v>1997</c:v>
                </c:pt>
                <c:pt idx="40">
                  <c:v>1998</c:v>
                </c:pt>
                <c:pt idx="41">
                  <c:v>1999</c:v>
                </c:pt>
                <c:pt idx="42">
                  <c:v>2000</c:v>
                </c:pt>
                <c:pt idx="43">
                  <c:v>2001</c:v>
                </c:pt>
                <c:pt idx="44">
                  <c:v>2002</c:v>
                </c:pt>
                <c:pt idx="45">
                  <c:v>2003</c:v>
                </c:pt>
                <c:pt idx="46">
                  <c:v>2004</c:v>
                </c:pt>
                <c:pt idx="47">
                  <c:v>2005</c:v>
                </c:pt>
                <c:pt idx="48">
                  <c:v>2006</c:v>
                </c:pt>
                <c:pt idx="49">
                  <c:v>2007</c:v>
                </c:pt>
                <c:pt idx="50">
                  <c:v>2008</c:v>
                </c:pt>
                <c:pt idx="51">
                  <c:v>2009</c:v>
                </c:pt>
                <c:pt idx="52">
                  <c:v>2010</c:v>
                </c:pt>
                <c:pt idx="53">
                  <c:v>2011</c:v>
                </c:pt>
                <c:pt idx="54">
                  <c:v>2012</c:v>
                </c:pt>
                <c:pt idx="55">
                  <c:v>2013</c:v>
                </c:pt>
                <c:pt idx="56">
                  <c:v>2014</c:v>
                </c:pt>
                <c:pt idx="57">
                  <c:v>2015</c:v>
                </c:pt>
                <c:pt idx="58">
                  <c:v>2016</c:v>
                </c:pt>
                <c:pt idx="59">
                  <c:v>2017</c:v>
                </c:pt>
                <c:pt idx="60">
                  <c:v>2018</c:v>
                </c:pt>
                <c:pt idx="61">
                  <c:v>2019</c:v>
                </c:pt>
                <c:pt idx="62">
                  <c:v>2020</c:v>
                </c:pt>
                <c:pt idx="63">
                  <c:v>2021</c:v>
                </c:pt>
                <c:pt idx="64">
                  <c:v>2022</c:v>
                </c:pt>
                <c:pt idx="65">
                  <c:v>2023</c:v>
                </c:pt>
                <c:pt idx="66">
                  <c:v>2024</c:v>
                </c:pt>
                <c:pt idx="67">
                  <c:v>2025</c:v>
                </c:pt>
              </c:numCache>
            </c:numRef>
          </c:val>
          <c:smooth val="0"/>
          <c:extLst>
            <c:ext xmlns:c16="http://schemas.microsoft.com/office/drawing/2014/chart" uri="{C3380CC4-5D6E-409C-BE32-E72D297353CC}">
              <c16:uniqueId val="{0000000B-6EB9-41F1-8538-D59ABB42E005}"/>
            </c:ext>
          </c:extLst>
        </c:ser>
        <c:ser>
          <c:idx val="1"/>
          <c:order val="1"/>
          <c:tx>
            <c:strRef>
              <c:f>グラフ作況指数!$C$45</c:f>
              <c:strCache>
                <c:ptCount val="1"/>
                <c:pt idx="0">
                  <c:v>神奈川県</c:v>
                </c:pt>
              </c:strCache>
            </c:strRef>
          </c:tx>
          <c:spPr>
            <a:ln w="28575" cap="rnd">
              <a:solidFill>
                <a:schemeClr val="accent4">
                  <a:lumMod val="75000"/>
                </a:schemeClr>
              </a:solidFill>
              <a:round/>
            </a:ln>
            <a:effectLst/>
          </c:spPr>
          <c:marker>
            <c:symbol val="none"/>
          </c:marker>
          <c:dLbls>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EB9-41F1-8538-D59ABB42E005}"/>
                </c:ext>
              </c:extLst>
            </c:dLbl>
            <c:dLbl>
              <c:idx val="4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EB9-41F1-8538-D59ABB42E005}"/>
                </c:ext>
              </c:extLst>
            </c:dLbl>
            <c:dLbl>
              <c:idx val="5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EB9-41F1-8538-D59ABB42E00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グラフ作況指数!$D$44:$BS$44</c:f>
              <c:numCache>
                <c:formatCode>General</c:formatCode>
                <c:ptCount val="68"/>
                <c:pt idx="0">
                  <c:v>1958</c:v>
                </c:pt>
                <c:pt idx="1">
                  <c:v>1959</c:v>
                </c:pt>
                <c:pt idx="2">
                  <c:v>1960</c:v>
                </c:pt>
                <c:pt idx="3">
                  <c:v>1961</c:v>
                </c:pt>
                <c:pt idx="4">
                  <c:v>1962</c:v>
                </c:pt>
                <c:pt idx="5">
                  <c:v>1963</c:v>
                </c:pt>
                <c:pt idx="6">
                  <c:v>1964</c:v>
                </c:pt>
                <c:pt idx="7">
                  <c:v>1965</c:v>
                </c:pt>
                <c:pt idx="8">
                  <c:v>1966</c:v>
                </c:pt>
                <c:pt idx="9">
                  <c:v>1967</c:v>
                </c:pt>
                <c:pt idx="10">
                  <c:v>1968</c:v>
                </c:pt>
                <c:pt idx="11">
                  <c:v>1969</c:v>
                </c:pt>
                <c:pt idx="12">
                  <c:v>1970</c:v>
                </c:pt>
                <c:pt idx="13">
                  <c:v>1971</c:v>
                </c:pt>
                <c:pt idx="14">
                  <c:v>1972</c:v>
                </c:pt>
                <c:pt idx="15">
                  <c:v>1973</c:v>
                </c:pt>
                <c:pt idx="16">
                  <c:v>1974</c:v>
                </c:pt>
                <c:pt idx="17">
                  <c:v>1975</c:v>
                </c:pt>
                <c:pt idx="18">
                  <c:v>1976</c:v>
                </c:pt>
                <c:pt idx="19">
                  <c:v>1977</c:v>
                </c:pt>
                <c:pt idx="20">
                  <c:v>1978</c:v>
                </c:pt>
                <c:pt idx="21">
                  <c:v>1979</c:v>
                </c:pt>
                <c:pt idx="22">
                  <c:v>1980</c:v>
                </c:pt>
                <c:pt idx="23">
                  <c:v>1981</c:v>
                </c:pt>
                <c:pt idx="24">
                  <c:v>1982</c:v>
                </c:pt>
                <c:pt idx="25">
                  <c:v>1983</c:v>
                </c:pt>
                <c:pt idx="26">
                  <c:v>1984</c:v>
                </c:pt>
                <c:pt idx="27">
                  <c:v>1985</c:v>
                </c:pt>
                <c:pt idx="28">
                  <c:v>1986</c:v>
                </c:pt>
                <c:pt idx="29">
                  <c:v>1987</c:v>
                </c:pt>
                <c:pt idx="30">
                  <c:v>1988</c:v>
                </c:pt>
                <c:pt idx="31">
                  <c:v>1989</c:v>
                </c:pt>
                <c:pt idx="32">
                  <c:v>1990</c:v>
                </c:pt>
                <c:pt idx="33">
                  <c:v>1991</c:v>
                </c:pt>
                <c:pt idx="34">
                  <c:v>1992</c:v>
                </c:pt>
                <c:pt idx="35">
                  <c:v>1993</c:v>
                </c:pt>
                <c:pt idx="36">
                  <c:v>1994</c:v>
                </c:pt>
                <c:pt idx="37">
                  <c:v>1995</c:v>
                </c:pt>
                <c:pt idx="38">
                  <c:v>1996</c:v>
                </c:pt>
                <c:pt idx="39">
                  <c:v>1997</c:v>
                </c:pt>
                <c:pt idx="40">
                  <c:v>1998</c:v>
                </c:pt>
                <c:pt idx="41">
                  <c:v>1999</c:v>
                </c:pt>
                <c:pt idx="42">
                  <c:v>2000</c:v>
                </c:pt>
                <c:pt idx="43">
                  <c:v>2001</c:v>
                </c:pt>
                <c:pt idx="44">
                  <c:v>2002</c:v>
                </c:pt>
                <c:pt idx="45">
                  <c:v>2003</c:v>
                </c:pt>
                <c:pt idx="46">
                  <c:v>2004</c:v>
                </c:pt>
                <c:pt idx="47">
                  <c:v>2005</c:v>
                </c:pt>
                <c:pt idx="48">
                  <c:v>2006</c:v>
                </c:pt>
                <c:pt idx="49">
                  <c:v>2007</c:v>
                </c:pt>
                <c:pt idx="50">
                  <c:v>2008</c:v>
                </c:pt>
                <c:pt idx="51">
                  <c:v>2009</c:v>
                </c:pt>
                <c:pt idx="52">
                  <c:v>2010</c:v>
                </c:pt>
                <c:pt idx="53">
                  <c:v>2011</c:v>
                </c:pt>
                <c:pt idx="54">
                  <c:v>2012</c:v>
                </c:pt>
                <c:pt idx="55">
                  <c:v>2013</c:v>
                </c:pt>
                <c:pt idx="56">
                  <c:v>2014</c:v>
                </c:pt>
                <c:pt idx="57">
                  <c:v>2015</c:v>
                </c:pt>
                <c:pt idx="58">
                  <c:v>2016</c:v>
                </c:pt>
                <c:pt idx="59">
                  <c:v>2017</c:v>
                </c:pt>
                <c:pt idx="60">
                  <c:v>2018</c:v>
                </c:pt>
                <c:pt idx="61">
                  <c:v>2019</c:v>
                </c:pt>
                <c:pt idx="62">
                  <c:v>2020</c:v>
                </c:pt>
                <c:pt idx="63">
                  <c:v>2021</c:v>
                </c:pt>
                <c:pt idx="64">
                  <c:v>2022</c:v>
                </c:pt>
                <c:pt idx="65">
                  <c:v>2023</c:v>
                </c:pt>
                <c:pt idx="66">
                  <c:v>2024</c:v>
                </c:pt>
                <c:pt idx="67">
                  <c:v>2025</c:v>
                </c:pt>
              </c:numCache>
            </c:numRef>
          </c:cat>
          <c:val>
            <c:numRef>
              <c:f>グラフ作況指数!$D$45:$BS$45</c:f>
              <c:numCache>
                <c:formatCode>#,##0</c:formatCode>
                <c:ptCount val="68"/>
                <c:pt idx="0">
                  <c:v>82</c:v>
                </c:pt>
                <c:pt idx="1">
                  <c:v>90</c:v>
                </c:pt>
                <c:pt idx="2">
                  <c:v>113</c:v>
                </c:pt>
                <c:pt idx="3">
                  <c:v>101</c:v>
                </c:pt>
                <c:pt idx="4">
                  <c:v>112</c:v>
                </c:pt>
                <c:pt idx="5">
                  <c:v>102</c:v>
                </c:pt>
                <c:pt idx="6">
                  <c:v>95</c:v>
                </c:pt>
                <c:pt idx="7">
                  <c:v>82</c:v>
                </c:pt>
                <c:pt idx="8">
                  <c:v>85</c:v>
                </c:pt>
                <c:pt idx="9">
                  <c:v>100</c:v>
                </c:pt>
                <c:pt idx="10">
                  <c:v>99</c:v>
                </c:pt>
                <c:pt idx="11">
                  <c:v>109</c:v>
                </c:pt>
                <c:pt idx="12">
                  <c:v>105</c:v>
                </c:pt>
                <c:pt idx="13">
                  <c:v>103</c:v>
                </c:pt>
                <c:pt idx="14">
                  <c:v>107</c:v>
                </c:pt>
                <c:pt idx="15">
                  <c:v>111</c:v>
                </c:pt>
                <c:pt idx="16">
                  <c:v>95</c:v>
                </c:pt>
                <c:pt idx="17">
                  <c:v>108</c:v>
                </c:pt>
                <c:pt idx="18">
                  <c:v>102</c:v>
                </c:pt>
                <c:pt idx="19">
                  <c:v>106</c:v>
                </c:pt>
                <c:pt idx="20">
                  <c:v>112</c:v>
                </c:pt>
                <c:pt idx="21">
                  <c:v>102</c:v>
                </c:pt>
                <c:pt idx="22">
                  <c:v>95</c:v>
                </c:pt>
                <c:pt idx="23">
                  <c:v>106</c:v>
                </c:pt>
                <c:pt idx="24">
                  <c:v>85</c:v>
                </c:pt>
                <c:pt idx="25">
                  <c:v>96</c:v>
                </c:pt>
                <c:pt idx="26">
                  <c:v>107</c:v>
                </c:pt>
                <c:pt idx="27">
                  <c:v>107</c:v>
                </c:pt>
                <c:pt idx="28">
                  <c:v>101</c:v>
                </c:pt>
                <c:pt idx="29">
                  <c:v>106</c:v>
                </c:pt>
                <c:pt idx="30">
                  <c:v>94</c:v>
                </c:pt>
                <c:pt idx="31">
                  <c:v>106</c:v>
                </c:pt>
                <c:pt idx="32">
                  <c:v>103</c:v>
                </c:pt>
                <c:pt idx="33">
                  <c:v>95</c:v>
                </c:pt>
                <c:pt idx="34">
                  <c:v>103</c:v>
                </c:pt>
                <c:pt idx="35">
                  <c:v>98</c:v>
                </c:pt>
                <c:pt idx="36">
                  <c:v>110</c:v>
                </c:pt>
                <c:pt idx="37">
                  <c:v>105</c:v>
                </c:pt>
                <c:pt idx="38">
                  <c:v>109</c:v>
                </c:pt>
                <c:pt idx="39">
                  <c:v>106</c:v>
                </c:pt>
                <c:pt idx="40">
                  <c:v>98</c:v>
                </c:pt>
                <c:pt idx="41">
                  <c:v>103</c:v>
                </c:pt>
                <c:pt idx="42">
                  <c:v>101</c:v>
                </c:pt>
                <c:pt idx="43">
                  <c:v>101</c:v>
                </c:pt>
                <c:pt idx="44">
                  <c:v>100</c:v>
                </c:pt>
                <c:pt idx="45">
                  <c:v>96</c:v>
                </c:pt>
                <c:pt idx="46">
                  <c:v>106</c:v>
                </c:pt>
                <c:pt idx="47">
                  <c:v>104</c:v>
                </c:pt>
                <c:pt idx="48">
                  <c:v>97</c:v>
                </c:pt>
                <c:pt idx="49" formatCode="General">
                  <c:v>101</c:v>
                </c:pt>
                <c:pt idx="50" formatCode="General">
                  <c:v>104</c:v>
                </c:pt>
                <c:pt idx="51" formatCode="General">
                  <c:v>102</c:v>
                </c:pt>
                <c:pt idx="52" formatCode="General">
                  <c:v>98</c:v>
                </c:pt>
                <c:pt idx="53" formatCode="General">
                  <c:v>104</c:v>
                </c:pt>
                <c:pt idx="54" formatCode="General">
                  <c:v>100</c:v>
                </c:pt>
                <c:pt idx="55" formatCode="General">
                  <c:v>100</c:v>
                </c:pt>
                <c:pt idx="56" formatCode="General">
                  <c:v>101</c:v>
                </c:pt>
                <c:pt idx="57" formatCode="General">
                  <c:v>96</c:v>
                </c:pt>
                <c:pt idx="58" formatCode="General">
                  <c:v>101</c:v>
                </c:pt>
                <c:pt idx="59" formatCode="General">
                  <c:v>102</c:v>
                </c:pt>
                <c:pt idx="60" formatCode="General">
                  <c:v>98</c:v>
                </c:pt>
                <c:pt idx="61" formatCode="General">
                  <c:v>95</c:v>
                </c:pt>
                <c:pt idx="62" formatCode="General">
                  <c:v>97</c:v>
                </c:pt>
                <c:pt idx="63" formatCode="General">
                  <c:v>99</c:v>
                </c:pt>
                <c:pt idx="64" formatCode="General">
                  <c:v>101</c:v>
                </c:pt>
                <c:pt idx="65" formatCode="General">
                  <c:v>102</c:v>
                </c:pt>
                <c:pt idx="66" formatCode="General">
                  <c:v>97</c:v>
                </c:pt>
                <c:pt idx="67" formatCode="General">
                  <c:v>102</c:v>
                </c:pt>
              </c:numCache>
            </c:numRef>
          </c:val>
          <c:smooth val="0"/>
          <c:extLst>
            <c:ext xmlns:c16="http://schemas.microsoft.com/office/drawing/2014/chart" uri="{C3380CC4-5D6E-409C-BE32-E72D297353CC}">
              <c16:uniqueId val="{0000000F-6EB9-41F1-8538-D59ABB42E005}"/>
            </c:ext>
          </c:extLst>
        </c:ser>
        <c:ser>
          <c:idx val="2"/>
          <c:order val="2"/>
          <c:tx>
            <c:strRef>
              <c:f>グラフ作況指数!$C$46</c:f>
              <c:strCache>
                <c:ptCount val="1"/>
                <c:pt idx="0">
                  <c:v>全国</c:v>
                </c:pt>
              </c:strCache>
            </c:strRef>
          </c:tx>
          <c:marker>
            <c:symbol val="none"/>
          </c:marker>
          <c:cat>
            <c:numRef>
              <c:f>グラフ作況指数!$D$44:$BS$44</c:f>
              <c:numCache>
                <c:formatCode>General</c:formatCode>
                <c:ptCount val="68"/>
                <c:pt idx="0">
                  <c:v>1958</c:v>
                </c:pt>
                <c:pt idx="1">
                  <c:v>1959</c:v>
                </c:pt>
                <c:pt idx="2">
                  <c:v>1960</c:v>
                </c:pt>
                <c:pt idx="3">
                  <c:v>1961</c:v>
                </c:pt>
                <c:pt idx="4">
                  <c:v>1962</c:v>
                </c:pt>
                <c:pt idx="5">
                  <c:v>1963</c:v>
                </c:pt>
                <c:pt idx="6">
                  <c:v>1964</c:v>
                </c:pt>
                <c:pt idx="7">
                  <c:v>1965</c:v>
                </c:pt>
                <c:pt idx="8">
                  <c:v>1966</c:v>
                </c:pt>
                <c:pt idx="9">
                  <c:v>1967</c:v>
                </c:pt>
                <c:pt idx="10">
                  <c:v>1968</c:v>
                </c:pt>
                <c:pt idx="11">
                  <c:v>1969</c:v>
                </c:pt>
                <c:pt idx="12">
                  <c:v>1970</c:v>
                </c:pt>
                <c:pt idx="13">
                  <c:v>1971</c:v>
                </c:pt>
                <c:pt idx="14">
                  <c:v>1972</c:v>
                </c:pt>
                <c:pt idx="15">
                  <c:v>1973</c:v>
                </c:pt>
                <c:pt idx="16">
                  <c:v>1974</c:v>
                </c:pt>
                <c:pt idx="17">
                  <c:v>1975</c:v>
                </c:pt>
                <c:pt idx="18">
                  <c:v>1976</c:v>
                </c:pt>
                <c:pt idx="19">
                  <c:v>1977</c:v>
                </c:pt>
                <c:pt idx="20">
                  <c:v>1978</c:v>
                </c:pt>
                <c:pt idx="21">
                  <c:v>1979</c:v>
                </c:pt>
                <c:pt idx="22">
                  <c:v>1980</c:v>
                </c:pt>
                <c:pt idx="23">
                  <c:v>1981</c:v>
                </c:pt>
                <c:pt idx="24">
                  <c:v>1982</c:v>
                </c:pt>
                <c:pt idx="25">
                  <c:v>1983</c:v>
                </c:pt>
                <c:pt idx="26">
                  <c:v>1984</c:v>
                </c:pt>
                <c:pt idx="27">
                  <c:v>1985</c:v>
                </c:pt>
                <c:pt idx="28">
                  <c:v>1986</c:v>
                </c:pt>
                <c:pt idx="29">
                  <c:v>1987</c:v>
                </c:pt>
                <c:pt idx="30">
                  <c:v>1988</c:v>
                </c:pt>
                <c:pt idx="31">
                  <c:v>1989</c:v>
                </c:pt>
                <c:pt idx="32">
                  <c:v>1990</c:v>
                </c:pt>
                <c:pt idx="33">
                  <c:v>1991</c:v>
                </c:pt>
                <c:pt idx="34">
                  <c:v>1992</c:v>
                </c:pt>
                <c:pt idx="35">
                  <c:v>1993</c:v>
                </c:pt>
                <c:pt idx="36">
                  <c:v>1994</c:v>
                </c:pt>
                <c:pt idx="37">
                  <c:v>1995</c:v>
                </c:pt>
                <c:pt idx="38">
                  <c:v>1996</c:v>
                </c:pt>
                <c:pt idx="39">
                  <c:v>1997</c:v>
                </c:pt>
                <c:pt idx="40">
                  <c:v>1998</c:v>
                </c:pt>
                <c:pt idx="41">
                  <c:v>1999</c:v>
                </c:pt>
                <c:pt idx="42">
                  <c:v>2000</c:v>
                </c:pt>
                <c:pt idx="43">
                  <c:v>2001</c:v>
                </c:pt>
                <c:pt idx="44">
                  <c:v>2002</c:v>
                </c:pt>
                <c:pt idx="45">
                  <c:v>2003</c:v>
                </c:pt>
                <c:pt idx="46">
                  <c:v>2004</c:v>
                </c:pt>
                <c:pt idx="47">
                  <c:v>2005</c:v>
                </c:pt>
                <c:pt idx="48">
                  <c:v>2006</c:v>
                </c:pt>
                <c:pt idx="49">
                  <c:v>2007</c:v>
                </c:pt>
                <c:pt idx="50">
                  <c:v>2008</c:v>
                </c:pt>
                <c:pt idx="51">
                  <c:v>2009</c:v>
                </c:pt>
                <c:pt idx="52">
                  <c:v>2010</c:v>
                </c:pt>
                <c:pt idx="53">
                  <c:v>2011</c:v>
                </c:pt>
                <c:pt idx="54">
                  <c:v>2012</c:v>
                </c:pt>
                <c:pt idx="55">
                  <c:v>2013</c:v>
                </c:pt>
                <c:pt idx="56">
                  <c:v>2014</c:v>
                </c:pt>
                <c:pt idx="57">
                  <c:v>2015</c:v>
                </c:pt>
                <c:pt idx="58">
                  <c:v>2016</c:v>
                </c:pt>
                <c:pt idx="59">
                  <c:v>2017</c:v>
                </c:pt>
                <c:pt idx="60">
                  <c:v>2018</c:v>
                </c:pt>
                <c:pt idx="61">
                  <c:v>2019</c:v>
                </c:pt>
                <c:pt idx="62">
                  <c:v>2020</c:v>
                </c:pt>
                <c:pt idx="63">
                  <c:v>2021</c:v>
                </c:pt>
                <c:pt idx="64">
                  <c:v>2022</c:v>
                </c:pt>
                <c:pt idx="65">
                  <c:v>2023</c:v>
                </c:pt>
                <c:pt idx="66">
                  <c:v>2024</c:v>
                </c:pt>
                <c:pt idx="67">
                  <c:v>2025</c:v>
                </c:pt>
              </c:numCache>
            </c:numRef>
          </c:cat>
          <c:val>
            <c:numRef>
              <c:f>グラフ作況指数!$D$46:$BS$46</c:f>
              <c:numCache>
                <c:formatCode>#,##0</c:formatCode>
                <c:ptCount val="68"/>
                <c:pt idx="0">
                  <c:v>108</c:v>
                </c:pt>
                <c:pt idx="1">
                  <c:v>109</c:v>
                </c:pt>
                <c:pt idx="2">
                  <c:v>108</c:v>
                </c:pt>
                <c:pt idx="3">
                  <c:v>102</c:v>
                </c:pt>
                <c:pt idx="4">
                  <c:v>105</c:v>
                </c:pt>
                <c:pt idx="5">
                  <c:v>101</c:v>
                </c:pt>
                <c:pt idx="6">
                  <c:v>99</c:v>
                </c:pt>
                <c:pt idx="7">
                  <c:v>97</c:v>
                </c:pt>
                <c:pt idx="8">
                  <c:v>99</c:v>
                </c:pt>
                <c:pt idx="9">
                  <c:v>112</c:v>
                </c:pt>
                <c:pt idx="10">
                  <c:v>109</c:v>
                </c:pt>
                <c:pt idx="11">
                  <c:v>102</c:v>
                </c:pt>
                <c:pt idx="12">
                  <c:v>103</c:v>
                </c:pt>
                <c:pt idx="13">
                  <c:v>93</c:v>
                </c:pt>
                <c:pt idx="14">
                  <c:v>103</c:v>
                </c:pt>
                <c:pt idx="15">
                  <c:v>106</c:v>
                </c:pt>
                <c:pt idx="16">
                  <c:v>102</c:v>
                </c:pt>
                <c:pt idx="17">
                  <c:v>107</c:v>
                </c:pt>
                <c:pt idx="18">
                  <c:v>94</c:v>
                </c:pt>
                <c:pt idx="19">
                  <c:v>105</c:v>
                </c:pt>
                <c:pt idx="20">
                  <c:v>108</c:v>
                </c:pt>
                <c:pt idx="21">
                  <c:v>103</c:v>
                </c:pt>
                <c:pt idx="22">
                  <c:v>87</c:v>
                </c:pt>
                <c:pt idx="23">
                  <c:v>96</c:v>
                </c:pt>
                <c:pt idx="24">
                  <c:v>96</c:v>
                </c:pt>
                <c:pt idx="25">
                  <c:v>96</c:v>
                </c:pt>
                <c:pt idx="26">
                  <c:v>108</c:v>
                </c:pt>
                <c:pt idx="27">
                  <c:v>104</c:v>
                </c:pt>
                <c:pt idx="28">
                  <c:v>105</c:v>
                </c:pt>
                <c:pt idx="29">
                  <c:v>102</c:v>
                </c:pt>
                <c:pt idx="30">
                  <c:v>97</c:v>
                </c:pt>
                <c:pt idx="31">
                  <c:v>101</c:v>
                </c:pt>
                <c:pt idx="32">
                  <c:v>103</c:v>
                </c:pt>
                <c:pt idx="33">
                  <c:v>95</c:v>
                </c:pt>
                <c:pt idx="34">
                  <c:v>101</c:v>
                </c:pt>
                <c:pt idx="35">
                  <c:v>74</c:v>
                </c:pt>
                <c:pt idx="36">
                  <c:v>109</c:v>
                </c:pt>
                <c:pt idx="37">
                  <c:v>102</c:v>
                </c:pt>
                <c:pt idx="38">
                  <c:v>105</c:v>
                </c:pt>
                <c:pt idx="39">
                  <c:v>102</c:v>
                </c:pt>
                <c:pt idx="40">
                  <c:v>98</c:v>
                </c:pt>
                <c:pt idx="41">
                  <c:v>101</c:v>
                </c:pt>
                <c:pt idx="42">
                  <c:v>104</c:v>
                </c:pt>
                <c:pt idx="43" formatCode="General">
                  <c:v>103</c:v>
                </c:pt>
                <c:pt idx="44">
                  <c:v>101</c:v>
                </c:pt>
                <c:pt idx="45">
                  <c:v>90</c:v>
                </c:pt>
                <c:pt idx="46" formatCode="General">
                  <c:v>98</c:v>
                </c:pt>
                <c:pt idx="47" formatCode="General">
                  <c:v>101</c:v>
                </c:pt>
                <c:pt idx="48" formatCode="General">
                  <c:v>96</c:v>
                </c:pt>
                <c:pt idx="49" formatCode="General">
                  <c:v>99</c:v>
                </c:pt>
                <c:pt idx="50" formatCode="General">
                  <c:v>102</c:v>
                </c:pt>
                <c:pt idx="51" formatCode="General">
                  <c:v>98</c:v>
                </c:pt>
                <c:pt idx="52" formatCode="General">
                  <c:v>98</c:v>
                </c:pt>
                <c:pt idx="53" formatCode="General">
                  <c:v>101</c:v>
                </c:pt>
                <c:pt idx="54" formatCode="General">
                  <c:v>102</c:v>
                </c:pt>
                <c:pt idx="55" formatCode="General">
                  <c:v>102</c:v>
                </c:pt>
                <c:pt idx="56" formatCode="General">
                  <c:v>101</c:v>
                </c:pt>
                <c:pt idx="57" formatCode="General">
                  <c:v>100</c:v>
                </c:pt>
                <c:pt idx="58" formatCode="General">
                  <c:v>103</c:v>
                </c:pt>
                <c:pt idx="59" formatCode="General">
                  <c:v>100</c:v>
                </c:pt>
                <c:pt idx="60" formatCode="General">
                  <c:v>98</c:v>
                </c:pt>
                <c:pt idx="61" formatCode="General">
                  <c:v>99</c:v>
                </c:pt>
                <c:pt idx="62" formatCode="General">
                  <c:v>99</c:v>
                </c:pt>
                <c:pt idx="63" formatCode="General">
                  <c:v>101</c:v>
                </c:pt>
                <c:pt idx="64" formatCode="General">
                  <c:v>100</c:v>
                </c:pt>
                <c:pt idx="65" formatCode="General">
                  <c:v>101</c:v>
                </c:pt>
                <c:pt idx="66" formatCode="General">
                  <c:v>101</c:v>
                </c:pt>
                <c:pt idx="67" formatCode="General">
                  <c:v>102</c:v>
                </c:pt>
              </c:numCache>
            </c:numRef>
          </c:val>
          <c:smooth val="0"/>
          <c:extLst>
            <c:ext xmlns:c16="http://schemas.microsoft.com/office/drawing/2014/chart" uri="{C3380CC4-5D6E-409C-BE32-E72D297353CC}">
              <c16:uniqueId val="{00000010-6EB9-41F1-8538-D59ABB42E005}"/>
            </c:ext>
          </c:extLst>
        </c:ser>
        <c:dLbls>
          <c:showLegendKey val="0"/>
          <c:showVal val="0"/>
          <c:showCatName val="0"/>
          <c:showSerName val="0"/>
          <c:showPercent val="0"/>
          <c:showBubbleSize val="0"/>
        </c:dLbls>
        <c:smooth val="0"/>
        <c:axId val="1652632928"/>
        <c:axId val="1652630528"/>
      </c:lineChart>
      <c:catAx>
        <c:axId val="1652632928"/>
        <c:scaling>
          <c:orientation val="minMax"/>
        </c:scaling>
        <c:delete val="0"/>
        <c:axPos val="b"/>
        <c:numFmt formatCode="General" sourceLinked="1"/>
        <c:majorTickMark val="none"/>
        <c:minorTickMark val="none"/>
        <c:tickLblPos val="nextTo"/>
        <c:spPr>
          <a:noFill/>
          <a:ln w="9525" cap="flat" cmpd="sng" algn="ctr">
            <a:solidFill>
              <a:schemeClr val="tx2">
                <a:lumMod val="75000"/>
                <a:lumOff val="2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ja-JP"/>
          </a:p>
        </c:txPr>
        <c:crossAx val="1652630528"/>
        <c:crosses val="autoZero"/>
        <c:auto val="1"/>
        <c:lblAlgn val="ctr"/>
        <c:lblOffset val="100"/>
        <c:noMultiLvlLbl val="0"/>
      </c:catAx>
      <c:valAx>
        <c:axId val="1652630528"/>
        <c:scaling>
          <c:orientation val="minMax"/>
          <c:max val="120"/>
          <c:min val="50"/>
        </c:scaling>
        <c:delete val="0"/>
        <c:axPos val="l"/>
        <c:numFmt formatCode="General" sourceLinked="1"/>
        <c:majorTickMark val="none"/>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1652632928"/>
        <c:crosses val="autoZero"/>
        <c:crossBetween val="between"/>
      </c:valAx>
    </c:plotArea>
    <c:legend>
      <c:legendPos val="b"/>
      <c:layout>
        <c:manualLayout>
          <c:xMode val="edge"/>
          <c:yMode val="edge"/>
          <c:x val="0.66697522759608885"/>
          <c:y val="0.11247180962067943"/>
          <c:w val="0.23223156955042171"/>
          <c:h val="5.39067923655059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noFill/>
    <a:ln>
      <a:noFill/>
    </a:ln>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16</xdr:col>
      <xdr:colOff>257175</xdr:colOff>
      <xdr:row>19</xdr:row>
      <xdr:rowOff>161925</xdr:rowOff>
    </xdr:from>
    <xdr:ext cx="530915" cy="285527"/>
    <xdr:sp macro="" textlink="">
      <xdr:nvSpPr>
        <xdr:cNvPr id="7" name="テキスト ボックス 6">
          <a:extLst>
            <a:ext uri="{FF2B5EF4-FFF2-40B4-BE49-F238E27FC236}">
              <a16:creationId xmlns:a16="http://schemas.microsoft.com/office/drawing/2014/main" id="{D1F7D15F-F54C-45DF-BAD1-2B5244238F2D}"/>
            </a:ext>
          </a:extLst>
        </xdr:cNvPr>
        <xdr:cNvSpPr txBox="1"/>
      </xdr:nvSpPr>
      <xdr:spPr>
        <a:xfrm>
          <a:off x="7972425" y="5010150"/>
          <a:ext cx="530915"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（年）</a:t>
          </a:r>
        </a:p>
      </xdr:txBody>
    </xdr:sp>
    <xdr:clientData/>
  </xdr:oneCellAnchor>
  <xdr:twoCellAnchor>
    <xdr:from>
      <xdr:col>0</xdr:col>
      <xdr:colOff>257174</xdr:colOff>
      <xdr:row>0</xdr:row>
      <xdr:rowOff>304799</xdr:rowOff>
    </xdr:from>
    <xdr:to>
      <xdr:col>18</xdr:col>
      <xdr:colOff>95250</xdr:colOff>
      <xdr:row>21</xdr:row>
      <xdr:rowOff>190498</xdr:rowOff>
    </xdr:to>
    <xdr:graphicFrame macro="">
      <xdr:nvGraphicFramePr>
        <xdr:cNvPr id="9" name="グラフ 8">
          <a:extLst>
            <a:ext uri="{FF2B5EF4-FFF2-40B4-BE49-F238E27FC236}">
              <a16:creationId xmlns:a16="http://schemas.microsoft.com/office/drawing/2014/main" id="{91FEB2AB-8829-66C4-1C66-E44CC03D08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16</xdr:col>
      <xdr:colOff>428625</xdr:colOff>
      <xdr:row>19</xdr:row>
      <xdr:rowOff>190500</xdr:rowOff>
    </xdr:from>
    <xdr:ext cx="530915" cy="285527"/>
    <xdr:sp macro="" textlink="">
      <xdr:nvSpPr>
        <xdr:cNvPr id="4" name="テキスト ボックス 3">
          <a:extLst>
            <a:ext uri="{FF2B5EF4-FFF2-40B4-BE49-F238E27FC236}">
              <a16:creationId xmlns:a16="http://schemas.microsoft.com/office/drawing/2014/main" id="{AD4BB9C6-CF5B-450B-8BCF-1F337CABFE51}"/>
            </a:ext>
          </a:extLst>
        </xdr:cNvPr>
        <xdr:cNvSpPr txBox="1"/>
      </xdr:nvSpPr>
      <xdr:spPr>
        <a:xfrm>
          <a:off x="7924800" y="4362450"/>
          <a:ext cx="530915"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（年）</a:t>
          </a:r>
        </a:p>
      </xdr:txBody>
    </xdr:sp>
    <xdr:clientData/>
  </xdr:oneCellAnchor>
  <xdr:twoCellAnchor>
    <xdr:from>
      <xdr:col>1</xdr:col>
      <xdr:colOff>200024</xdr:colOff>
      <xdr:row>0</xdr:row>
      <xdr:rowOff>304799</xdr:rowOff>
    </xdr:from>
    <xdr:to>
      <xdr:col>18</xdr:col>
      <xdr:colOff>295275</xdr:colOff>
      <xdr:row>21</xdr:row>
      <xdr:rowOff>190498</xdr:rowOff>
    </xdr:to>
    <xdr:graphicFrame macro="">
      <xdr:nvGraphicFramePr>
        <xdr:cNvPr id="5" name="グラフ 4">
          <a:extLst>
            <a:ext uri="{FF2B5EF4-FFF2-40B4-BE49-F238E27FC236}">
              <a16:creationId xmlns:a16="http://schemas.microsoft.com/office/drawing/2014/main" id="{8558E5CB-99AC-41BB-AB5E-084F8FEB6B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10</xdr:col>
      <xdr:colOff>142876</xdr:colOff>
      <xdr:row>11</xdr:row>
      <xdr:rowOff>104775</xdr:rowOff>
    </xdr:from>
    <xdr:ext cx="314324" cy="1085850"/>
    <xdr:sp macro="" textlink="">
      <xdr:nvSpPr>
        <xdr:cNvPr id="2" name="テキスト ボックス 1">
          <a:extLst>
            <a:ext uri="{FF2B5EF4-FFF2-40B4-BE49-F238E27FC236}">
              <a16:creationId xmlns:a16="http://schemas.microsoft.com/office/drawing/2014/main" id="{6AB3952F-40AE-4CF2-8A5A-CE514DF67E7C}"/>
            </a:ext>
          </a:extLst>
        </xdr:cNvPr>
        <xdr:cNvSpPr txBox="1"/>
      </xdr:nvSpPr>
      <xdr:spPr>
        <a:xfrm>
          <a:off x="4048126" y="2587625"/>
          <a:ext cx="314324" cy="1085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ja-JP" altLang="en-US" sz="1100"/>
        </a:p>
      </xdr:txBody>
    </xdr:sp>
    <xdr:clientData/>
  </xdr:oneCellAnchor>
  <xdr:oneCellAnchor>
    <xdr:from>
      <xdr:col>22</xdr:col>
      <xdr:colOff>418919</xdr:colOff>
      <xdr:row>17</xdr:row>
      <xdr:rowOff>53915</xdr:rowOff>
    </xdr:from>
    <xdr:ext cx="530915" cy="285527"/>
    <xdr:sp macro="" textlink="">
      <xdr:nvSpPr>
        <xdr:cNvPr id="3" name="テキスト ボックス 2">
          <a:extLst>
            <a:ext uri="{FF2B5EF4-FFF2-40B4-BE49-F238E27FC236}">
              <a16:creationId xmlns:a16="http://schemas.microsoft.com/office/drawing/2014/main" id="{48877BAA-A1BF-402A-A816-84574282DFC6}"/>
            </a:ext>
          </a:extLst>
        </xdr:cNvPr>
        <xdr:cNvSpPr txBox="1"/>
      </xdr:nvSpPr>
      <xdr:spPr>
        <a:xfrm>
          <a:off x="9023169" y="3794065"/>
          <a:ext cx="530915"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（年）</a:t>
          </a:r>
        </a:p>
      </xdr:txBody>
    </xdr:sp>
    <xdr:clientData/>
  </xdr:oneCellAnchor>
  <xdr:twoCellAnchor>
    <xdr:from>
      <xdr:col>0</xdr:col>
      <xdr:colOff>57150</xdr:colOff>
      <xdr:row>0</xdr:row>
      <xdr:rowOff>26958</xdr:rowOff>
    </xdr:from>
    <xdr:to>
      <xdr:col>24</xdr:col>
      <xdr:colOff>38100</xdr:colOff>
      <xdr:row>18</xdr:row>
      <xdr:rowOff>54815</xdr:rowOff>
    </xdr:to>
    <xdr:graphicFrame macro="">
      <xdr:nvGraphicFramePr>
        <xdr:cNvPr id="4" name="グラフ 3">
          <a:extLst>
            <a:ext uri="{FF2B5EF4-FFF2-40B4-BE49-F238E27FC236}">
              <a16:creationId xmlns:a16="http://schemas.microsoft.com/office/drawing/2014/main" id="{B97003D2-F841-42A5-B944-376E35D0A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251604</xdr:colOff>
      <xdr:row>12</xdr:row>
      <xdr:rowOff>17972</xdr:rowOff>
    </xdr:from>
    <xdr:to>
      <xdr:col>21</xdr:col>
      <xdr:colOff>206676</xdr:colOff>
      <xdr:row>15</xdr:row>
      <xdr:rowOff>161746</xdr:rowOff>
    </xdr:to>
    <xdr:sp macro="" textlink="">
      <xdr:nvSpPr>
        <xdr:cNvPr id="5" name="テキスト ボックス 4">
          <a:extLst>
            <a:ext uri="{FF2B5EF4-FFF2-40B4-BE49-F238E27FC236}">
              <a16:creationId xmlns:a16="http://schemas.microsoft.com/office/drawing/2014/main" id="{4A0118FB-EF4C-4EB5-AFB0-221EA7AA5AE9}"/>
            </a:ext>
          </a:extLst>
        </xdr:cNvPr>
        <xdr:cNvSpPr txBox="1"/>
      </xdr:nvSpPr>
      <xdr:spPr>
        <a:xfrm>
          <a:off x="486554" y="2710372"/>
          <a:ext cx="7956072" cy="77242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mn-ea"/>
              <a:ea typeface="+mn-ea"/>
            </a:rPr>
            <a:t>主な気象・病害虫　</a:t>
          </a:r>
          <a:r>
            <a:rPr kumimoji="1" lang="en-US" altLang="ja-JP" sz="1000">
              <a:solidFill>
                <a:schemeClr val="dk1"/>
              </a:solidFill>
              <a:effectLst/>
              <a:latin typeface="+mn-ea"/>
              <a:ea typeface="+mn-ea"/>
              <a:cs typeface="+mn-cs"/>
            </a:rPr>
            <a:t>1958</a:t>
          </a:r>
          <a:r>
            <a:rPr kumimoji="1" lang="ja-JP" altLang="ja-JP" sz="1000">
              <a:solidFill>
                <a:schemeClr val="dk1"/>
              </a:solidFill>
              <a:effectLst/>
              <a:latin typeface="+mn-ea"/>
              <a:ea typeface="+mn-ea"/>
              <a:cs typeface="+mn-cs"/>
            </a:rPr>
            <a:t>年大雨　</a:t>
          </a:r>
          <a:r>
            <a:rPr kumimoji="1" lang="en-US" altLang="ja-JP" sz="1000">
              <a:solidFill>
                <a:schemeClr val="dk1"/>
              </a:solidFill>
              <a:effectLst/>
              <a:latin typeface="+mn-ea"/>
              <a:ea typeface="+mn-ea"/>
              <a:cs typeface="+mn-cs"/>
            </a:rPr>
            <a:t>1959</a:t>
          </a:r>
          <a:r>
            <a:rPr kumimoji="1" lang="ja-JP" altLang="ja-JP" sz="1000">
              <a:solidFill>
                <a:schemeClr val="dk1"/>
              </a:solidFill>
              <a:effectLst/>
              <a:latin typeface="+mn-ea"/>
              <a:ea typeface="+mn-ea"/>
              <a:cs typeface="+mn-cs"/>
            </a:rPr>
            <a:t>年伊勢湾台風　</a:t>
          </a:r>
          <a:r>
            <a:rPr kumimoji="1" lang="en-US" altLang="ja-JP" sz="1000">
              <a:solidFill>
                <a:schemeClr val="dk1"/>
              </a:solidFill>
              <a:effectLst/>
              <a:latin typeface="+mn-ea"/>
              <a:ea typeface="+mn-ea"/>
              <a:cs typeface="+mn-cs"/>
            </a:rPr>
            <a:t>1965</a:t>
          </a:r>
          <a:r>
            <a:rPr kumimoji="1" lang="ja-JP" altLang="ja-JP" sz="1000">
              <a:solidFill>
                <a:schemeClr val="dk1"/>
              </a:solidFill>
              <a:effectLst/>
              <a:latin typeface="+mn-ea"/>
              <a:ea typeface="+mn-ea"/>
              <a:cs typeface="+mn-cs"/>
            </a:rPr>
            <a:t>・</a:t>
          </a:r>
          <a:r>
            <a:rPr kumimoji="1" lang="en-US" altLang="ja-JP" sz="1000">
              <a:solidFill>
                <a:schemeClr val="dk1"/>
              </a:solidFill>
              <a:effectLst/>
              <a:latin typeface="+mn-ea"/>
              <a:ea typeface="+mn-ea"/>
              <a:cs typeface="+mn-cs"/>
            </a:rPr>
            <a:t>1966</a:t>
          </a:r>
          <a:r>
            <a:rPr kumimoji="1" lang="ja-JP" altLang="ja-JP" sz="1000">
              <a:solidFill>
                <a:schemeClr val="dk1"/>
              </a:solidFill>
              <a:effectLst/>
              <a:latin typeface="+mn-ea"/>
              <a:ea typeface="+mn-ea"/>
              <a:cs typeface="+mn-cs"/>
            </a:rPr>
            <a:t>年台風　</a:t>
          </a:r>
          <a:endParaRPr kumimoji="1" lang="en-US" altLang="ja-JP" sz="10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mn-ea"/>
              <a:ea typeface="+mn-ea"/>
              <a:cs typeface="+mn-cs"/>
            </a:rPr>
            <a:t>　　　　　</a:t>
          </a:r>
          <a:r>
            <a:rPr kumimoji="1" lang="en-US" altLang="ja-JP" sz="1000">
              <a:solidFill>
                <a:schemeClr val="dk1"/>
              </a:solidFill>
              <a:effectLst/>
              <a:latin typeface="+mn-ea"/>
              <a:ea typeface="+mn-ea"/>
              <a:cs typeface="+mn-cs"/>
            </a:rPr>
            <a:t>1982</a:t>
          </a:r>
          <a:r>
            <a:rPr kumimoji="1" lang="ja-JP" altLang="ja-JP" sz="1000">
              <a:solidFill>
                <a:schemeClr val="dk1"/>
              </a:solidFill>
              <a:effectLst/>
              <a:latin typeface="+mn-ea"/>
              <a:ea typeface="+mn-ea"/>
              <a:cs typeface="+mn-cs"/>
            </a:rPr>
            <a:t>年低温・台風等　　　　　　　</a:t>
          </a:r>
          <a:r>
            <a:rPr kumimoji="1" lang="en-US" altLang="ja-JP" sz="1000">
              <a:solidFill>
                <a:schemeClr val="dk1"/>
              </a:solidFill>
              <a:effectLst/>
              <a:latin typeface="+mn-ea"/>
              <a:ea typeface="+mn-ea"/>
              <a:cs typeface="+mn-cs"/>
            </a:rPr>
            <a:t>1988</a:t>
          </a:r>
          <a:r>
            <a:rPr kumimoji="1" lang="ja-JP" altLang="ja-JP" sz="1000">
              <a:solidFill>
                <a:schemeClr val="dk1"/>
              </a:solidFill>
              <a:effectLst/>
              <a:latin typeface="+mn-ea"/>
              <a:ea typeface="+mn-ea"/>
              <a:cs typeface="+mn-cs"/>
            </a:rPr>
            <a:t>年梅雨明け</a:t>
          </a:r>
          <a:r>
            <a:rPr kumimoji="1" lang="en-US" altLang="ja-JP" sz="1000">
              <a:solidFill>
                <a:schemeClr val="dk1"/>
              </a:solidFill>
              <a:effectLst/>
              <a:latin typeface="+mn-ea"/>
              <a:ea typeface="+mn-ea"/>
              <a:cs typeface="+mn-cs"/>
            </a:rPr>
            <a:t>7/31</a:t>
          </a:r>
          <a:r>
            <a:rPr kumimoji="1" lang="ja-JP" altLang="ja-JP" sz="1000">
              <a:solidFill>
                <a:schemeClr val="dk1"/>
              </a:solidFill>
              <a:effectLst/>
              <a:latin typeface="+mn-ea"/>
              <a:ea typeface="+mn-ea"/>
              <a:cs typeface="+mn-cs"/>
            </a:rPr>
            <a:t>　　　　</a:t>
          </a:r>
          <a:r>
            <a:rPr kumimoji="1" lang="en-US" altLang="ja-JP" sz="1000">
              <a:solidFill>
                <a:schemeClr val="dk1"/>
              </a:solidFill>
              <a:effectLst/>
              <a:latin typeface="+mn-ea"/>
              <a:ea typeface="+mn-ea"/>
              <a:cs typeface="+mn-cs"/>
            </a:rPr>
            <a:t>1993</a:t>
          </a:r>
          <a:r>
            <a:rPr kumimoji="1" lang="ja-JP" altLang="ja-JP" sz="1000">
              <a:solidFill>
                <a:schemeClr val="dk1"/>
              </a:solidFill>
              <a:effectLst/>
              <a:latin typeface="+mn-ea"/>
              <a:ea typeface="+mn-ea"/>
              <a:cs typeface="+mn-cs"/>
            </a:rPr>
            <a:t>年低温日照不足（平成のコメ騒動）</a:t>
          </a:r>
          <a:endParaRPr kumimoji="1" lang="en-US" altLang="ja-JP" sz="10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mn-ea"/>
              <a:ea typeface="+mn-ea"/>
            </a:rPr>
            <a:t>　　　　　　　　　　　　　　　　　　　　　　　　　　　　　　　　　　　　　　　　　　　　　　　　</a:t>
          </a:r>
          <a:r>
            <a:rPr kumimoji="1" lang="en-US" altLang="ja-JP" sz="1000">
              <a:latin typeface="+mn-ea"/>
              <a:ea typeface="+mn-ea"/>
            </a:rPr>
            <a:t>1994</a:t>
          </a:r>
          <a:r>
            <a:rPr kumimoji="1" lang="ja-JP" altLang="en-US" sz="1000">
              <a:latin typeface="+mn-ea"/>
              <a:ea typeface="+mn-ea"/>
            </a:rPr>
            <a:t>年高温多照　　</a:t>
          </a:r>
          <a:r>
            <a:rPr kumimoji="1" lang="en-US" altLang="ja-JP" sz="1000">
              <a:latin typeface="+mn-ea"/>
              <a:ea typeface="+mn-ea"/>
            </a:rPr>
            <a:t>2003</a:t>
          </a:r>
          <a:r>
            <a:rPr kumimoji="1" lang="ja-JP" altLang="en-US" sz="1000">
              <a:latin typeface="+mn-ea"/>
              <a:ea typeface="+mn-ea"/>
            </a:rPr>
            <a:t>年低温日照不足</a:t>
          </a:r>
          <a:endParaRPr kumimoji="1" lang="en-US" altLang="ja-JP" sz="10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hyperlink" Target="https://www.maff.go.jp/j/tokei/kouhyou/sakumotu/sakkyou_kome/attach/pdf/index-36.pdf" TargetMode="External"/><Relationship Id="rId2" Type="http://schemas.openxmlformats.org/officeDocument/2006/relationships/hyperlink" Target="https://www.maff.go.jp/j/tokei/kouhyou/sakumotu/sakkyou_kome/index.html" TargetMode="External"/><Relationship Id="rId1" Type="http://schemas.openxmlformats.org/officeDocument/2006/relationships/hyperlink" Target="https://www.maff.go.jp/j/study/suito_sakugara/index.html" TargetMode="External"/><Relationship Id="rId4" Type="http://schemas.openxmlformats.org/officeDocument/2006/relationships/hyperlink" Target="https://www.maff.go.jp/j/tokei/kouhyou/sakumotu/sakkyou_kome/attach/pdf/index-8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84563-0F35-4147-A8C0-716B2AFF90A4}">
  <dimension ref="A1:CF223"/>
  <sheetViews>
    <sheetView showGridLines="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 defaultRowHeight="12"/>
  <cols>
    <col min="1" max="2" width="4.08984375" style="24" customWidth="1"/>
    <col min="3" max="3" width="9.7265625" style="24" customWidth="1"/>
    <col min="4" max="104" width="8.453125" style="24" customWidth="1"/>
    <col min="105" max="16384" width="9" style="24"/>
  </cols>
  <sheetData>
    <row r="1" spans="1:84">
      <c r="A1" s="7" t="s">
        <v>0</v>
      </c>
      <c r="B1" s="109"/>
      <c r="C1" s="47"/>
      <c r="D1" s="47"/>
      <c r="E1" s="9"/>
      <c r="F1" s="110"/>
      <c r="G1" s="47"/>
      <c r="H1" s="47"/>
      <c r="I1" s="47"/>
    </row>
    <row r="2" spans="1:84">
      <c r="A2" s="111" t="s">
        <v>25</v>
      </c>
      <c r="B2" s="109"/>
      <c r="C2" s="47"/>
      <c r="D2" s="47"/>
      <c r="E2" s="9"/>
      <c r="F2" s="112"/>
      <c r="G2" s="47"/>
      <c r="H2" s="47"/>
      <c r="I2" s="47"/>
    </row>
    <row r="3" spans="1:84">
      <c r="A3" s="113" t="s">
        <v>2</v>
      </c>
      <c r="B3" s="109"/>
      <c r="C3" s="47"/>
      <c r="D3" s="47"/>
      <c r="E3" s="9"/>
      <c r="F3" s="112"/>
      <c r="G3" s="47"/>
      <c r="H3" s="47"/>
      <c r="I3" s="47"/>
    </row>
    <row r="4" spans="1:84">
      <c r="A4" s="7" t="s">
        <v>98</v>
      </c>
      <c r="B4" s="109"/>
      <c r="C4" s="47"/>
      <c r="D4" s="47" t="s">
        <v>3</v>
      </c>
      <c r="E4" s="47"/>
      <c r="F4" s="47"/>
      <c r="G4" s="47" t="s">
        <v>4</v>
      </c>
      <c r="H4" s="47"/>
      <c r="I4" s="47"/>
    </row>
    <row r="5" spans="1:84" ht="24">
      <c r="A5" s="114" t="s">
        <v>5</v>
      </c>
      <c r="B5" s="114" t="s">
        <v>6</v>
      </c>
      <c r="C5" s="115"/>
      <c r="D5" s="115" t="s">
        <v>7</v>
      </c>
      <c r="E5" s="115" t="s">
        <v>8</v>
      </c>
      <c r="F5" s="115" t="s">
        <v>9</v>
      </c>
      <c r="G5" s="115" t="s">
        <v>7</v>
      </c>
      <c r="H5" s="115" t="s">
        <v>8</v>
      </c>
      <c r="I5" s="115" t="s">
        <v>9</v>
      </c>
    </row>
    <row r="6" spans="1:84">
      <c r="A6" s="116" t="s">
        <v>10</v>
      </c>
      <c r="B6" s="116" t="s">
        <v>11</v>
      </c>
      <c r="C6" s="117" t="s">
        <v>12</v>
      </c>
      <c r="D6" s="117" t="s">
        <v>13</v>
      </c>
      <c r="E6" s="117" t="s">
        <v>14</v>
      </c>
      <c r="F6" s="117"/>
      <c r="G6" s="117"/>
      <c r="H6" s="117" t="s">
        <v>14</v>
      </c>
      <c r="I6" s="117"/>
    </row>
    <row r="7" spans="1:84">
      <c r="A7" s="118" t="s">
        <v>15</v>
      </c>
      <c r="B7" s="118" t="s">
        <v>15</v>
      </c>
      <c r="C7" s="119"/>
      <c r="D7" s="119"/>
      <c r="E7" s="119"/>
      <c r="F7" s="119"/>
      <c r="G7" s="119"/>
      <c r="H7" s="119"/>
      <c r="I7" s="119"/>
    </row>
    <row r="8" spans="1:84">
      <c r="A8" s="120" t="s">
        <v>16</v>
      </c>
      <c r="B8" s="121"/>
      <c r="C8" s="122"/>
      <c r="D8" s="123" t="s">
        <v>17</v>
      </c>
      <c r="E8" s="123" t="s">
        <v>18</v>
      </c>
      <c r="F8" s="123" t="s">
        <v>19</v>
      </c>
      <c r="G8" s="123" t="s">
        <v>17</v>
      </c>
      <c r="H8" s="123" t="s">
        <v>18</v>
      </c>
      <c r="I8" s="123" t="s">
        <v>19</v>
      </c>
    </row>
    <row r="9" spans="1:84">
      <c r="A9" s="47">
        <v>14</v>
      </c>
      <c r="B9" s="47">
        <v>100</v>
      </c>
      <c r="C9" s="47" t="s">
        <v>99</v>
      </c>
      <c r="D9" s="5">
        <v>175</v>
      </c>
      <c r="E9" s="5">
        <v>473</v>
      </c>
      <c r="F9" s="5">
        <v>827</v>
      </c>
      <c r="G9" s="5">
        <v>1</v>
      </c>
      <c r="H9" s="5">
        <v>87</v>
      </c>
      <c r="I9" s="5">
        <v>1</v>
      </c>
      <c r="J9" s="26"/>
      <c r="K9" s="26"/>
      <c r="L9" s="26"/>
      <c r="M9" s="26"/>
      <c r="N9" s="26"/>
      <c r="O9" s="26"/>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row>
    <row r="10" spans="1:84">
      <c r="A10" s="47">
        <v>14</v>
      </c>
      <c r="B10" s="47">
        <v>130</v>
      </c>
      <c r="C10" s="47" t="s">
        <v>100</v>
      </c>
      <c r="D10" s="5">
        <v>20</v>
      </c>
      <c r="E10" s="5">
        <v>455</v>
      </c>
      <c r="F10" s="5">
        <v>91</v>
      </c>
      <c r="G10" s="5">
        <v>0</v>
      </c>
      <c r="H10" s="5">
        <v>80</v>
      </c>
      <c r="I10" s="5">
        <v>0</v>
      </c>
      <c r="J10" s="26"/>
      <c r="K10" s="26"/>
      <c r="L10" s="26"/>
      <c r="M10" s="26"/>
      <c r="N10" s="26"/>
      <c r="O10" s="26"/>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c r="A11" s="47">
        <v>14</v>
      </c>
      <c r="B11" s="47">
        <v>201</v>
      </c>
      <c r="C11" s="47" t="s">
        <v>101</v>
      </c>
      <c r="D11" s="5">
        <v>10</v>
      </c>
      <c r="E11" s="5">
        <v>473</v>
      </c>
      <c r="F11" s="5">
        <v>47</v>
      </c>
      <c r="G11" s="112" t="s">
        <v>20</v>
      </c>
      <c r="H11" s="112" t="s">
        <v>20</v>
      </c>
      <c r="I11" s="112" t="s">
        <v>20</v>
      </c>
      <c r="J11" s="26"/>
      <c r="K11" s="26"/>
      <c r="L11" s="26"/>
      <c r="M11" s="26"/>
      <c r="N11" s="26"/>
      <c r="O11" s="26"/>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row>
    <row r="12" spans="1:84">
      <c r="A12" s="47">
        <v>14</v>
      </c>
      <c r="B12" s="47">
        <v>203</v>
      </c>
      <c r="C12" s="47" t="s">
        <v>102</v>
      </c>
      <c r="D12" s="5">
        <v>561</v>
      </c>
      <c r="E12" s="5">
        <v>526</v>
      </c>
      <c r="F12" s="5">
        <v>2950</v>
      </c>
      <c r="G12" s="5">
        <v>1</v>
      </c>
      <c r="H12" s="5">
        <v>160</v>
      </c>
      <c r="I12" s="5">
        <v>1</v>
      </c>
      <c r="J12" s="26"/>
      <c r="K12" s="26"/>
      <c r="L12" s="26"/>
      <c r="M12" s="26"/>
      <c r="N12" s="26"/>
      <c r="O12" s="26"/>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row>
    <row r="13" spans="1:84">
      <c r="A13" s="47">
        <v>14</v>
      </c>
      <c r="B13" s="47">
        <v>204</v>
      </c>
      <c r="C13" s="47" t="s">
        <v>103</v>
      </c>
      <c r="D13" s="5">
        <v>1</v>
      </c>
      <c r="E13" s="5">
        <v>440</v>
      </c>
      <c r="F13" s="5">
        <v>4</v>
      </c>
      <c r="G13" s="112" t="s">
        <v>20</v>
      </c>
      <c r="H13" s="112" t="s">
        <v>20</v>
      </c>
      <c r="I13" s="112" t="s">
        <v>20</v>
      </c>
      <c r="J13" s="26"/>
      <c r="K13" s="26"/>
      <c r="L13" s="26"/>
      <c r="M13" s="26"/>
      <c r="N13" s="26"/>
      <c r="O13" s="26"/>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row>
    <row r="14" spans="1:84">
      <c r="A14" s="47">
        <v>14</v>
      </c>
      <c r="B14" s="47">
        <v>205</v>
      </c>
      <c r="C14" s="47" t="s">
        <v>104</v>
      </c>
      <c r="D14" s="5">
        <v>113</v>
      </c>
      <c r="E14" s="5">
        <v>504</v>
      </c>
      <c r="F14" s="5">
        <v>570</v>
      </c>
      <c r="G14" s="5">
        <v>0</v>
      </c>
      <c r="H14" s="5">
        <v>150</v>
      </c>
      <c r="I14" s="5">
        <v>0</v>
      </c>
      <c r="J14" s="26"/>
      <c r="K14" s="26"/>
      <c r="L14" s="26"/>
      <c r="M14" s="26"/>
      <c r="N14" s="26"/>
      <c r="O14" s="26"/>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row>
    <row r="15" spans="1:84">
      <c r="A15" s="47">
        <v>14</v>
      </c>
      <c r="B15" s="47">
        <v>206</v>
      </c>
      <c r="C15" s="47" t="s">
        <v>105</v>
      </c>
      <c r="D15" s="5">
        <v>471</v>
      </c>
      <c r="E15" s="5">
        <v>501</v>
      </c>
      <c r="F15" s="5">
        <v>2360</v>
      </c>
      <c r="G15" s="112" t="s">
        <v>20</v>
      </c>
      <c r="H15" s="112" t="s">
        <v>20</v>
      </c>
      <c r="I15" s="112" t="s">
        <v>20</v>
      </c>
      <c r="J15" s="26"/>
      <c r="K15" s="26"/>
      <c r="L15" s="26"/>
      <c r="M15" s="26"/>
      <c r="N15" s="26"/>
      <c r="O15" s="26"/>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row>
    <row r="16" spans="1:84">
      <c r="A16" s="47">
        <v>14</v>
      </c>
      <c r="B16" s="47">
        <v>207</v>
      </c>
      <c r="C16" s="47" t="s">
        <v>106</v>
      </c>
      <c r="D16" s="5">
        <v>49</v>
      </c>
      <c r="E16" s="5">
        <v>496</v>
      </c>
      <c r="F16" s="5">
        <v>243</v>
      </c>
      <c r="G16" s="5">
        <v>0</v>
      </c>
      <c r="H16" s="5">
        <v>154</v>
      </c>
      <c r="I16" s="5">
        <v>0</v>
      </c>
      <c r="J16" s="26"/>
      <c r="K16" s="26"/>
      <c r="L16" s="26"/>
      <c r="M16" s="26"/>
      <c r="N16" s="26"/>
      <c r="O16" s="26"/>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row>
    <row r="17" spans="1:84">
      <c r="A17" s="47">
        <v>14</v>
      </c>
      <c r="B17" s="47">
        <v>208</v>
      </c>
      <c r="C17" s="47" t="s">
        <v>107</v>
      </c>
      <c r="D17" s="112" t="s">
        <v>20</v>
      </c>
      <c r="E17" s="112" t="s">
        <v>20</v>
      </c>
      <c r="F17" s="112" t="s">
        <v>20</v>
      </c>
      <c r="G17" s="112" t="s">
        <v>20</v>
      </c>
      <c r="H17" s="112" t="s">
        <v>20</v>
      </c>
      <c r="I17" s="112" t="s">
        <v>20</v>
      </c>
      <c r="J17" s="26"/>
      <c r="K17" s="26"/>
      <c r="L17" s="26"/>
      <c r="M17" s="26"/>
      <c r="N17" s="26"/>
      <c r="O17" s="26"/>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row>
    <row r="18" spans="1:84">
      <c r="A18" s="47">
        <v>14</v>
      </c>
      <c r="B18" s="47">
        <v>209</v>
      </c>
      <c r="C18" s="47" t="s">
        <v>108</v>
      </c>
      <c r="D18" s="5">
        <v>80</v>
      </c>
      <c r="E18" s="5">
        <v>477</v>
      </c>
      <c r="F18" s="5">
        <v>382</v>
      </c>
      <c r="G18" s="5">
        <v>2</v>
      </c>
      <c r="H18" s="5">
        <v>211</v>
      </c>
      <c r="I18" s="5">
        <v>4</v>
      </c>
      <c r="J18" s="26"/>
      <c r="K18" s="26"/>
      <c r="L18" s="26"/>
      <c r="M18" s="26"/>
      <c r="N18" s="26"/>
      <c r="O18" s="26"/>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row>
    <row r="19" spans="1:84">
      <c r="A19" s="47">
        <v>14</v>
      </c>
      <c r="B19" s="47">
        <v>210</v>
      </c>
      <c r="C19" s="47" t="s">
        <v>109</v>
      </c>
      <c r="D19" s="5">
        <v>5</v>
      </c>
      <c r="E19" s="5">
        <v>477</v>
      </c>
      <c r="F19" s="5">
        <v>24</v>
      </c>
      <c r="G19" s="112" t="s">
        <v>20</v>
      </c>
      <c r="H19" s="112" t="s">
        <v>20</v>
      </c>
      <c r="I19" s="112" t="s">
        <v>20</v>
      </c>
      <c r="J19" s="26"/>
      <c r="K19" s="26"/>
      <c r="L19" s="26"/>
      <c r="M19" s="26"/>
      <c r="N19" s="26"/>
      <c r="O19" s="26"/>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row>
    <row r="20" spans="1:84">
      <c r="A20" s="47">
        <v>14</v>
      </c>
      <c r="B20" s="47">
        <v>211</v>
      </c>
      <c r="C20" s="47" t="s">
        <v>110</v>
      </c>
      <c r="D20" s="5">
        <v>104</v>
      </c>
      <c r="E20" s="5">
        <v>504</v>
      </c>
      <c r="F20" s="5">
        <v>524</v>
      </c>
      <c r="G20" s="5">
        <v>17</v>
      </c>
      <c r="H20" s="5">
        <v>173</v>
      </c>
      <c r="I20" s="5">
        <v>30</v>
      </c>
      <c r="J20" s="26"/>
      <c r="K20" s="26"/>
      <c r="L20" s="26"/>
      <c r="M20" s="26"/>
      <c r="N20" s="26"/>
      <c r="O20" s="26"/>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row>
    <row r="21" spans="1:84">
      <c r="A21" s="47">
        <v>14</v>
      </c>
      <c r="B21" s="47">
        <v>212</v>
      </c>
      <c r="C21" s="47" t="s">
        <v>111</v>
      </c>
      <c r="D21" s="5">
        <v>445</v>
      </c>
      <c r="E21" s="5">
        <v>507</v>
      </c>
      <c r="F21" s="5">
        <v>2260</v>
      </c>
      <c r="G21" s="5">
        <v>2</v>
      </c>
      <c r="H21" s="5">
        <v>212</v>
      </c>
      <c r="I21" s="5">
        <v>4</v>
      </c>
      <c r="J21" s="26"/>
      <c r="K21" s="26"/>
      <c r="L21" s="26"/>
      <c r="M21" s="26"/>
      <c r="N21" s="26"/>
      <c r="O21" s="26"/>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row>
    <row r="22" spans="1:84">
      <c r="A22" s="47">
        <v>14</v>
      </c>
      <c r="B22" s="47">
        <v>213</v>
      </c>
      <c r="C22" s="47" t="s">
        <v>112</v>
      </c>
      <c r="D22" s="5">
        <v>13</v>
      </c>
      <c r="E22" s="5">
        <v>481</v>
      </c>
      <c r="F22" s="5">
        <v>63</v>
      </c>
      <c r="G22" s="5">
        <v>0</v>
      </c>
      <c r="H22" s="5">
        <v>200</v>
      </c>
      <c r="I22" s="5">
        <v>0</v>
      </c>
      <c r="J22" s="26"/>
      <c r="K22" s="26"/>
      <c r="L22" s="26"/>
      <c r="M22" s="26"/>
      <c r="N22" s="26"/>
      <c r="O22" s="26"/>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row>
    <row r="23" spans="1:84">
      <c r="A23" s="47">
        <v>14</v>
      </c>
      <c r="B23" s="47">
        <v>214</v>
      </c>
      <c r="C23" s="47" t="s">
        <v>113</v>
      </c>
      <c r="D23" s="5">
        <v>330</v>
      </c>
      <c r="E23" s="5">
        <v>506</v>
      </c>
      <c r="F23" s="5">
        <v>1670</v>
      </c>
      <c r="G23" s="5">
        <v>1</v>
      </c>
      <c r="H23" s="5">
        <v>160</v>
      </c>
      <c r="I23" s="5">
        <v>1</v>
      </c>
      <c r="J23" s="26"/>
      <c r="K23" s="26"/>
      <c r="L23" s="26"/>
      <c r="M23" s="26"/>
      <c r="N23" s="26"/>
      <c r="O23" s="26"/>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row>
    <row r="24" spans="1:84">
      <c r="A24" s="47">
        <v>14</v>
      </c>
      <c r="B24" s="47">
        <v>215</v>
      </c>
      <c r="C24" s="47" t="s">
        <v>114</v>
      </c>
      <c r="D24" s="5">
        <v>224</v>
      </c>
      <c r="E24" s="5">
        <v>504</v>
      </c>
      <c r="F24" s="5">
        <v>1130</v>
      </c>
      <c r="G24" s="5">
        <v>0</v>
      </c>
      <c r="H24" s="5">
        <v>210</v>
      </c>
      <c r="I24" s="5">
        <v>1</v>
      </c>
      <c r="J24" s="26"/>
      <c r="K24" s="26"/>
      <c r="L24" s="26"/>
      <c r="M24" s="26"/>
      <c r="N24" s="26"/>
      <c r="O24" s="26"/>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row>
    <row r="25" spans="1:84">
      <c r="A25" s="47">
        <v>14</v>
      </c>
      <c r="B25" s="47">
        <v>216</v>
      </c>
      <c r="C25" s="47" t="s">
        <v>115</v>
      </c>
      <c r="D25" s="5">
        <v>79</v>
      </c>
      <c r="E25" s="5">
        <v>480</v>
      </c>
      <c r="F25" s="5">
        <v>379</v>
      </c>
      <c r="G25" s="5">
        <v>0</v>
      </c>
      <c r="H25" s="5">
        <v>200</v>
      </c>
      <c r="I25" s="5">
        <v>0</v>
      </c>
      <c r="J25" s="26"/>
      <c r="K25" s="26"/>
      <c r="L25" s="26"/>
      <c r="M25" s="26"/>
      <c r="N25" s="26"/>
      <c r="O25" s="26"/>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row>
    <row r="26" spans="1:84">
      <c r="A26" s="47">
        <v>14</v>
      </c>
      <c r="B26" s="47">
        <v>217</v>
      </c>
      <c r="C26" s="47" t="s">
        <v>116</v>
      </c>
      <c r="D26" s="5">
        <v>140</v>
      </c>
      <c r="E26" s="5">
        <v>509</v>
      </c>
      <c r="F26" s="5">
        <v>713</v>
      </c>
      <c r="G26" s="112" t="s">
        <v>20</v>
      </c>
      <c r="H26" s="112" t="s">
        <v>20</v>
      </c>
      <c r="I26" s="112" t="s">
        <v>20</v>
      </c>
      <c r="J26" s="26"/>
      <c r="K26" s="26"/>
      <c r="L26" s="26"/>
      <c r="M26" s="26"/>
      <c r="N26" s="26"/>
      <c r="O26" s="26"/>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row>
    <row r="27" spans="1:84">
      <c r="A27" s="47">
        <v>14</v>
      </c>
      <c r="B27" s="47">
        <v>218</v>
      </c>
      <c r="C27" s="47" t="s">
        <v>117</v>
      </c>
      <c r="D27" s="5">
        <v>14</v>
      </c>
      <c r="E27" s="5">
        <v>483</v>
      </c>
      <c r="F27" s="5">
        <v>68</v>
      </c>
      <c r="G27" s="5">
        <v>0</v>
      </c>
      <c r="H27" s="5">
        <v>207</v>
      </c>
      <c r="I27" s="5">
        <v>0</v>
      </c>
      <c r="J27" s="26"/>
      <c r="K27" s="26"/>
      <c r="L27" s="26"/>
      <c r="M27" s="26"/>
      <c r="N27" s="26"/>
      <c r="O27" s="26"/>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row>
    <row r="28" spans="1:84">
      <c r="A28" s="47">
        <v>14</v>
      </c>
      <c r="B28" s="47">
        <v>301</v>
      </c>
      <c r="C28" s="47" t="s">
        <v>118</v>
      </c>
      <c r="D28" s="5">
        <v>4</v>
      </c>
      <c r="E28" s="5">
        <v>452</v>
      </c>
      <c r="F28" s="5">
        <v>18</v>
      </c>
      <c r="G28" s="112" t="s">
        <v>20</v>
      </c>
      <c r="H28" s="112" t="s">
        <v>20</v>
      </c>
      <c r="I28" s="112" t="s">
        <v>20</v>
      </c>
      <c r="J28" s="26"/>
      <c r="K28" s="26"/>
      <c r="L28" s="26"/>
      <c r="M28" s="26"/>
      <c r="N28" s="26"/>
      <c r="O28" s="26"/>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row>
    <row r="29" spans="1:84">
      <c r="A29" s="47">
        <v>14</v>
      </c>
      <c r="B29" s="47">
        <v>321</v>
      </c>
      <c r="C29" s="47" t="s">
        <v>119</v>
      </c>
      <c r="D29" s="5">
        <v>66</v>
      </c>
      <c r="E29" s="5">
        <v>489</v>
      </c>
      <c r="F29" s="5">
        <v>323</v>
      </c>
      <c r="G29" s="5">
        <v>0</v>
      </c>
      <c r="H29" s="5">
        <v>160</v>
      </c>
      <c r="I29" s="5">
        <v>0</v>
      </c>
      <c r="J29" s="26"/>
      <c r="K29" s="26"/>
      <c r="L29" s="26"/>
      <c r="M29" s="26"/>
      <c r="N29" s="26"/>
      <c r="O29" s="26"/>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row>
    <row r="30" spans="1:84">
      <c r="A30" s="47">
        <v>14</v>
      </c>
      <c r="B30" s="47">
        <v>341</v>
      </c>
      <c r="C30" s="47" t="s">
        <v>120</v>
      </c>
      <c r="D30" s="5">
        <v>21</v>
      </c>
      <c r="E30" s="5">
        <v>482</v>
      </c>
      <c r="F30" s="5">
        <v>101</v>
      </c>
      <c r="G30" s="5">
        <v>0</v>
      </c>
      <c r="H30" s="5">
        <v>151</v>
      </c>
      <c r="I30" s="5">
        <v>0</v>
      </c>
      <c r="J30" s="26"/>
      <c r="K30" s="26"/>
      <c r="L30" s="26"/>
      <c r="M30" s="26"/>
      <c r="N30" s="26"/>
      <c r="O30" s="26"/>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row>
    <row r="31" spans="1:84">
      <c r="A31" s="47">
        <v>14</v>
      </c>
      <c r="B31" s="47">
        <v>342</v>
      </c>
      <c r="C31" s="47" t="s">
        <v>121</v>
      </c>
      <c r="D31" s="5">
        <v>0</v>
      </c>
      <c r="E31" s="5">
        <v>451</v>
      </c>
      <c r="F31" s="5">
        <v>1</v>
      </c>
      <c r="G31" s="5">
        <v>0</v>
      </c>
      <c r="H31" s="5">
        <v>151</v>
      </c>
      <c r="I31" s="5">
        <v>0</v>
      </c>
      <c r="J31" s="26"/>
      <c r="K31" s="26"/>
      <c r="L31" s="26"/>
      <c r="M31" s="26"/>
      <c r="N31" s="26"/>
      <c r="O31" s="26"/>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row>
    <row r="32" spans="1:84">
      <c r="A32" s="47">
        <v>14</v>
      </c>
      <c r="B32" s="47">
        <v>361</v>
      </c>
      <c r="C32" s="47" t="s">
        <v>122</v>
      </c>
      <c r="D32" s="5">
        <v>23</v>
      </c>
      <c r="E32" s="5">
        <v>478</v>
      </c>
      <c r="F32" s="5">
        <v>110</v>
      </c>
      <c r="G32" s="5">
        <v>1</v>
      </c>
      <c r="H32" s="5">
        <v>220</v>
      </c>
      <c r="I32" s="5">
        <v>1</v>
      </c>
      <c r="J32" s="26"/>
      <c r="K32" s="26"/>
      <c r="L32" s="26"/>
      <c r="M32" s="26"/>
      <c r="N32" s="26"/>
      <c r="O32" s="26"/>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row>
    <row r="33" spans="1:84">
      <c r="A33" s="47">
        <v>14</v>
      </c>
      <c r="B33" s="47">
        <v>362</v>
      </c>
      <c r="C33" s="47" t="s">
        <v>123</v>
      </c>
      <c r="D33" s="5">
        <v>88</v>
      </c>
      <c r="E33" s="5">
        <v>506</v>
      </c>
      <c r="F33" s="5">
        <v>445</v>
      </c>
      <c r="G33" s="5">
        <v>0</v>
      </c>
      <c r="H33" s="5">
        <v>200</v>
      </c>
      <c r="I33" s="5">
        <v>0</v>
      </c>
      <c r="J33" s="26"/>
      <c r="K33" s="26"/>
      <c r="L33" s="26"/>
      <c r="M33" s="26"/>
      <c r="N33" s="26"/>
      <c r="O33" s="26"/>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row>
    <row r="34" spans="1:84">
      <c r="A34" s="47">
        <v>14</v>
      </c>
      <c r="B34" s="47">
        <v>363</v>
      </c>
      <c r="C34" s="47" t="s">
        <v>124</v>
      </c>
      <c r="D34" s="5">
        <v>8</v>
      </c>
      <c r="E34" s="5">
        <v>471</v>
      </c>
      <c r="F34" s="5">
        <v>38</v>
      </c>
      <c r="G34" s="5">
        <v>0</v>
      </c>
      <c r="H34" s="5">
        <v>140</v>
      </c>
      <c r="I34" s="5">
        <v>0</v>
      </c>
      <c r="J34" s="26"/>
      <c r="K34" s="26"/>
      <c r="L34" s="26"/>
      <c r="M34" s="26"/>
      <c r="N34" s="26"/>
      <c r="O34" s="26"/>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row>
    <row r="35" spans="1:84">
      <c r="A35" s="47">
        <v>14</v>
      </c>
      <c r="B35" s="47">
        <v>364</v>
      </c>
      <c r="C35" s="47" t="s">
        <v>125</v>
      </c>
      <c r="D35" s="5">
        <v>31</v>
      </c>
      <c r="E35" s="5">
        <v>485</v>
      </c>
      <c r="F35" s="5">
        <v>150</v>
      </c>
      <c r="G35" s="112" t="s">
        <v>20</v>
      </c>
      <c r="H35" s="112" t="s">
        <v>20</v>
      </c>
      <c r="I35" s="112" t="s">
        <v>20</v>
      </c>
      <c r="J35" s="26"/>
      <c r="K35" s="26"/>
      <c r="L35" s="26"/>
      <c r="M35" s="26"/>
      <c r="N35" s="26"/>
      <c r="O35" s="26"/>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row>
    <row r="36" spans="1:84">
      <c r="A36" s="47">
        <v>14</v>
      </c>
      <c r="B36" s="47">
        <v>366</v>
      </c>
      <c r="C36" s="47" t="s">
        <v>126</v>
      </c>
      <c r="D36" s="5">
        <v>134</v>
      </c>
      <c r="E36" s="5">
        <v>519</v>
      </c>
      <c r="F36" s="5">
        <v>695</v>
      </c>
      <c r="G36" s="112" t="s">
        <v>20</v>
      </c>
      <c r="H36" s="112" t="s">
        <v>20</v>
      </c>
      <c r="I36" s="112" t="s">
        <v>20</v>
      </c>
      <c r="J36" s="26"/>
      <c r="K36" s="26"/>
      <c r="L36" s="26"/>
      <c r="M36" s="26"/>
      <c r="N36" s="26"/>
      <c r="O36" s="26"/>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row>
    <row r="37" spans="1:84">
      <c r="A37" s="47">
        <v>14</v>
      </c>
      <c r="B37" s="47">
        <v>382</v>
      </c>
      <c r="C37" s="47" t="s">
        <v>127</v>
      </c>
      <c r="D37" s="5">
        <v>1</v>
      </c>
      <c r="E37" s="5">
        <v>455</v>
      </c>
      <c r="F37" s="5">
        <v>5</v>
      </c>
      <c r="G37" s="112" t="s">
        <v>20</v>
      </c>
      <c r="H37" s="112" t="s">
        <v>20</v>
      </c>
      <c r="I37" s="112" t="s">
        <v>20</v>
      </c>
      <c r="J37" s="26"/>
      <c r="K37" s="26"/>
      <c r="L37" s="26"/>
      <c r="M37" s="26"/>
      <c r="N37" s="26"/>
      <c r="O37" s="26"/>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row>
    <row r="38" spans="1:84">
      <c r="A38" s="47">
        <v>14</v>
      </c>
      <c r="B38" s="47">
        <v>383</v>
      </c>
      <c r="C38" s="47" t="s">
        <v>128</v>
      </c>
      <c r="D38" s="112" t="s">
        <v>20</v>
      </c>
      <c r="E38" s="112" t="s">
        <v>20</v>
      </c>
      <c r="F38" s="112" t="s">
        <v>20</v>
      </c>
      <c r="G38" s="112" t="s">
        <v>20</v>
      </c>
      <c r="H38" s="112" t="s">
        <v>20</v>
      </c>
      <c r="I38" s="112" t="s">
        <v>20</v>
      </c>
      <c r="J38" s="26"/>
      <c r="K38" s="26"/>
      <c r="L38" s="26"/>
      <c r="M38" s="26"/>
      <c r="N38" s="26"/>
      <c r="O38" s="26"/>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row>
    <row r="39" spans="1:84">
      <c r="A39" s="47">
        <v>14</v>
      </c>
      <c r="B39" s="47">
        <v>384</v>
      </c>
      <c r="C39" s="47" t="s">
        <v>129</v>
      </c>
      <c r="D39" s="112" t="s">
        <v>20</v>
      </c>
      <c r="E39" s="112" t="s">
        <v>20</v>
      </c>
      <c r="F39" s="112" t="s">
        <v>20</v>
      </c>
      <c r="G39" s="112" t="s">
        <v>20</v>
      </c>
      <c r="H39" s="112" t="s">
        <v>20</v>
      </c>
      <c r="I39" s="112" t="s">
        <v>20</v>
      </c>
      <c r="J39" s="26"/>
      <c r="K39" s="26"/>
      <c r="L39" s="26"/>
      <c r="M39" s="26"/>
      <c r="N39" s="26"/>
      <c r="O39" s="26"/>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row>
    <row r="40" spans="1:84">
      <c r="A40" s="47">
        <v>14</v>
      </c>
      <c r="B40" s="47">
        <v>401</v>
      </c>
      <c r="C40" s="47" t="s">
        <v>130</v>
      </c>
      <c r="D40" s="5">
        <v>64</v>
      </c>
      <c r="E40" s="5">
        <v>485</v>
      </c>
      <c r="F40" s="5">
        <v>310</v>
      </c>
      <c r="G40" s="5">
        <v>0</v>
      </c>
      <c r="H40" s="5">
        <v>211</v>
      </c>
      <c r="I40" s="5">
        <v>0</v>
      </c>
      <c r="J40" s="26"/>
      <c r="K40" s="26"/>
      <c r="L40" s="26"/>
      <c r="M40" s="26"/>
      <c r="N40" s="26"/>
      <c r="O40" s="26"/>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row>
    <row r="41" spans="1:84">
      <c r="A41" s="47">
        <v>14</v>
      </c>
      <c r="B41" s="47">
        <v>402</v>
      </c>
      <c r="C41" s="47" t="s">
        <v>131</v>
      </c>
      <c r="D41" s="5">
        <v>3</v>
      </c>
      <c r="E41" s="5">
        <v>432</v>
      </c>
      <c r="F41" s="5">
        <v>13</v>
      </c>
      <c r="G41" s="5">
        <v>0</v>
      </c>
      <c r="H41" s="5">
        <v>190</v>
      </c>
      <c r="I41" s="5">
        <v>0</v>
      </c>
      <c r="J41" s="26"/>
      <c r="K41" s="26"/>
      <c r="L41" s="26"/>
      <c r="M41" s="26"/>
      <c r="N41" s="26"/>
      <c r="O41" s="26"/>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row>
    <row r="42" spans="1:84">
      <c r="A42" s="47">
        <v>14</v>
      </c>
      <c r="B42" s="47">
        <v>421</v>
      </c>
      <c r="C42" s="47" t="s">
        <v>132</v>
      </c>
      <c r="D42" s="5">
        <v>12</v>
      </c>
      <c r="E42" s="5">
        <v>468</v>
      </c>
      <c r="F42" s="5">
        <v>56</v>
      </c>
      <c r="G42" s="5">
        <v>0</v>
      </c>
      <c r="H42" s="5">
        <v>210</v>
      </c>
      <c r="I42" s="5">
        <v>0</v>
      </c>
      <c r="J42" s="26"/>
      <c r="K42" s="26"/>
      <c r="L42" s="26"/>
      <c r="M42" s="26"/>
      <c r="N42" s="26"/>
      <c r="O42" s="26"/>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row>
    <row r="43" spans="1:84">
      <c r="A43" s="47">
        <v>14</v>
      </c>
      <c r="B43" s="47">
        <v>422</v>
      </c>
      <c r="C43" s="47" t="s">
        <v>133</v>
      </c>
      <c r="D43" s="5">
        <v>6</v>
      </c>
      <c r="E43" s="5">
        <v>461</v>
      </c>
      <c r="F43" s="5">
        <v>28</v>
      </c>
      <c r="G43" s="5">
        <v>2</v>
      </c>
      <c r="H43" s="5">
        <v>230</v>
      </c>
      <c r="I43" s="5">
        <v>4</v>
      </c>
      <c r="J43" s="26"/>
      <c r="K43" s="26"/>
      <c r="L43" s="26"/>
      <c r="M43" s="26"/>
      <c r="N43" s="26"/>
      <c r="O43" s="26"/>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row>
    <row r="44" spans="1:84">
      <c r="A44" s="47">
        <v>14</v>
      </c>
      <c r="B44" s="47">
        <v>423</v>
      </c>
      <c r="C44" s="47" t="s">
        <v>134</v>
      </c>
      <c r="D44" s="5">
        <v>4</v>
      </c>
      <c r="E44" s="5">
        <v>455</v>
      </c>
      <c r="F44" s="5">
        <v>18</v>
      </c>
      <c r="G44" s="5">
        <v>0</v>
      </c>
      <c r="H44" s="5">
        <v>225</v>
      </c>
      <c r="I44" s="5">
        <v>0</v>
      </c>
      <c r="J44" s="26"/>
      <c r="K44" s="26"/>
      <c r="L44" s="26"/>
      <c r="M44" s="26"/>
      <c r="N44" s="26"/>
      <c r="O44" s="26"/>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row>
    <row r="45" spans="1:84">
      <c r="A45" s="47">
        <v>14</v>
      </c>
      <c r="B45" s="47">
        <v>424</v>
      </c>
      <c r="C45" s="47" t="s">
        <v>135</v>
      </c>
      <c r="D45" s="5">
        <v>1</v>
      </c>
      <c r="E45" s="5">
        <v>419</v>
      </c>
      <c r="F45" s="5">
        <v>4</v>
      </c>
      <c r="G45" s="5">
        <v>0</v>
      </c>
      <c r="H45" s="5">
        <v>190</v>
      </c>
      <c r="I45" s="5">
        <v>0</v>
      </c>
      <c r="J45" s="26"/>
      <c r="K45" s="26"/>
      <c r="L45" s="26"/>
      <c r="M45" s="26"/>
      <c r="N45" s="26"/>
      <c r="O45" s="26"/>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row>
    <row r="46" spans="1:84">
      <c r="A46" s="124"/>
      <c r="B46" s="124"/>
      <c r="C46" s="124"/>
      <c r="D46" s="5"/>
      <c r="E46" s="5"/>
      <c r="F46" s="5"/>
      <c r="G46" s="5"/>
      <c r="H46" s="5"/>
      <c r="I46" s="5"/>
      <c r="J46" s="26"/>
      <c r="K46" s="26"/>
      <c r="L46" s="26"/>
      <c r="M46" s="26"/>
      <c r="N46" s="26"/>
      <c r="O46" s="26"/>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row>
    <row r="47" spans="1:84">
      <c r="A47" s="47" t="s">
        <v>21</v>
      </c>
      <c r="B47" s="47"/>
      <c r="C47" s="47"/>
      <c r="D47" s="125"/>
      <c r="E47" s="125"/>
      <c r="F47" s="125"/>
      <c r="G47" s="125"/>
      <c r="H47" s="125"/>
      <c r="I47" s="125"/>
      <c r="J47" s="26"/>
      <c r="K47" s="26"/>
      <c r="L47" s="26"/>
      <c r="M47" s="26"/>
      <c r="N47" s="26"/>
      <c r="O47" s="26"/>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row>
    <row r="48" spans="1:84">
      <c r="A48" s="47" t="s">
        <v>136</v>
      </c>
      <c r="B48" s="47"/>
      <c r="C48" s="47"/>
      <c r="D48" s="5"/>
      <c r="E48" s="5"/>
      <c r="F48" s="5"/>
      <c r="G48" s="5"/>
      <c r="H48" s="5"/>
      <c r="I48" s="5"/>
      <c r="J48" s="26"/>
      <c r="K48" s="26"/>
      <c r="L48" s="26"/>
      <c r="M48" s="26"/>
      <c r="N48" s="26"/>
      <c r="O48" s="26"/>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row>
    <row r="49" spans="1:84">
      <c r="A49" s="28"/>
      <c r="B49" s="28"/>
      <c r="D49" s="26"/>
      <c r="E49" s="26"/>
      <c r="F49" s="26"/>
      <c r="G49" s="27"/>
      <c r="H49" s="27"/>
      <c r="I49" s="27"/>
      <c r="J49" s="26"/>
      <c r="K49" s="26"/>
      <c r="L49" s="26"/>
      <c r="M49" s="26"/>
      <c r="N49" s="26"/>
      <c r="O49" s="26"/>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row>
    <row r="50" spans="1:84">
      <c r="A50" s="28"/>
      <c r="B50" s="28"/>
      <c r="D50" s="26"/>
      <c r="E50" s="26"/>
      <c r="F50" s="26"/>
      <c r="G50" s="27"/>
      <c r="H50" s="27"/>
      <c r="I50" s="27"/>
      <c r="J50" s="26"/>
      <c r="K50" s="26"/>
      <c r="L50" s="26"/>
      <c r="M50" s="26"/>
      <c r="N50" s="26"/>
      <c r="O50" s="26"/>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row>
    <row r="51" spans="1:84">
      <c r="A51" s="28"/>
      <c r="B51" s="28"/>
      <c r="D51" s="26"/>
      <c r="E51" s="26"/>
      <c r="F51" s="26"/>
      <c r="G51" s="27"/>
      <c r="H51" s="27"/>
      <c r="I51" s="27"/>
      <c r="J51" s="26"/>
      <c r="K51" s="26"/>
      <c r="L51" s="26"/>
      <c r="M51" s="26"/>
      <c r="N51" s="26"/>
      <c r="O51" s="26"/>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row>
    <row r="52" spans="1:84">
      <c r="A52" s="28"/>
      <c r="B52" s="28"/>
      <c r="D52" s="26"/>
      <c r="E52" s="26"/>
      <c r="F52" s="26"/>
      <c r="G52" s="27"/>
      <c r="H52" s="27"/>
      <c r="I52" s="27"/>
      <c r="J52" s="26"/>
      <c r="K52" s="26"/>
      <c r="L52" s="26"/>
      <c r="M52" s="26"/>
      <c r="N52" s="26"/>
      <c r="O52" s="26"/>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row>
    <row r="53" spans="1:84">
      <c r="A53" s="28"/>
      <c r="B53" s="28"/>
      <c r="D53" s="26"/>
      <c r="E53" s="26"/>
      <c r="F53" s="26"/>
      <c r="G53" s="27"/>
      <c r="H53" s="27"/>
      <c r="I53" s="27"/>
      <c r="J53" s="26"/>
      <c r="K53" s="26"/>
      <c r="L53" s="26"/>
      <c r="M53" s="26"/>
      <c r="N53" s="26"/>
      <c r="O53" s="26"/>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row>
    <row r="54" spans="1:84">
      <c r="A54" s="28"/>
      <c r="B54" s="28"/>
      <c r="D54" s="26"/>
      <c r="E54" s="26"/>
      <c r="F54" s="26"/>
      <c r="G54" s="27"/>
      <c r="H54" s="27"/>
      <c r="I54" s="27"/>
      <c r="J54" s="26"/>
      <c r="K54" s="26"/>
      <c r="L54" s="26"/>
      <c r="M54" s="26"/>
      <c r="N54" s="26"/>
      <c r="O54" s="26"/>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row>
    <row r="55" spans="1:84">
      <c r="A55" s="28"/>
      <c r="B55" s="28"/>
      <c r="D55" s="26"/>
      <c r="E55" s="26"/>
      <c r="F55" s="26"/>
      <c r="G55" s="27"/>
      <c r="H55" s="27"/>
      <c r="I55" s="27"/>
      <c r="J55" s="26"/>
      <c r="K55" s="26"/>
      <c r="L55" s="26"/>
      <c r="M55" s="26"/>
      <c r="N55" s="26"/>
      <c r="O55" s="26"/>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row>
    <row r="56" spans="1:84">
      <c r="A56" s="28"/>
      <c r="B56" s="28"/>
      <c r="D56" s="26"/>
      <c r="E56" s="26"/>
      <c r="F56" s="26"/>
      <c r="G56" s="27"/>
      <c r="H56" s="27"/>
      <c r="I56" s="27"/>
      <c r="J56" s="26"/>
      <c r="K56" s="26"/>
      <c r="L56" s="26"/>
      <c r="M56" s="26"/>
      <c r="N56" s="26"/>
      <c r="O56" s="26"/>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row>
    <row r="57" spans="1:84">
      <c r="A57" s="28"/>
      <c r="B57" s="28"/>
      <c r="D57" s="26"/>
      <c r="E57" s="26"/>
      <c r="F57" s="26"/>
      <c r="G57" s="27"/>
      <c r="H57" s="27"/>
      <c r="I57" s="27"/>
      <c r="J57" s="26"/>
      <c r="K57" s="26"/>
      <c r="L57" s="26"/>
      <c r="M57" s="26"/>
      <c r="N57" s="26"/>
      <c r="O57" s="26"/>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row>
    <row r="58" spans="1:84">
      <c r="A58" s="28"/>
      <c r="B58" s="28"/>
      <c r="D58" s="27"/>
      <c r="E58" s="27"/>
      <c r="F58" s="27"/>
      <c r="G58" s="27"/>
      <c r="H58" s="27"/>
      <c r="I58" s="27"/>
      <c r="J58" s="26"/>
      <c r="K58" s="26"/>
      <c r="L58" s="26"/>
      <c r="M58" s="26"/>
      <c r="N58" s="26"/>
      <c r="O58" s="26"/>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row>
    <row r="59" spans="1:84">
      <c r="A59" s="28"/>
      <c r="B59" s="28"/>
      <c r="D59" s="26"/>
      <c r="E59" s="26"/>
      <c r="F59" s="26"/>
      <c r="G59" s="27"/>
      <c r="H59" s="27"/>
      <c r="I59" s="27"/>
      <c r="J59" s="26"/>
      <c r="K59" s="26"/>
      <c r="L59" s="26"/>
      <c r="M59" s="26"/>
      <c r="N59" s="26"/>
      <c r="O59" s="26"/>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row>
    <row r="60" spans="1:84">
      <c r="A60" s="28"/>
      <c r="B60" s="28"/>
      <c r="D60" s="26"/>
      <c r="E60" s="26"/>
      <c r="F60" s="26"/>
      <c r="G60" s="27"/>
      <c r="H60" s="27"/>
      <c r="I60" s="27"/>
      <c r="J60" s="26"/>
      <c r="K60" s="26"/>
      <c r="L60" s="26"/>
      <c r="M60" s="26"/>
      <c r="N60" s="26"/>
      <c r="O60" s="26"/>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row>
    <row r="61" spans="1:84">
      <c r="A61" s="28"/>
      <c r="B61" s="28"/>
      <c r="D61" s="26"/>
      <c r="E61" s="26"/>
      <c r="F61" s="26"/>
      <c r="G61" s="27"/>
      <c r="H61" s="27"/>
      <c r="I61" s="27"/>
      <c r="J61" s="26"/>
      <c r="K61" s="26"/>
      <c r="L61" s="26"/>
      <c r="M61" s="26"/>
      <c r="N61" s="26"/>
      <c r="O61" s="26"/>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row>
    <row r="62" spans="1:84">
      <c r="A62" s="28"/>
      <c r="B62" s="28"/>
      <c r="D62" s="26"/>
      <c r="E62" s="26"/>
      <c r="F62" s="26"/>
      <c r="G62" s="27"/>
      <c r="H62" s="27"/>
      <c r="I62" s="27"/>
      <c r="J62" s="26"/>
      <c r="K62" s="26"/>
      <c r="L62" s="26"/>
      <c r="M62" s="26"/>
      <c r="N62" s="26"/>
      <c r="O62" s="26"/>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row>
    <row r="63" spans="1:84">
      <c r="A63" s="28"/>
      <c r="B63" s="28"/>
      <c r="D63" s="26"/>
      <c r="E63" s="26"/>
      <c r="F63" s="26"/>
      <c r="G63" s="27"/>
      <c r="H63" s="27"/>
      <c r="I63" s="27"/>
      <c r="J63" s="26"/>
      <c r="K63" s="26"/>
      <c r="L63" s="26"/>
      <c r="M63" s="26"/>
      <c r="N63" s="26"/>
      <c r="O63" s="26"/>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row>
    <row r="64" spans="1:84">
      <c r="A64" s="28"/>
      <c r="B64" s="28"/>
      <c r="D64" s="26"/>
      <c r="E64" s="26"/>
      <c r="F64" s="26"/>
      <c r="G64" s="27"/>
      <c r="H64" s="27"/>
      <c r="I64" s="27"/>
      <c r="J64" s="26"/>
      <c r="K64" s="26"/>
      <c r="L64" s="26"/>
      <c r="M64" s="26"/>
      <c r="N64" s="26"/>
      <c r="O64" s="26"/>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row>
    <row r="65" spans="1:84">
      <c r="A65" s="28"/>
      <c r="B65" s="28"/>
      <c r="D65" s="26"/>
      <c r="E65" s="26"/>
      <c r="F65" s="26"/>
      <c r="G65" s="27"/>
      <c r="H65" s="27"/>
      <c r="I65" s="27"/>
      <c r="J65" s="26"/>
      <c r="K65" s="26"/>
      <c r="L65" s="26"/>
      <c r="M65" s="26"/>
      <c r="N65" s="26"/>
      <c r="O65" s="26"/>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row>
    <row r="66" spans="1:84">
      <c r="A66" s="28"/>
      <c r="B66" s="28"/>
      <c r="D66" s="26"/>
      <c r="E66" s="26"/>
      <c r="F66" s="26"/>
      <c r="G66" s="27"/>
      <c r="H66" s="27"/>
      <c r="I66" s="27"/>
      <c r="J66" s="26"/>
      <c r="K66" s="26"/>
      <c r="L66" s="26"/>
      <c r="M66" s="26"/>
      <c r="N66" s="26"/>
      <c r="O66" s="26"/>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row>
    <row r="67" spans="1:84">
      <c r="A67" s="28"/>
      <c r="B67" s="28"/>
      <c r="D67" s="26"/>
      <c r="E67" s="26"/>
      <c r="F67" s="26"/>
      <c r="G67" s="27"/>
      <c r="H67" s="27"/>
      <c r="I67" s="27"/>
      <c r="J67" s="26"/>
      <c r="K67" s="26"/>
      <c r="L67" s="26"/>
      <c r="M67" s="26"/>
      <c r="N67" s="26"/>
      <c r="O67" s="26"/>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row>
    <row r="68" spans="1:84">
      <c r="A68" s="28"/>
      <c r="B68" s="28"/>
      <c r="D68" s="27"/>
      <c r="E68" s="27"/>
      <c r="F68" s="27"/>
      <c r="G68" s="27"/>
      <c r="H68" s="27"/>
      <c r="I68" s="27"/>
      <c r="J68" s="26"/>
      <c r="K68" s="26"/>
      <c r="L68" s="26"/>
      <c r="M68" s="26"/>
      <c r="N68" s="26"/>
      <c r="O68" s="26"/>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row>
    <row r="69" spans="1:84">
      <c r="A69" s="28"/>
      <c r="B69" s="28"/>
      <c r="D69" s="26"/>
      <c r="E69" s="26"/>
      <c r="F69" s="26"/>
      <c r="G69" s="27"/>
      <c r="H69" s="27"/>
      <c r="I69" s="27"/>
      <c r="J69" s="26"/>
      <c r="K69" s="26"/>
      <c r="L69" s="26"/>
      <c r="M69" s="26"/>
      <c r="N69" s="26"/>
      <c r="O69" s="26"/>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row>
    <row r="70" spans="1:84">
      <c r="A70" s="28"/>
      <c r="B70" s="28"/>
      <c r="D70" s="26"/>
      <c r="E70" s="26"/>
      <c r="F70" s="26"/>
      <c r="G70" s="27"/>
      <c r="H70" s="27"/>
      <c r="I70" s="27"/>
      <c r="J70" s="26"/>
      <c r="K70" s="26"/>
      <c r="L70" s="26"/>
      <c r="M70" s="26"/>
      <c r="N70" s="26"/>
      <c r="O70" s="26"/>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row>
    <row r="71" spans="1:84">
      <c r="A71" s="28"/>
      <c r="B71" s="28"/>
      <c r="D71" s="27"/>
      <c r="E71" s="27"/>
      <c r="F71" s="27"/>
      <c r="G71" s="27"/>
      <c r="H71" s="27"/>
      <c r="I71" s="27"/>
      <c r="J71" s="26"/>
      <c r="K71" s="26"/>
      <c r="L71" s="26"/>
      <c r="M71" s="26"/>
      <c r="N71" s="26"/>
      <c r="O71" s="26"/>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row>
    <row r="72" spans="1:84">
      <c r="A72" s="28"/>
      <c r="B72" s="28"/>
      <c r="D72" s="26"/>
      <c r="E72" s="26"/>
      <c r="F72" s="26"/>
      <c r="G72" s="27"/>
      <c r="H72" s="27"/>
      <c r="I72" s="27"/>
      <c r="J72" s="26"/>
      <c r="K72" s="26"/>
      <c r="L72" s="26"/>
      <c r="M72" s="26"/>
      <c r="N72" s="26"/>
      <c r="O72" s="26"/>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row>
    <row r="73" spans="1:84">
      <c r="A73" s="28"/>
      <c r="B73" s="28"/>
      <c r="D73" s="26"/>
      <c r="E73" s="26"/>
      <c r="F73" s="26"/>
      <c r="G73" s="27"/>
      <c r="H73" s="27"/>
      <c r="I73" s="27"/>
      <c r="J73" s="26"/>
      <c r="K73" s="26"/>
      <c r="L73" s="26"/>
      <c r="M73" s="26"/>
      <c r="N73" s="26"/>
      <c r="O73" s="26"/>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row>
    <row r="74" spans="1:84">
      <c r="A74" s="28"/>
      <c r="B74" s="28"/>
      <c r="D74" s="26"/>
      <c r="E74" s="26"/>
      <c r="F74" s="26"/>
      <c r="G74" s="27"/>
      <c r="H74" s="27"/>
      <c r="I74" s="27"/>
      <c r="J74" s="26"/>
      <c r="K74" s="26"/>
      <c r="L74" s="26"/>
      <c r="M74" s="26"/>
      <c r="N74" s="26"/>
      <c r="O74" s="26"/>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row>
    <row r="75" spans="1:84">
      <c r="A75" s="28"/>
      <c r="B75" s="28"/>
      <c r="D75" s="26"/>
      <c r="E75" s="26"/>
      <c r="F75" s="26"/>
      <c r="G75" s="27"/>
      <c r="H75" s="27"/>
      <c r="I75" s="27"/>
      <c r="J75" s="26"/>
      <c r="K75" s="26"/>
      <c r="L75" s="26"/>
      <c r="M75" s="26"/>
      <c r="N75" s="26"/>
      <c r="O75" s="26"/>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row>
    <row r="76" spans="1:84">
      <c r="A76" s="28"/>
      <c r="B76" s="28"/>
      <c r="D76" s="26"/>
      <c r="E76" s="26"/>
      <c r="F76" s="26"/>
      <c r="G76" s="27"/>
      <c r="H76" s="27"/>
      <c r="I76" s="27"/>
      <c r="J76" s="26"/>
      <c r="K76" s="26"/>
      <c r="L76" s="26"/>
      <c r="M76" s="26"/>
      <c r="N76" s="26"/>
      <c r="O76" s="26"/>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row>
    <row r="77" spans="1:84">
      <c r="D77" s="26"/>
      <c r="E77" s="26"/>
      <c r="F77" s="26"/>
      <c r="G77" s="26"/>
      <c r="H77" s="26"/>
      <c r="I77" s="26"/>
      <c r="J77" s="26"/>
      <c r="K77" s="26"/>
      <c r="L77" s="26"/>
      <c r="M77" s="26"/>
      <c r="N77" s="26"/>
      <c r="O77" s="26"/>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row>
    <row r="78" spans="1:84">
      <c r="D78" s="26"/>
      <c r="E78" s="26"/>
      <c r="F78" s="26"/>
      <c r="G78" s="26"/>
      <c r="H78" s="26"/>
      <c r="I78" s="26"/>
      <c r="J78" s="26"/>
      <c r="K78" s="26"/>
      <c r="L78" s="26"/>
      <c r="M78" s="26"/>
      <c r="N78" s="26"/>
      <c r="O78" s="26"/>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row>
    <row r="79" spans="1:84">
      <c r="D79" s="26"/>
      <c r="E79" s="26"/>
      <c r="F79" s="26"/>
      <c r="G79" s="26"/>
      <c r="H79" s="26"/>
      <c r="I79" s="26"/>
      <c r="J79" s="26"/>
      <c r="K79" s="26"/>
      <c r="L79" s="26"/>
      <c r="M79" s="26"/>
      <c r="N79" s="26"/>
      <c r="O79" s="26"/>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row>
    <row r="80" spans="1:84">
      <c r="D80" s="26"/>
      <c r="E80" s="26"/>
      <c r="F80" s="26"/>
      <c r="G80" s="26"/>
      <c r="H80" s="26"/>
      <c r="I80" s="26"/>
      <c r="J80" s="26"/>
      <c r="K80" s="26"/>
      <c r="L80" s="26"/>
      <c r="M80" s="26"/>
      <c r="N80" s="26"/>
      <c r="O80" s="26"/>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row>
    <row r="81" spans="4:84">
      <c r="D81" s="26"/>
      <c r="E81" s="26"/>
      <c r="F81" s="26"/>
      <c r="G81" s="26"/>
      <c r="H81" s="26"/>
      <c r="I81" s="26"/>
      <c r="J81" s="26"/>
      <c r="K81" s="26"/>
      <c r="L81" s="26"/>
      <c r="M81" s="26"/>
      <c r="N81" s="26"/>
      <c r="O81" s="26"/>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row>
    <row r="82" spans="4:84">
      <c r="D82" s="26"/>
      <c r="E82" s="26"/>
      <c r="F82" s="26"/>
      <c r="G82" s="26"/>
      <c r="H82" s="26"/>
      <c r="I82" s="26"/>
      <c r="J82" s="26"/>
      <c r="K82" s="26"/>
      <c r="L82" s="26"/>
      <c r="M82" s="26"/>
      <c r="N82" s="26"/>
      <c r="O82" s="26"/>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row>
    <row r="83" spans="4:84">
      <c r="D83" s="26"/>
      <c r="E83" s="26"/>
      <c r="F83" s="26"/>
      <c r="G83" s="26"/>
      <c r="H83" s="26"/>
      <c r="I83" s="26"/>
      <c r="J83" s="26"/>
      <c r="K83" s="26"/>
      <c r="L83" s="26"/>
      <c r="M83" s="26"/>
      <c r="N83" s="26"/>
      <c r="O83" s="26"/>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row>
    <row r="84" spans="4:84">
      <c r="D84" s="26"/>
      <c r="E84" s="26"/>
      <c r="F84" s="26"/>
      <c r="G84" s="26"/>
      <c r="H84" s="26"/>
      <c r="I84" s="26"/>
      <c r="J84" s="26"/>
      <c r="K84" s="26"/>
      <c r="L84" s="26"/>
      <c r="M84" s="26"/>
      <c r="N84" s="26"/>
      <c r="O84" s="26"/>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row>
    <row r="85" spans="4:84">
      <c r="D85" s="26"/>
      <c r="E85" s="26"/>
      <c r="F85" s="26"/>
      <c r="G85" s="26"/>
      <c r="H85" s="26"/>
      <c r="I85" s="26"/>
      <c r="J85" s="26"/>
      <c r="K85" s="26"/>
      <c r="L85" s="26"/>
      <c r="M85" s="26"/>
      <c r="N85" s="26"/>
      <c r="O85" s="26"/>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row>
    <row r="86" spans="4:84">
      <c r="D86" s="26"/>
      <c r="E86" s="26"/>
      <c r="F86" s="26"/>
      <c r="G86" s="26"/>
      <c r="H86" s="26"/>
      <c r="I86" s="26"/>
      <c r="J86" s="26"/>
      <c r="K86" s="26"/>
      <c r="L86" s="26"/>
      <c r="M86" s="26"/>
      <c r="N86" s="26"/>
      <c r="O86" s="26"/>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row>
    <row r="87" spans="4:84">
      <c r="D87" s="26"/>
      <c r="E87" s="26"/>
      <c r="F87" s="26"/>
      <c r="G87" s="26"/>
      <c r="H87" s="26"/>
      <c r="I87" s="26"/>
      <c r="J87" s="26"/>
      <c r="K87" s="26"/>
      <c r="L87" s="26"/>
      <c r="M87" s="26"/>
      <c r="N87" s="26"/>
      <c r="O87" s="26"/>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row>
    <row r="88" spans="4:84">
      <c r="D88" s="26"/>
      <c r="E88" s="26"/>
      <c r="F88" s="26"/>
      <c r="G88" s="26"/>
      <c r="H88" s="26"/>
      <c r="I88" s="26"/>
      <c r="J88" s="26"/>
      <c r="K88" s="26"/>
      <c r="L88" s="26"/>
      <c r="M88" s="26"/>
      <c r="N88" s="26"/>
      <c r="O88" s="26"/>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row>
    <row r="89" spans="4:84">
      <c r="D89" s="26"/>
      <c r="E89" s="26"/>
      <c r="F89" s="26"/>
      <c r="G89" s="26"/>
      <c r="H89" s="26"/>
      <c r="I89" s="26"/>
      <c r="J89" s="26"/>
      <c r="K89" s="26"/>
      <c r="L89" s="26"/>
      <c r="M89" s="26"/>
      <c r="N89" s="26"/>
      <c r="O89" s="26"/>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row>
    <row r="90" spans="4:84">
      <c r="D90" s="26"/>
      <c r="E90" s="26"/>
      <c r="F90" s="26"/>
      <c r="G90" s="26"/>
      <c r="H90" s="26"/>
      <c r="I90" s="26"/>
      <c r="J90" s="26"/>
      <c r="K90" s="26"/>
      <c r="L90" s="26"/>
      <c r="M90" s="26"/>
      <c r="N90" s="26"/>
      <c r="O90" s="26"/>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row>
    <row r="91" spans="4:84">
      <c r="D91" s="26"/>
      <c r="E91" s="26"/>
      <c r="F91" s="26"/>
      <c r="G91" s="26"/>
      <c r="H91" s="26"/>
      <c r="I91" s="26"/>
      <c r="J91" s="26"/>
      <c r="K91" s="26"/>
      <c r="L91" s="26"/>
      <c r="M91" s="26"/>
      <c r="N91" s="26"/>
      <c r="O91" s="26"/>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row>
    <row r="92" spans="4:84">
      <c r="D92" s="26"/>
      <c r="E92" s="26"/>
      <c r="F92" s="26"/>
      <c r="G92" s="26"/>
      <c r="H92" s="26"/>
      <c r="I92" s="26"/>
      <c r="J92" s="26"/>
      <c r="K92" s="26"/>
      <c r="L92" s="26"/>
      <c r="M92" s="26"/>
      <c r="N92" s="26"/>
      <c r="O92" s="26"/>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row>
    <row r="93" spans="4:84">
      <c r="D93" s="26"/>
      <c r="E93" s="26"/>
      <c r="F93" s="26"/>
      <c r="G93" s="26"/>
      <c r="H93" s="26"/>
      <c r="I93" s="26"/>
      <c r="J93" s="26"/>
      <c r="K93" s="26"/>
      <c r="L93" s="26"/>
      <c r="M93" s="26"/>
      <c r="N93" s="26"/>
      <c r="O93" s="26"/>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row>
    <row r="94" spans="4:84">
      <c r="D94" s="26"/>
      <c r="E94" s="26"/>
      <c r="F94" s="26"/>
      <c r="G94" s="26"/>
      <c r="H94" s="26"/>
      <c r="I94" s="26"/>
      <c r="J94" s="26"/>
      <c r="K94" s="26"/>
      <c r="L94" s="26"/>
      <c r="M94" s="26"/>
      <c r="N94" s="26"/>
      <c r="O94" s="26"/>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row>
    <row r="95" spans="4:84">
      <c r="D95" s="26"/>
      <c r="E95" s="26"/>
      <c r="F95" s="26"/>
      <c r="G95" s="26"/>
      <c r="H95" s="26"/>
      <c r="I95" s="26"/>
      <c r="J95" s="26"/>
      <c r="K95" s="26"/>
      <c r="L95" s="26"/>
      <c r="M95" s="26"/>
      <c r="N95" s="26"/>
      <c r="O95" s="26"/>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row>
    <row r="96" spans="4:84">
      <c r="D96" s="26"/>
      <c r="E96" s="26"/>
      <c r="F96" s="26"/>
      <c r="G96" s="26"/>
      <c r="H96" s="26"/>
      <c r="I96" s="26"/>
      <c r="J96" s="26"/>
      <c r="K96" s="26"/>
      <c r="L96" s="26"/>
      <c r="M96" s="26"/>
      <c r="N96" s="26"/>
      <c r="O96" s="26"/>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row>
    <row r="97" spans="4:84">
      <c r="D97" s="26"/>
      <c r="E97" s="26"/>
      <c r="F97" s="26"/>
      <c r="G97" s="26"/>
      <c r="H97" s="26"/>
      <c r="I97" s="26"/>
      <c r="J97" s="26"/>
      <c r="K97" s="26"/>
      <c r="L97" s="26"/>
      <c r="M97" s="26"/>
      <c r="N97" s="26"/>
      <c r="O97" s="26"/>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row>
    <row r="98" spans="4:84">
      <c r="D98" s="26"/>
      <c r="E98" s="26"/>
      <c r="F98" s="26"/>
      <c r="G98" s="26"/>
      <c r="H98" s="26"/>
      <c r="I98" s="26"/>
      <c r="J98" s="26"/>
      <c r="K98" s="26"/>
      <c r="L98" s="26"/>
      <c r="M98" s="26"/>
      <c r="N98" s="26"/>
      <c r="O98" s="26"/>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row>
    <row r="99" spans="4:84">
      <c r="D99" s="26"/>
      <c r="E99" s="26"/>
      <c r="F99" s="26"/>
      <c r="G99" s="26"/>
      <c r="H99" s="26"/>
      <c r="I99" s="26"/>
      <c r="J99" s="26"/>
      <c r="K99" s="26"/>
      <c r="L99" s="26"/>
      <c r="M99" s="26"/>
      <c r="N99" s="26"/>
      <c r="O99" s="26"/>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row>
    <row r="100" spans="4:84">
      <c r="D100" s="26"/>
      <c r="E100" s="26"/>
      <c r="F100" s="26"/>
      <c r="G100" s="26"/>
      <c r="H100" s="26"/>
      <c r="I100" s="26"/>
      <c r="J100" s="26"/>
      <c r="K100" s="26"/>
      <c r="L100" s="26"/>
      <c r="M100" s="26"/>
      <c r="N100" s="26"/>
      <c r="O100" s="26"/>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row>
    <row r="101" spans="4:84">
      <c r="D101" s="26"/>
      <c r="E101" s="26"/>
      <c r="F101" s="26"/>
      <c r="G101" s="26"/>
      <c r="H101" s="26"/>
      <c r="I101" s="26"/>
      <c r="J101" s="26"/>
      <c r="K101" s="26"/>
      <c r="L101" s="26"/>
      <c r="M101" s="26"/>
      <c r="N101" s="26"/>
      <c r="O101" s="26"/>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row>
    <row r="102" spans="4:84">
      <c r="D102" s="26"/>
      <c r="E102" s="26"/>
      <c r="F102" s="26"/>
      <c r="G102" s="26"/>
      <c r="H102" s="26"/>
      <c r="I102" s="26"/>
      <c r="J102" s="26"/>
      <c r="K102" s="26"/>
      <c r="L102" s="26"/>
      <c r="M102" s="26"/>
      <c r="N102" s="26"/>
      <c r="O102" s="26"/>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row>
    <row r="103" spans="4:84">
      <c r="D103" s="26"/>
      <c r="E103" s="26"/>
      <c r="F103" s="26"/>
      <c r="G103" s="26"/>
      <c r="H103" s="26"/>
      <c r="I103" s="26"/>
      <c r="J103" s="26"/>
      <c r="K103" s="26"/>
      <c r="L103" s="26"/>
      <c r="M103" s="26"/>
      <c r="N103" s="26"/>
      <c r="O103" s="26"/>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row>
    <row r="104" spans="4:84">
      <c r="D104" s="26"/>
      <c r="E104" s="26"/>
      <c r="F104" s="26"/>
      <c r="G104" s="26"/>
      <c r="H104" s="26"/>
      <c r="I104" s="26"/>
      <c r="J104" s="26"/>
      <c r="K104" s="26"/>
      <c r="L104" s="26"/>
      <c r="M104" s="26"/>
      <c r="N104" s="26"/>
      <c r="O104" s="26"/>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row>
    <row r="105" spans="4:84">
      <c r="D105" s="26"/>
      <c r="E105" s="26"/>
      <c r="F105" s="26"/>
      <c r="G105" s="26"/>
      <c r="H105" s="26"/>
      <c r="I105" s="26"/>
      <c r="J105" s="26"/>
      <c r="K105" s="26"/>
      <c r="L105" s="26"/>
      <c r="M105" s="26"/>
      <c r="N105" s="26"/>
      <c r="O105" s="26"/>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row>
    <row r="106" spans="4:84">
      <c r="D106" s="26"/>
      <c r="E106" s="26"/>
      <c r="F106" s="26"/>
      <c r="G106" s="26"/>
      <c r="H106" s="26"/>
      <c r="I106" s="26"/>
      <c r="J106" s="26"/>
      <c r="K106" s="26"/>
      <c r="L106" s="26"/>
      <c r="M106" s="26"/>
      <c r="N106" s="26"/>
      <c r="O106" s="26"/>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row>
    <row r="107" spans="4:84">
      <c r="D107" s="26"/>
      <c r="E107" s="26"/>
      <c r="F107" s="26"/>
      <c r="G107" s="26"/>
      <c r="H107" s="26"/>
      <c r="I107" s="26"/>
      <c r="J107" s="26"/>
      <c r="K107" s="26"/>
      <c r="L107" s="26"/>
      <c r="M107" s="26"/>
      <c r="N107" s="26"/>
      <c r="O107" s="26"/>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row>
    <row r="108" spans="4:84">
      <c r="D108" s="26"/>
      <c r="E108" s="26"/>
      <c r="F108" s="26"/>
      <c r="G108" s="26"/>
      <c r="H108" s="26"/>
      <c r="I108" s="26"/>
      <c r="J108" s="26"/>
      <c r="K108" s="26"/>
      <c r="L108" s="26"/>
      <c r="M108" s="26"/>
      <c r="N108" s="26"/>
      <c r="O108" s="26"/>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row>
    <row r="109" spans="4:84">
      <c r="D109" s="26"/>
      <c r="E109" s="26"/>
      <c r="F109" s="26"/>
      <c r="G109" s="26"/>
      <c r="H109" s="26"/>
      <c r="I109" s="26"/>
      <c r="J109" s="26"/>
      <c r="K109" s="26"/>
      <c r="L109" s="26"/>
      <c r="M109" s="26"/>
      <c r="N109" s="26"/>
      <c r="O109" s="26"/>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row>
    <row r="110" spans="4:84">
      <c r="D110" s="26"/>
      <c r="E110" s="26"/>
      <c r="F110" s="26"/>
      <c r="G110" s="26"/>
      <c r="H110" s="26"/>
      <c r="I110" s="26"/>
      <c r="J110" s="26"/>
      <c r="K110" s="26"/>
      <c r="L110" s="26"/>
      <c r="M110" s="26"/>
      <c r="N110" s="26"/>
      <c r="O110" s="26"/>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row>
    <row r="111" spans="4:84">
      <c r="D111" s="26"/>
      <c r="E111" s="26"/>
      <c r="F111" s="26"/>
      <c r="G111" s="26"/>
      <c r="H111" s="26"/>
      <c r="I111" s="26"/>
      <c r="J111" s="26"/>
      <c r="K111" s="26"/>
      <c r="L111" s="26"/>
      <c r="M111" s="26"/>
      <c r="N111" s="26"/>
      <c r="O111" s="26"/>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row>
    <row r="112" spans="4:84">
      <c r="D112" s="26"/>
      <c r="E112" s="26"/>
      <c r="F112" s="26"/>
      <c r="G112" s="26"/>
      <c r="H112" s="26"/>
      <c r="I112" s="26"/>
      <c r="J112" s="26"/>
      <c r="K112" s="26"/>
      <c r="L112" s="26"/>
      <c r="M112" s="26"/>
      <c r="N112" s="26"/>
      <c r="O112" s="26"/>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row>
    <row r="113" spans="4:84">
      <c r="D113" s="26"/>
      <c r="E113" s="26"/>
      <c r="F113" s="26"/>
      <c r="G113" s="26"/>
      <c r="H113" s="26"/>
      <c r="I113" s="26"/>
      <c r="J113" s="26"/>
      <c r="K113" s="26"/>
      <c r="L113" s="26"/>
      <c r="M113" s="26"/>
      <c r="N113" s="26"/>
      <c r="O113" s="26"/>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row>
    <row r="114" spans="4:84">
      <c r="D114" s="26"/>
      <c r="E114" s="26"/>
      <c r="F114" s="26"/>
      <c r="G114" s="26"/>
      <c r="H114" s="26"/>
      <c r="I114" s="26"/>
      <c r="J114" s="26"/>
      <c r="K114" s="26"/>
      <c r="L114" s="26"/>
      <c r="M114" s="26"/>
      <c r="N114" s="26"/>
      <c r="O114" s="26"/>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row>
    <row r="115" spans="4:84">
      <c r="D115" s="26"/>
      <c r="E115" s="26"/>
      <c r="F115" s="26"/>
      <c r="G115" s="26"/>
      <c r="H115" s="26"/>
      <c r="I115" s="26"/>
      <c r="J115" s="26"/>
      <c r="K115" s="26"/>
      <c r="L115" s="26"/>
      <c r="M115" s="26"/>
      <c r="N115" s="26"/>
      <c r="O115" s="26"/>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row>
    <row r="116" spans="4:84">
      <c r="D116" s="26"/>
      <c r="E116" s="26"/>
      <c r="F116" s="26"/>
      <c r="G116" s="26"/>
      <c r="H116" s="26"/>
      <c r="I116" s="26"/>
      <c r="J116" s="26"/>
      <c r="K116" s="26"/>
      <c r="L116" s="26"/>
      <c r="M116" s="26"/>
      <c r="N116" s="26"/>
      <c r="O116" s="26"/>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row>
    <row r="117" spans="4:84">
      <c r="D117" s="26"/>
      <c r="E117" s="26"/>
      <c r="F117" s="26"/>
      <c r="G117" s="26"/>
      <c r="H117" s="26"/>
      <c r="I117" s="26"/>
      <c r="J117" s="26"/>
      <c r="K117" s="26"/>
      <c r="L117" s="26"/>
      <c r="M117" s="26"/>
      <c r="N117" s="26"/>
      <c r="O117" s="26"/>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row>
    <row r="118" spans="4:84">
      <c r="D118" s="26"/>
      <c r="E118" s="26"/>
      <c r="F118" s="26"/>
      <c r="G118" s="26"/>
      <c r="H118" s="26"/>
      <c r="I118" s="26"/>
      <c r="J118" s="26"/>
      <c r="K118" s="26"/>
      <c r="L118" s="26"/>
      <c r="M118" s="26"/>
      <c r="N118" s="26"/>
      <c r="O118" s="26"/>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row>
    <row r="119" spans="4:84">
      <c r="D119" s="26"/>
      <c r="E119" s="26"/>
      <c r="F119" s="26"/>
      <c r="G119" s="26"/>
      <c r="H119" s="26"/>
      <c r="I119" s="26"/>
      <c r="J119" s="26"/>
      <c r="K119" s="26"/>
      <c r="L119" s="26"/>
      <c r="M119" s="26"/>
      <c r="N119" s="26"/>
      <c r="O119" s="26"/>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row>
    <row r="120" spans="4:84">
      <c r="D120" s="26"/>
      <c r="E120" s="26"/>
      <c r="F120" s="26"/>
      <c r="G120" s="26"/>
      <c r="H120" s="26"/>
      <c r="I120" s="26"/>
      <c r="J120" s="26"/>
      <c r="K120" s="26"/>
      <c r="L120" s="26"/>
      <c r="M120" s="26"/>
      <c r="N120" s="26"/>
      <c r="O120" s="26"/>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row>
    <row r="121" spans="4:84">
      <c r="D121" s="26"/>
      <c r="E121" s="26"/>
      <c r="F121" s="26"/>
      <c r="G121" s="26"/>
      <c r="H121" s="26"/>
      <c r="I121" s="26"/>
      <c r="J121" s="26"/>
      <c r="K121" s="26"/>
      <c r="L121" s="26"/>
      <c r="M121" s="26"/>
      <c r="N121" s="26"/>
      <c r="O121" s="26"/>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row>
    <row r="122" spans="4:84">
      <c r="D122" s="26"/>
      <c r="E122" s="26"/>
      <c r="F122" s="26"/>
      <c r="G122" s="26"/>
      <c r="H122" s="26"/>
      <c r="I122" s="26"/>
      <c r="J122" s="26"/>
      <c r="K122" s="26"/>
      <c r="L122" s="26"/>
      <c r="M122" s="26"/>
      <c r="N122" s="26"/>
      <c r="O122" s="26"/>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row>
    <row r="123" spans="4:84">
      <c r="D123" s="26"/>
      <c r="E123" s="26"/>
      <c r="F123" s="26"/>
      <c r="G123" s="26"/>
      <c r="H123" s="26"/>
      <c r="I123" s="26"/>
      <c r="J123" s="26"/>
      <c r="K123" s="26"/>
      <c r="L123" s="26"/>
      <c r="M123" s="26"/>
      <c r="N123" s="26"/>
      <c r="O123" s="26"/>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row>
    <row r="124" spans="4:84">
      <c r="D124" s="26"/>
      <c r="E124" s="26"/>
      <c r="F124" s="26"/>
      <c r="G124" s="26"/>
      <c r="H124" s="26"/>
      <c r="I124" s="26"/>
      <c r="J124" s="26"/>
      <c r="K124" s="26"/>
      <c r="L124" s="26"/>
      <c r="M124" s="26"/>
      <c r="N124" s="26"/>
      <c r="O124" s="26"/>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row>
    <row r="125" spans="4:84">
      <c r="D125" s="26"/>
      <c r="E125" s="26"/>
      <c r="F125" s="26"/>
      <c r="G125" s="26"/>
      <c r="H125" s="26"/>
      <c r="I125" s="26"/>
      <c r="J125" s="26"/>
      <c r="K125" s="26"/>
      <c r="L125" s="26"/>
      <c r="M125" s="26"/>
      <c r="N125" s="26"/>
      <c r="O125" s="26"/>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row>
    <row r="126" spans="4:84">
      <c r="D126" s="26"/>
      <c r="E126" s="26"/>
      <c r="F126" s="26"/>
      <c r="G126" s="26"/>
      <c r="H126" s="26"/>
      <c r="I126" s="26"/>
      <c r="J126" s="26"/>
      <c r="K126" s="26"/>
      <c r="L126" s="26"/>
      <c r="M126" s="26"/>
      <c r="N126" s="26"/>
      <c r="O126" s="26"/>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row>
    <row r="127" spans="4:84">
      <c r="D127" s="26"/>
      <c r="E127" s="26"/>
      <c r="F127" s="26"/>
      <c r="G127" s="26"/>
      <c r="H127" s="26"/>
      <c r="I127" s="26"/>
      <c r="J127" s="26"/>
      <c r="K127" s="26"/>
      <c r="L127" s="26"/>
      <c r="M127" s="26"/>
      <c r="N127" s="26"/>
      <c r="O127" s="26"/>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row>
    <row r="128" spans="4:84">
      <c r="D128" s="26"/>
      <c r="E128" s="26"/>
      <c r="F128" s="26"/>
      <c r="G128" s="26"/>
      <c r="H128" s="26"/>
      <c r="I128" s="26"/>
      <c r="J128" s="26"/>
      <c r="K128" s="26"/>
      <c r="L128" s="26"/>
      <c r="M128" s="26"/>
      <c r="N128" s="26"/>
      <c r="O128" s="26"/>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row>
    <row r="129" spans="4:84">
      <c r="D129" s="26"/>
      <c r="E129" s="26"/>
      <c r="F129" s="26"/>
      <c r="G129" s="26"/>
      <c r="H129" s="26"/>
      <c r="I129" s="26"/>
      <c r="J129" s="26"/>
      <c r="K129" s="26"/>
      <c r="L129" s="26"/>
      <c r="M129" s="26"/>
      <c r="N129" s="26"/>
      <c r="O129" s="26"/>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row>
    <row r="130" spans="4:84">
      <c r="D130" s="26"/>
      <c r="E130" s="26"/>
      <c r="F130" s="26"/>
      <c r="G130" s="26"/>
      <c r="H130" s="26"/>
      <c r="I130" s="26"/>
      <c r="J130" s="26"/>
      <c r="K130" s="26"/>
      <c r="L130" s="26"/>
      <c r="M130" s="26"/>
      <c r="N130" s="26"/>
      <c r="O130" s="26"/>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row>
    <row r="131" spans="4:84">
      <c r="D131" s="26"/>
      <c r="E131" s="26"/>
      <c r="F131" s="26"/>
      <c r="G131" s="26"/>
      <c r="H131" s="26"/>
      <c r="I131" s="26"/>
      <c r="J131" s="26"/>
      <c r="K131" s="26"/>
      <c r="L131" s="26"/>
      <c r="M131" s="26"/>
      <c r="N131" s="26"/>
      <c r="O131" s="26"/>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row>
    <row r="132" spans="4:84">
      <c r="D132" s="26"/>
      <c r="E132" s="26"/>
      <c r="F132" s="26"/>
      <c r="G132" s="26"/>
      <c r="H132" s="26"/>
      <c r="I132" s="26"/>
      <c r="J132" s="26"/>
      <c r="K132" s="26"/>
      <c r="L132" s="26"/>
      <c r="M132" s="26"/>
      <c r="N132" s="26"/>
      <c r="O132" s="26"/>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row>
    <row r="133" spans="4:84">
      <c r="D133" s="26"/>
      <c r="E133" s="26"/>
      <c r="F133" s="26"/>
      <c r="G133" s="26"/>
      <c r="H133" s="26"/>
      <c r="I133" s="26"/>
      <c r="J133" s="26"/>
      <c r="K133" s="26"/>
      <c r="L133" s="26"/>
      <c r="M133" s="26"/>
      <c r="N133" s="26"/>
      <c r="O133" s="26"/>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row>
    <row r="134" spans="4:84">
      <c r="D134" s="26"/>
      <c r="E134" s="26"/>
      <c r="F134" s="26"/>
      <c r="G134" s="26"/>
      <c r="H134" s="26"/>
      <c r="I134" s="26"/>
      <c r="J134" s="26"/>
      <c r="K134" s="26"/>
      <c r="L134" s="26"/>
      <c r="M134" s="26"/>
      <c r="N134" s="26"/>
      <c r="O134" s="26"/>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row>
    <row r="135" spans="4:84">
      <c r="D135" s="26"/>
      <c r="E135" s="26"/>
      <c r="F135" s="26"/>
      <c r="G135" s="26"/>
      <c r="H135" s="26"/>
      <c r="I135" s="26"/>
      <c r="J135" s="26"/>
      <c r="K135" s="26"/>
      <c r="L135" s="26"/>
      <c r="M135" s="26"/>
      <c r="N135" s="26"/>
      <c r="O135" s="26"/>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row>
    <row r="136" spans="4:84">
      <c r="D136" s="26"/>
      <c r="E136" s="26"/>
      <c r="F136" s="26"/>
      <c r="G136" s="26"/>
      <c r="H136" s="26"/>
      <c r="I136" s="26"/>
      <c r="J136" s="26"/>
      <c r="K136" s="26"/>
      <c r="L136" s="26"/>
      <c r="M136" s="26"/>
      <c r="N136" s="26"/>
      <c r="O136" s="26"/>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row>
    <row r="137" spans="4:84">
      <c r="D137" s="26"/>
      <c r="E137" s="26"/>
      <c r="F137" s="26"/>
      <c r="G137" s="26"/>
      <c r="H137" s="26"/>
      <c r="I137" s="26"/>
      <c r="J137" s="26"/>
      <c r="K137" s="26"/>
      <c r="L137" s="26"/>
      <c r="M137" s="26"/>
      <c r="N137" s="26"/>
      <c r="O137" s="26"/>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row>
    <row r="138" spans="4:84">
      <c r="D138" s="26"/>
      <c r="E138" s="26"/>
      <c r="F138" s="26"/>
      <c r="G138" s="26"/>
      <c r="H138" s="26"/>
      <c r="I138" s="26"/>
      <c r="J138" s="26"/>
      <c r="K138" s="26"/>
      <c r="L138" s="26"/>
      <c r="M138" s="26"/>
      <c r="N138" s="26"/>
      <c r="O138" s="26"/>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row>
    <row r="139" spans="4:84">
      <c r="D139" s="26"/>
      <c r="E139" s="26"/>
      <c r="F139" s="26"/>
      <c r="G139" s="26"/>
      <c r="H139" s="26"/>
      <c r="I139" s="26"/>
      <c r="J139" s="26"/>
      <c r="K139" s="26"/>
      <c r="L139" s="26"/>
      <c r="M139" s="26"/>
      <c r="N139" s="26"/>
      <c r="O139" s="26"/>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row>
    <row r="140" spans="4:84">
      <c r="D140" s="26"/>
      <c r="E140" s="26"/>
      <c r="F140" s="26"/>
      <c r="G140" s="26"/>
      <c r="H140" s="26"/>
      <c r="I140" s="26"/>
      <c r="J140" s="26"/>
      <c r="K140" s="26"/>
      <c r="L140" s="26"/>
      <c r="M140" s="26"/>
      <c r="N140" s="26"/>
      <c r="O140" s="26"/>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row>
    <row r="141" spans="4:84">
      <c r="D141" s="26"/>
      <c r="E141" s="26"/>
      <c r="F141" s="26"/>
      <c r="G141" s="26"/>
      <c r="H141" s="26"/>
      <c r="I141" s="26"/>
      <c r="J141" s="26"/>
      <c r="K141" s="26"/>
      <c r="L141" s="26"/>
      <c r="M141" s="26"/>
      <c r="N141" s="26"/>
      <c r="O141" s="26"/>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row>
    <row r="142" spans="4:84">
      <c r="D142" s="26"/>
      <c r="E142" s="26"/>
      <c r="F142" s="26"/>
      <c r="G142" s="26"/>
      <c r="H142" s="26"/>
      <c r="I142" s="26"/>
      <c r="J142" s="26"/>
      <c r="K142" s="26"/>
      <c r="L142" s="26"/>
      <c r="M142" s="26"/>
      <c r="N142" s="26"/>
      <c r="O142" s="26"/>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row>
    <row r="143" spans="4:84">
      <c r="D143" s="26"/>
      <c r="E143" s="26"/>
      <c r="F143" s="26"/>
      <c r="G143" s="26"/>
      <c r="H143" s="26"/>
      <c r="I143" s="26"/>
      <c r="J143" s="26"/>
      <c r="K143" s="26"/>
      <c r="L143" s="26"/>
      <c r="M143" s="26"/>
      <c r="N143" s="26"/>
      <c r="O143" s="26"/>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row>
    <row r="144" spans="4:84">
      <c r="D144" s="26"/>
      <c r="E144" s="26"/>
      <c r="F144" s="26"/>
      <c r="G144" s="26"/>
      <c r="H144" s="26"/>
      <c r="I144" s="26"/>
      <c r="J144" s="26"/>
      <c r="K144" s="26"/>
      <c r="L144" s="26"/>
      <c r="M144" s="26"/>
      <c r="N144" s="26"/>
      <c r="O144" s="26"/>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row>
    <row r="145" spans="4:84">
      <c r="D145" s="26"/>
      <c r="E145" s="26"/>
      <c r="F145" s="26"/>
      <c r="G145" s="26"/>
      <c r="H145" s="26"/>
      <c r="I145" s="26"/>
      <c r="J145" s="26"/>
      <c r="K145" s="26"/>
      <c r="L145" s="26"/>
      <c r="M145" s="26"/>
      <c r="N145" s="26"/>
      <c r="O145" s="26"/>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row>
    <row r="146" spans="4:84">
      <c r="D146" s="26"/>
      <c r="E146" s="26"/>
      <c r="F146" s="26"/>
      <c r="G146" s="26"/>
      <c r="H146" s="26"/>
      <c r="I146" s="26"/>
      <c r="J146" s="26"/>
      <c r="K146" s="26"/>
      <c r="L146" s="26"/>
      <c r="M146" s="26"/>
      <c r="N146" s="26"/>
      <c r="O146" s="26"/>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row>
    <row r="147" spans="4:84">
      <c r="D147" s="26"/>
      <c r="E147" s="26"/>
      <c r="F147" s="26"/>
      <c r="G147" s="26"/>
      <c r="H147" s="26"/>
      <c r="I147" s="26"/>
      <c r="J147" s="26"/>
      <c r="K147" s="26"/>
      <c r="L147" s="26"/>
      <c r="M147" s="26"/>
      <c r="N147" s="26"/>
      <c r="O147" s="26"/>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row>
    <row r="148" spans="4:84">
      <c r="D148" s="26"/>
      <c r="E148" s="26"/>
      <c r="F148" s="26"/>
      <c r="G148" s="26"/>
      <c r="H148" s="26"/>
      <c r="I148" s="26"/>
      <c r="J148" s="26"/>
      <c r="K148" s="26"/>
      <c r="L148" s="26"/>
      <c r="M148" s="26"/>
      <c r="N148" s="26"/>
      <c r="O148" s="26"/>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row>
    <row r="149" spans="4:84">
      <c r="D149" s="26"/>
      <c r="E149" s="26"/>
      <c r="F149" s="26"/>
      <c r="G149" s="26"/>
      <c r="H149" s="26"/>
      <c r="I149" s="26"/>
      <c r="J149" s="26"/>
      <c r="K149" s="26"/>
      <c r="L149" s="26"/>
      <c r="M149" s="26"/>
      <c r="N149" s="26"/>
      <c r="O149" s="26"/>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row>
    <row r="150" spans="4:84">
      <c r="D150" s="26"/>
      <c r="E150" s="26"/>
      <c r="F150" s="26"/>
      <c r="G150" s="26"/>
      <c r="H150" s="26"/>
      <c r="I150" s="26"/>
      <c r="J150" s="26"/>
      <c r="K150" s="26"/>
      <c r="L150" s="26"/>
      <c r="M150" s="26"/>
      <c r="N150" s="26"/>
      <c r="O150" s="26"/>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row>
    <row r="151" spans="4:84">
      <c r="D151" s="26"/>
      <c r="E151" s="26"/>
      <c r="F151" s="26"/>
      <c r="G151" s="26"/>
      <c r="H151" s="26"/>
      <c r="I151" s="26"/>
      <c r="J151" s="26"/>
      <c r="K151" s="26"/>
      <c r="L151" s="26"/>
      <c r="M151" s="26"/>
      <c r="N151" s="26"/>
      <c r="O151" s="26"/>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row>
    <row r="152" spans="4:84">
      <c r="D152" s="26"/>
      <c r="E152" s="26"/>
      <c r="F152" s="26"/>
      <c r="G152" s="26"/>
      <c r="H152" s="26"/>
      <c r="I152" s="26"/>
      <c r="J152" s="26"/>
      <c r="K152" s="26"/>
      <c r="L152" s="26"/>
      <c r="M152" s="26"/>
      <c r="N152" s="26"/>
      <c r="O152" s="26"/>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row>
    <row r="153" spans="4:84">
      <c r="D153" s="26"/>
      <c r="E153" s="26"/>
      <c r="F153" s="26"/>
      <c r="G153" s="26"/>
      <c r="H153" s="26"/>
      <c r="I153" s="26"/>
      <c r="J153" s="26"/>
      <c r="K153" s="26"/>
      <c r="L153" s="26"/>
      <c r="M153" s="26"/>
      <c r="N153" s="26"/>
      <c r="O153" s="26"/>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row>
    <row r="154" spans="4:84">
      <c r="D154" s="26"/>
      <c r="E154" s="26"/>
      <c r="F154" s="26"/>
      <c r="G154" s="26"/>
      <c r="H154" s="26"/>
      <c r="I154" s="26"/>
      <c r="J154" s="26"/>
      <c r="K154" s="26"/>
      <c r="L154" s="26"/>
      <c r="M154" s="26"/>
      <c r="N154" s="26"/>
      <c r="O154" s="26"/>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row>
    <row r="155" spans="4:84">
      <c r="D155" s="26"/>
      <c r="E155" s="26"/>
      <c r="F155" s="26"/>
      <c r="G155" s="26"/>
      <c r="H155" s="26"/>
      <c r="I155" s="26"/>
      <c r="J155" s="26"/>
      <c r="K155" s="26"/>
      <c r="L155" s="26"/>
      <c r="M155" s="26"/>
      <c r="N155" s="26"/>
      <c r="O155" s="26"/>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row>
    <row r="156" spans="4:84">
      <c r="D156" s="26"/>
      <c r="E156" s="26"/>
      <c r="F156" s="26"/>
      <c r="G156" s="26"/>
      <c r="H156" s="26"/>
      <c r="I156" s="26"/>
      <c r="J156" s="26"/>
      <c r="K156" s="26"/>
      <c r="L156" s="26"/>
      <c r="M156" s="26"/>
      <c r="N156" s="26"/>
      <c r="O156" s="26"/>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row>
    <row r="157" spans="4:84">
      <c r="D157" s="26"/>
      <c r="E157" s="26"/>
      <c r="F157" s="26"/>
      <c r="G157" s="26"/>
      <c r="H157" s="26"/>
      <c r="I157" s="26"/>
      <c r="J157" s="26"/>
      <c r="K157" s="26"/>
      <c r="L157" s="26"/>
      <c r="M157" s="26"/>
      <c r="N157" s="26"/>
      <c r="O157" s="26"/>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row>
    <row r="158" spans="4:84">
      <c r="D158" s="26"/>
      <c r="E158" s="26"/>
      <c r="F158" s="26"/>
      <c r="G158" s="26"/>
      <c r="H158" s="26"/>
      <c r="I158" s="26"/>
      <c r="J158" s="26"/>
      <c r="K158" s="26"/>
      <c r="L158" s="26"/>
      <c r="M158" s="26"/>
      <c r="N158" s="26"/>
      <c r="O158" s="26"/>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row>
    <row r="159" spans="4:84">
      <c r="D159" s="26"/>
      <c r="E159" s="26"/>
      <c r="F159" s="26"/>
      <c r="G159" s="26"/>
      <c r="H159" s="26"/>
      <c r="I159" s="26"/>
      <c r="J159" s="26"/>
      <c r="K159" s="26"/>
      <c r="L159" s="26"/>
      <c r="M159" s="26"/>
      <c r="N159" s="26"/>
      <c r="O159" s="26"/>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row>
    <row r="160" spans="4:84">
      <c r="D160" s="26"/>
      <c r="E160" s="26"/>
      <c r="F160" s="26"/>
      <c r="G160" s="26"/>
      <c r="H160" s="26"/>
      <c r="I160" s="26"/>
      <c r="J160" s="26"/>
      <c r="K160" s="26"/>
      <c r="L160" s="26"/>
      <c r="M160" s="26"/>
      <c r="N160" s="26"/>
      <c r="O160" s="26"/>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row>
    <row r="161" spans="4:84">
      <c r="D161" s="26"/>
      <c r="E161" s="26"/>
      <c r="F161" s="26"/>
      <c r="G161" s="26"/>
      <c r="H161" s="26"/>
      <c r="I161" s="26"/>
      <c r="J161" s="26"/>
      <c r="K161" s="26"/>
      <c r="L161" s="26"/>
      <c r="M161" s="26"/>
      <c r="N161" s="26"/>
      <c r="O161" s="26"/>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row>
    <row r="162" spans="4:84">
      <c r="D162" s="26"/>
      <c r="E162" s="26"/>
      <c r="F162" s="26"/>
      <c r="G162" s="26"/>
      <c r="H162" s="26"/>
      <c r="I162" s="26"/>
      <c r="J162" s="26"/>
      <c r="K162" s="26"/>
      <c r="L162" s="26"/>
      <c r="M162" s="26"/>
      <c r="N162" s="26"/>
      <c r="O162" s="26"/>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row>
    <row r="163" spans="4:84">
      <c r="D163" s="26"/>
      <c r="E163" s="26"/>
      <c r="F163" s="26"/>
      <c r="G163" s="26"/>
      <c r="H163" s="26"/>
      <c r="I163" s="26"/>
      <c r="J163" s="26"/>
      <c r="K163" s="26"/>
      <c r="L163" s="26"/>
      <c r="M163" s="26"/>
      <c r="N163" s="26"/>
      <c r="O163" s="26"/>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row>
    <row r="164" spans="4:84">
      <c r="D164" s="26"/>
      <c r="E164" s="26"/>
      <c r="F164" s="26"/>
      <c r="G164" s="26"/>
      <c r="H164" s="26"/>
      <c r="I164" s="26"/>
      <c r="J164" s="26"/>
      <c r="K164" s="26"/>
      <c r="L164" s="26"/>
      <c r="M164" s="26"/>
      <c r="N164" s="26"/>
      <c r="O164" s="26"/>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row>
    <row r="165" spans="4:84">
      <c r="D165" s="26"/>
      <c r="E165" s="26"/>
      <c r="F165" s="26"/>
      <c r="G165" s="26"/>
      <c r="H165" s="26"/>
      <c r="I165" s="26"/>
      <c r="J165" s="26"/>
      <c r="K165" s="26"/>
      <c r="L165" s="26"/>
      <c r="M165" s="26"/>
      <c r="N165" s="26"/>
      <c r="O165" s="26"/>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row>
    <row r="166" spans="4:84">
      <c r="D166" s="26"/>
      <c r="E166" s="26"/>
      <c r="F166" s="26"/>
      <c r="G166" s="26"/>
      <c r="H166" s="26"/>
      <c r="I166" s="26"/>
      <c r="J166" s="26"/>
      <c r="K166" s="26"/>
      <c r="L166" s="26"/>
      <c r="M166" s="26"/>
      <c r="N166" s="26"/>
      <c r="O166" s="26"/>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row>
    <row r="167" spans="4:84">
      <c r="D167" s="26"/>
      <c r="E167" s="26"/>
      <c r="F167" s="26"/>
      <c r="G167" s="26"/>
      <c r="H167" s="26"/>
      <c r="I167" s="26"/>
      <c r="J167" s="26"/>
      <c r="K167" s="26"/>
      <c r="L167" s="26"/>
      <c r="M167" s="26"/>
      <c r="N167" s="26"/>
      <c r="O167" s="26"/>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row>
    <row r="168" spans="4:84">
      <c r="D168" s="26"/>
      <c r="E168" s="26"/>
      <c r="F168" s="26"/>
      <c r="G168" s="26"/>
      <c r="H168" s="26"/>
      <c r="I168" s="26"/>
      <c r="J168" s="26"/>
      <c r="K168" s="26"/>
      <c r="L168" s="26"/>
      <c r="M168" s="26"/>
      <c r="N168" s="26"/>
      <c r="O168" s="26"/>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row>
    <row r="169" spans="4:84">
      <c r="D169" s="26"/>
      <c r="E169" s="26"/>
      <c r="F169" s="26"/>
      <c r="G169" s="26"/>
      <c r="H169" s="26"/>
      <c r="I169" s="26"/>
      <c r="J169" s="26"/>
      <c r="K169" s="26"/>
      <c r="L169" s="26"/>
      <c r="M169" s="26"/>
      <c r="N169" s="26"/>
      <c r="O169" s="26"/>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row>
    <row r="170" spans="4:84">
      <c r="D170" s="26"/>
      <c r="E170" s="26"/>
      <c r="F170" s="26"/>
      <c r="G170" s="26"/>
      <c r="H170" s="26"/>
      <c r="I170" s="26"/>
      <c r="J170" s="26"/>
      <c r="K170" s="26"/>
      <c r="L170" s="26"/>
      <c r="M170" s="26"/>
      <c r="N170" s="26"/>
      <c r="O170" s="26"/>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row>
    <row r="171" spans="4:84">
      <c r="D171" s="26"/>
      <c r="E171" s="26"/>
      <c r="F171" s="26"/>
      <c r="G171" s="26"/>
      <c r="H171" s="26"/>
      <c r="I171" s="26"/>
      <c r="J171" s="26"/>
      <c r="K171" s="26"/>
      <c r="L171" s="26"/>
      <c r="M171" s="26"/>
      <c r="N171" s="26"/>
      <c r="O171" s="26"/>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row>
    <row r="172" spans="4:84">
      <c r="D172" s="26"/>
      <c r="E172" s="26"/>
      <c r="F172" s="26"/>
      <c r="G172" s="26"/>
      <c r="H172" s="26"/>
      <c r="I172" s="26"/>
      <c r="J172" s="26"/>
      <c r="K172" s="26"/>
      <c r="L172" s="26"/>
      <c r="M172" s="26"/>
      <c r="N172" s="26"/>
      <c r="O172" s="26"/>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row>
    <row r="173" spans="4:84">
      <c r="D173" s="26"/>
      <c r="E173" s="26"/>
      <c r="F173" s="26"/>
      <c r="G173" s="26"/>
      <c r="H173" s="26"/>
      <c r="I173" s="26"/>
      <c r="J173" s="26"/>
      <c r="K173" s="26"/>
      <c r="L173" s="26"/>
      <c r="M173" s="26"/>
      <c r="N173" s="26"/>
      <c r="O173" s="26"/>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row>
    <row r="174" spans="4:84">
      <c r="D174" s="26"/>
      <c r="E174" s="26"/>
      <c r="F174" s="26"/>
      <c r="G174" s="26"/>
      <c r="H174" s="26"/>
      <c r="I174" s="26"/>
      <c r="J174" s="26"/>
      <c r="K174" s="26"/>
      <c r="L174" s="26"/>
      <c r="M174" s="26"/>
      <c r="N174" s="26"/>
      <c r="O174" s="26"/>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row>
    <row r="175" spans="4:84">
      <c r="D175" s="26"/>
      <c r="E175" s="26"/>
      <c r="F175" s="26"/>
      <c r="G175" s="26"/>
      <c r="H175" s="26"/>
      <c r="I175" s="26"/>
      <c r="J175" s="26"/>
      <c r="K175" s="26"/>
      <c r="L175" s="26"/>
      <c r="M175" s="26"/>
      <c r="N175" s="26"/>
      <c r="O175" s="26"/>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row>
    <row r="176" spans="4:84">
      <c r="D176" s="26"/>
      <c r="E176" s="26"/>
      <c r="F176" s="26"/>
      <c r="G176" s="26"/>
      <c r="H176" s="26"/>
      <c r="I176" s="26"/>
      <c r="J176" s="26"/>
      <c r="K176" s="26"/>
      <c r="L176" s="26"/>
      <c r="M176" s="26"/>
      <c r="N176" s="26"/>
      <c r="O176" s="26"/>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row>
    <row r="177" spans="4:84">
      <c r="D177" s="26"/>
      <c r="E177" s="26"/>
      <c r="F177" s="26"/>
      <c r="G177" s="26"/>
      <c r="H177" s="26"/>
      <c r="I177" s="26"/>
      <c r="J177" s="26"/>
      <c r="K177" s="26"/>
      <c r="L177" s="26"/>
      <c r="M177" s="26"/>
      <c r="N177" s="26"/>
      <c r="O177" s="26"/>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row>
    <row r="178" spans="4:84">
      <c r="D178" s="26"/>
      <c r="E178" s="26"/>
      <c r="F178" s="26"/>
      <c r="G178" s="26"/>
      <c r="H178" s="26"/>
      <c r="I178" s="26"/>
      <c r="J178" s="26"/>
      <c r="K178" s="26"/>
      <c r="L178" s="26"/>
      <c r="M178" s="26"/>
      <c r="N178" s="26"/>
      <c r="O178" s="26"/>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row>
    <row r="179" spans="4:84">
      <c r="D179" s="26"/>
      <c r="E179" s="26"/>
      <c r="F179" s="26"/>
      <c r="G179" s="26"/>
      <c r="H179" s="26"/>
      <c r="I179" s="26"/>
      <c r="J179" s="26"/>
      <c r="K179" s="26"/>
      <c r="L179" s="26"/>
      <c r="M179" s="26"/>
      <c r="N179" s="26"/>
      <c r="O179" s="26"/>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row>
    <row r="180" spans="4:84">
      <c r="D180" s="26"/>
      <c r="E180" s="26"/>
      <c r="F180" s="26"/>
      <c r="G180" s="26"/>
      <c r="H180" s="26"/>
      <c r="I180" s="26"/>
      <c r="J180" s="26"/>
      <c r="K180" s="26"/>
      <c r="L180" s="26"/>
      <c r="M180" s="26"/>
      <c r="N180" s="26"/>
      <c r="O180" s="26"/>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row>
    <row r="181" spans="4:84">
      <c r="D181" s="26"/>
      <c r="E181" s="26"/>
      <c r="F181" s="26"/>
      <c r="G181" s="26"/>
      <c r="H181" s="26"/>
      <c r="I181" s="26"/>
      <c r="J181" s="26"/>
      <c r="K181" s="26"/>
      <c r="L181" s="26"/>
      <c r="M181" s="26"/>
      <c r="N181" s="26"/>
      <c r="O181" s="26"/>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row>
    <row r="182" spans="4:84">
      <c r="D182" s="26"/>
      <c r="E182" s="26"/>
      <c r="F182" s="26"/>
      <c r="G182" s="26"/>
      <c r="H182" s="26"/>
      <c r="I182" s="26"/>
      <c r="J182" s="26"/>
      <c r="K182" s="26"/>
      <c r="L182" s="26"/>
      <c r="M182" s="26"/>
      <c r="N182" s="26"/>
      <c r="O182" s="26"/>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row>
    <row r="183" spans="4:84">
      <c r="D183" s="26"/>
      <c r="E183" s="26"/>
      <c r="F183" s="26"/>
      <c r="G183" s="26"/>
      <c r="H183" s="26"/>
      <c r="I183" s="26"/>
      <c r="J183" s="26"/>
      <c r="K183" s="26"/>
      <c r="L183" s="26"/>
      <c r="M183" s="26"/>
      <c r="N183" s="26"/>
      <c r="O183" s="26"/>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row>
    <row r="184" spans="4:84">
      <c r="D184" s="26"/>
      <c r="E184" s="26"/>
      <c r="F184" s="26"/>
      <c r="G184" s="26"/>
      <c r="H184" s="26"/>
      <c r="I184" s="26"/>
      <c r="J184" s="26"/>
      <c r="K184" s="26"/>
      <c r="L184" s="26"/>
      <c r="M184" s="26"/>
      <c r="N184" s="26"/>
      <c r="O184" s="26"/>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row>
    <row r="185" spans="4:84">
      <c r="D185" s="26"/>
      <c r="E185" s="26"/>
      <c r="F185" s="26"/>
      <c r="G185" s="26"/>
      <c r="H185" s="26"/>
      <c r="I185" s="26"/>
      <c r="J185" s="26"/>
      <c r="K185" s="26"/>
      <c r="L185" s="26"/>
      <c r="M185" s="26"/>
      <c r="N185" s="26"/>
      <c r="O185" s="26"/>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row>
    <row r="186" spans="4:84">
      <c r="D186" s="26"/>
      <c r="E186" s="26"/>
      <c r="F186" s="26"/>
      <c r="G186" s="26"/>
      <c r="H186" s="26"/>
      <c r="I186" s="26"/>
      <c r="J186" s="26"/>
      <c r="K186" s="26"/>
      <c r="L186" s="26"/>
      <c r="M186" s="26"/>
      <c r="N186" s="26"/>
      <c r="O186" s="26"/>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row>
    <row r="187" spans="4:84">
      <c r="D187" s="26"/>
      <c r="E187" s="26"/>
      <c r="F187" s="26"/>
      <c r="G187" s="26"/>
      <c r="H187" s="26"/>
      <c r="I187" s="26"/>
      <c r="J187" s="26"/>
      <c r="K187" s="26"/>
      <c r="L187" s="26"/>
      <c r="M187" s="26"/>
      <c r="N187" s="26"/>
      <c r="O187" s="26"/>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row>
    <row r="188" spans="4:84">
      <c r="D188" s="26"/>
      <c r="E188" s="26"/>
      <c r="F188" s="26"/>
      <c r="G188" s="26"/>
      <c r="H188" s="26"/>
      <c r="I188" s="26"/>
      <c r="J188" s="26"/>
      <c r="K188" s="26"/>
      <c r="L188" s="26"/>
      <c r="M188" s="26"/>
      <c r="N188" s="26"/>
      <c r="O188" s="26"/>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row>
    <row r="189" spans="4:84">
      <c r="D189" s="26"/>
      <c r="E189" s="26"/>
      <c r="F189" s="26"/>
      <c r="G189" s="26"/>
      <c r="H189" s="26"/>
      <c r="I189" s="26"/>
      <c r="J189" s="26"/>
      <c r="K189" s="26"/>
      <c r="L189" s="26"/>
      <c r="M189" s="26"/>
      <c r="N189" s="26"/>
      <c r="O189" s="26"/>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row>
    <row r="190" spans="4:84">
      <c r="D190" s="26"/>
      <c r="E190" s="26"/>
      <c r="F190" s="26"/>
      <c r="G190" s="26"/>
      <c r="H190" s="26"/>
      <c r="I190" s="26"/>
      <c r="J190" s="26"/>
      <c r="K190" s="26"/>
      <c r="L190" s="26"/>
      <c r="M190" s="26"/>
      <c r="N190" s="26"/>
      <c r="O190" s="26"/>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row>
    <row r="191" spans="4:84">
      <c r="D191" s="26"/>
      <c r="E191" s="26"/>
      <c r="F191" s="26"/>
      <c r="G191" s="26"/>
      <c r="H191" s="26"/>
      <c r="I191" s="26"/>
      <c r="J191" s="26"/>
      <c r="K191" s="26"/>
      <c r="L191" s="26"/>
      <c r="M191" s="26"/>
      <c r="N191" s="26"/>
      <c r="O191" s="26"/>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row>
    <row r="192" spans="4:84">
      <c r="D192" s="26"/>
      <c r="E192" s="26"/>
      <c r="F192" s="26"/>
      <c r="G192" s="26"/>
      <c r="H192" s="26"/>
      <c r="I192" s="26"/>
      <c r="J192" s="26"/>
      <c r="K192" s="26"/>
      <c r="L192" s="26"/>
      <c r="M192" s="26"/>
      <c r="N192" s="26"/>
      <c r="O192" s="26"/>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row>
    <row r="193" spans="4:84">
      <c r="D193" s="26"/>
      <c r="E193" s="26"/>
      <c r="F193" s="26"/>
      <c r="G193" s="26"/>
      <c r="H193" s="26"/>
      <c r="I193" s="26"/>
      <c r="J193" s="26"/>
      <c r="K193" s="26"/>
      <c r="L193" s="26"/>
      <c r="M193" s="26"/>
      <c r="N193" s="26"/>
      <c r="O193" s="26"/>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row>
    <row r="194" spans="4:84">
      <c r="D194" s="26"/>
      <c r="E194" s="26"/>
      <c r="F194" s="26"/>
      <c r="G194" s="26"/>
      <c r="H194" s="26"/>
      <c r="I194" s="26"/>
      <c r="J194" s="26"/>
      <c r="K194" s="26"/>
      <c r="L194" s="26"/>
      <c r="M194" s="26"/>
      <c r="N194" s="26"/>
      <c r="O194" s="26"/>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row>
    <row r="195" spans="4:84">
      <c r="D195" s="26"/>
      <c r="E195" s="26"/>
      <c r="F195" s="26"/>
      <c r="G195" s="26"/>
      <c r="H195" s="26"/>
      <c r="I195" s="26"/>
      <c r="J195" s="26"/>
      <c r="K195" s="26"/>
      <c r="L195" s="26"/>
      <c r="M195" s="26"/>
      <c r="N195" s="26"/>
      <c r="O195" s="26"/>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row>
    <row r="196" spans="4:84">
      <c r="D196" s="26"/>
      <c r="E196" s="26"/>
      <c r="F196" s="26"/>
      <c r="G196" s="26"/>
      <c r="H196" s="26"/>
      <c r="I196" s="26"/>
      <c r="J196" s="26"/>
      <c r="K196" s="26"/>
      <c r="L196" s="26"/>
      <c r="M196" s="26"/>
      <c r="N196" s="26"/>
      <c r="O196" s="26"/>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row>
    <row r="197" spans="4:84">
      <c r="D197" s="26"/>
      <c r="E197" s="26"/>
      <c r="F197" s="26"/>
      <c r="G197" s="26"/>
      <c r="H197" s="26"/>
      <c r="I197" s="26"/>
      <c r="J197" s="26"/>
      <c r="K197" s="26"/>
      <c r="L197" s="26"/>
      <c r="M197" s="26"/>
      <c r="N197" s="26"/>
      <c r="O197" s="26"/>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row>
    <row r="198" spans="4:84">
      <c r="D198" s="26"/>
      <c r="E198" s="26"/>
      <c r="F198" s="26"/>
      <c r="G198" s="26"/>
      <c r="H198" s="26"/>
      <c r="I198" s="26"/>
      <c r="J198" s="26"/>
      <c r="K198" s="26"/>
      <c r="L198" s="26"/>
      <c r="M198" s="26"/>
      <c r="N198" s="26"/>
      <c r="O198" s="26"/>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row>
    <row r="199" spans="4:84">
      <c r="D199" s="26"/>
      <c r="E199" s="26"/>
      <c r="F199" s="26"/>
      <c r="G199" s="26"/>
      <c r="H199" s="26"/>
      <c r="I199" s="26"/>
      <c r="J199" s="26"/>
      <c r="K199" s="26"/>
      <c r="L199" s="26"/>
      <c r="M199" s="26"/>
      <c r="N199" s="26"/>
      <c r="O199" s="26"/>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row>
    <row r="200" spans="4:84">
      <c r="D200" s="26"/>
      <c r="E200" s="26"/>
      <c r="F200" s="26"/>
      <c r="G200" s="26"/>
      <c r="H200" s="26"/>
      <c r="I200" s="26"/>
      <c r="J200" s="26"/>
      <c r="K200" s="26"/>
      <c r="L200" s="26"/>
      <c r="M200" s="26"/>
      <c r="N200" s="26"/>
      <c r="O200" s="26"/>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row>
    <row r="201" spans="4:84">
      <c r="D201" s="26"/>
      <c r="E201" s="26"/>
      <c r="F201" s="26"/>
      <c r="G201" s="26"/>
      <c r="H201" s="26"/>
      <c r="I201" s="26"/>
      <c r="J201" s="26"/>
      <c r="K201" s="26"/>
      <c r="L201" s="26"/>
      <c r="M201" s="26"/>
      <c r="N201" s="26"/>
      <c r="O201" s="26"/>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row>
    <row r="202" spans="4:84">
      <c r="D202" s="26"/>
      <c r="E202" s="26"/>
      <c r="F202" s="26"/>
      <c r="G202" s="26"/>
      <c r="H202" s="26"/>
      <c r="I202" s="26"/>
      <c r="J202" s="26"/>
      <c r="K202" s="26"/>
      <c r="L202" s="26"/>
      <c r="M202" s="26"/>
      <c r="N202" s="26"/>
      <c r="O202" s="26"/>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row>
    <row r="203" spans="4:84">
      <c r="D203" s="26"/>
      <c r="E203" s="26"/>
      <c r="F203" s="26"/>
      <c r="G203" s="26"/>
      <c r="H203" s="26"/>
      <c r="I203" s="26"/>
      <c r="J203" s="26"/>
      <c r="K203" s="26"/>
      <c r="L203" s="26"/>
      <c r="M203" s="26"/>
      <c r="N203" s="26"/>
      <c r="O203" s="26"/>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row>
    <row r="204" spans="4:84">
      <c r="D204" s="26"/>
      <c r="E204" s="26"/>
      <c r="F204" s="26"/>
      <c r="G204" s="26"/>
      <c r="H204" s="26"/>
      <c r="I204" s="26"/>
      <c r="J204" s="26"/>
      <c r="K204" s="26"/>
      <c r="L204" s="26"/>
      <c r="M204" s="26"/>
      <c r="N204" s="26"/>
      <c r="O204" s="26"/>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row>
    <row r="205" spans="4:84">
      <c r="D205" s="26"/>
      <c r="E205" s="26"/>
      <c r="F205" s="26"/>
      <c r="G205" s="26"/>
      <c r="H205" s="26"/>
      <c r="I205" s="26"/>
      <c r="J205" s="26"/>
      <c r="K205" s="26"/>
      <c r="L205" s="26"/>
      <c r="M205" s="26"/>
      <c r="N205" s="26"/>
      <c r="O205" s="26"/>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row>
    <row r="206" spans="4:84">
      <c r="D206" s="26"/>
      <c r="E206" s="26"/>
      <c r="F206" s="26"/>
      <c r="G206" s="26"/>
      <c r="H206" s="26"/>
      <c r="I206" s="26"/>
      <c r="J206" s="26"/>
      <c r="K206" s="26"/>
      <c r="L206" s="26"/>
      <c r="M206" s="26"/>
      <c r="N206" s="26"/>
      <c r="O206" s="26"/>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row>
    <row r="207" spans="4:84">
      <c r="D207" s="26"/>
      <c r="E207" s="26"/>
      <c r="F207" s="26"/>
      <c r="G207" s="26"/>
      <c r="H207" s="26"/>
      <c r="I207" s="26"/>
      <c r="J207" s="26"/>
      <c r="K207" s="26"/>
      <c r="L207" s="26"/>
      <c r="M207" s="26"/>
      <c r="N207" s="26"/>
      <c r="O207" s="26"/>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row>
    <row r="208" spans="4:84">
      <c r="D208" s="26"/>
      <c r="E208" s="26"/>
      <c r="F208" s="26"/>
      <c r="G208" s="26"/>
      <c r="H208" s="26"/>
      <c r="I208" s="26"/>
      <c r="J208" s="26"/>
      <c r="K208" s="26"/>
      <c r="L208" s="26"/>
      <c r="M208" s="26"/>
      <c r="N208" s="26"/>
      <c r="O208" s="26"/>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row>
    <row r="209" spans="4:84">
      <c r="D209" s="26"/>
      <c r="E209" s="26"/>
      <c r="F209" s="26"/>
      <c r="G209" s="26"/>
      <c r="H209" s="26"/>
      <c r="I209" s="26"/>
      <c r="J209" s="26"/>
      <c r="K209" s="26"/>
      <c r="L209" s="26"/>
      <c r="M209" s="26"/>
      <c r="N209" s="26"/>
      <c r="O209" s="26"/>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row>
    <row r="210" spans="4:84">
      <c r="D210" s="26"/>
      <c r="E210" s="26"/>
      <c r="F210" s="26"/>
      <c r="G210" s="26"/>
      <c r="H210" s="26"/>
      <c r="I210" s="26"/>
      <c r="J210" s="26"/>
      <c r="K210" s="26"/>
      <c r="L210" s="26"/>
      <c r="M210" s="26"/>
      <c r="N210" s="26"/>
      <c r="O210" s="26"/>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row>
    <row r="211" spans="4:84">
      <c r="D211" s="26"/>
      <c r="E211" s="26"/>
      <c r="F211" s="26"/>
      <c r="G211" s="26"/>
      <c r="H211" s="26"/>
      <c r="I211" s="26"/>
      <c r="J211" s="26"/>
      <c r="K211" s="26"/>
      <c r="L211" s="26"/>
      <c r="M211" s="26"/>
      <c r="N211" s="26"/>
      <c r="O211" s="26"/>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row>
    <row r="212" spans="4:84">
      <c r="D212" s="26"/>
      <c r="E212" s="26"/>
      <c r="F212" s="26"/>
      <c r="G212" s="26"/>
      <c r="H212" s="26"/>
      <c r="I212" s="26"/>
      <c r="J212" s="26"/>
      <c r="K212" s="26"/>
      <c r="L212" s="26"/>
      <c r="M212" s="26"/>
      <c r="N212" s="26"/>
      <c r="O212" s="26"/>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row>
    <row r="213" spans="4:84">
      <c r="D213" s="26"/>
      <c r="E213" s="26"/>
      <c r="F213" s="26"/>
      <c r="G213" s="26"/>
      <c r="H213" s="26"/>
      <c r="I213" s="26"/>
      <c r="J213" s="26"/>
      <c r="K213" s="26"/>
      <c r="L213" s="26"/>
      <c r="M213" s="26"/>
      <c r="N213" s="26"/>
      <c r="O213" s="26"/>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row>
    <row r="214" spans="4:84">
      <c r="D214" s="26"/>
      <c r="E214" s="26"/>
      <c r="F214" s="26"/>
      <c r="G214" s="26"/>
      <c r="H214" s="26"/>
      <c r="I214" s="26"/>
      <c r="J214" s="26"/>
      <c r="K214" s="26"/>
      <c r="L214" s="26"/>
      <c r="M214" s="26"/>
      <c r="N214" s="26"/>
      <c r="O214" s="26"/>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row>
    <row r="215" spans="4:84">
      <c r="D215" s="26"/>
      <c r="E215" s="26"/>
      <c r="F215" s="26"/>
      <c r="G215" s="26"/>
      <c r="H215" s="26"/>
      <c r="I215" s="26"/>
      <c r="J215" s="26"/>
      <c r="K215" s="26"/>
      <c r="L215" s="26"/>
      <c r="M215" s="26"/>
      <c r="N215" s="26"/>
      <c r="O215" s="26"/>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row>
    <row r="216" spans="4:84">
      <c r="D216" s="26"/>
      <c r="E216" s="26"/>
      <c r="F216" s="26"/>
      <c r="G216" s="26"/>
      <c r="H216" s="26"/>
      <c r="I216" s="26"/>
      <c r="J216" s="26"/>
      <c r="K216" s="26"/>
      <c r="L216" s="26"/>
      <c r="M216" s="26"/>
      <c r="N216" s="26"/>
      <c r="O216" s="26"/>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row>
    <row r="217" spans="4:84">
      <c r="D217" s="26"/>
      <c r="E217" s="26"/>
      <c r="F217" s="26"/>
      <c r="G217" s="26"/>
      <c r="H217" s="26"/>
      <c r="I217" s="26"/>
      <c r="J217" s="26"/>
      <c r="K217" s="26"/>
      <c r="L217" s="26"/>
      <c r="M217" s="26"/>
      <c r="N217" s="26"/>
      <c r="O217" s="26"/>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row>
    <row r="218" spans="4:84">
      <c r="D218" s="26"/>
      <c r="E218" s="26"/>
      <c r="F218" s="26"/>
      <c r="G218" s="26"/>
      <c r="H218" s="26"/>
      <c r="I218" s="26"/>
      <c r="J218" s="26"/>
      <c r="K218" s="26"/>
      <c r="L218" s="26"/>
      <c r="M218" s="26"/>
      <c r="N218" s="26"/>
      <c r="O218" s="26"/>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row>
    <row r="219" spans="4:84">
      <c r="D219" s="26"/>
      <c r="E219" s="26"/>
      <c r="F219" s="26"/>
      <c r="G219" s="26"/>
      <c r="H219" s="26"/>
      <c r="I219" s="26"/>
      <c r="J219" s="26"/>
      <c r="K219" s="26"/>
      <c r="L219" s="26"/>
      <c r="M219" s="26"/>
      <c r="N219" s="26"/>
      <c r="O219" s="26"/>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row>
    <row r="220" spans="4:84">
      <c r="D220" s="26"/>
      <c r="E220" s="26"/>
      <c r="F220" s="26"/>
      <c r="G220" s="26"/>
      <c r="H220" s="26"/>
      <c r="I220" s="26"/>
      <c r="J220" s="26"/>
      <c r="K220" s="26"/>
      <c r="L220" s="26"/>
      <c r="M220" s="26"/>
      <c r="N220" s="26"/>
      <c r="O220" s="26"/>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row>
    <row r="221" spans="4:84">
      <c r="D221" s="26"/>
      <c r="E221" s="26"/>
      <c r="F221" s="26"/>
      <c r="G221" s="26"/>
      <c r="H221" s="26"/>
      <c r="I221" s="26"/>
      <c r="J221" s="26"/>
      <c r="K221" s="26"/>
      <c r="L221" s="26"/>
      <c r="M221" s="26"/>
      <c r="N221" s="26"/>
      <c r="O221" s="26"/>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row>
    <row r="222" spans="4:84">
      <c r="D222" s="26"/>
      <c r="E222" s="26"/>
      <c r="F222" s="26"/>
      <c r="G222" s="26"/>
      <c r="H222" s="26"/>
      <c r="I222" s="26"/>
      <c r="J222" s="26"/>
      <c r="K222" s="26"/>
      <c r="L222" s="26"/>
      <c r="M222" s="26"/>
      <c r="N222" s="26"/>
      <c r="O222" s="26"/>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row>
    <row r="223" spans="4:84">
      <c r="D223" s="26"/>
      <c r="E223" s="26"/>
      <c r="F223" s="26"/>
      <c r="G223" s="26"/>
      <c r="H223" s="26"/>
      <c r="I223" s="26"/>
      <c r="J223" s="26"/>
      <c r="K223" s="26"/>
      <c r="L223" s="26"/>
      <c r="M223" s="26"/>
      <c r="N223" s="26"/>
      <c r="O223" s="26"/>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row>
  </sheetData>
  <phoneticPr fontId="4"/>
  <pageMargins left="0.78740157480314965" right="0" top="0.98425196850393704" bottom="0" header="0.51181102362204722" footer="0.51181102362204722"/>
  <pageSetup paperSize="9" scale="80" orientation="portrait"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D876E-1CB4-4202-973A-198D893B84A7}">
  <dimension ref="A1:BX119"/>
  <sheetViews>
    <sheetView showGridLines="0" workbookViewId="0">
      <pane xSplit="3" ySplit="8" topLeftCell="D1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 defaultRowHeight="12" customHeight="1"/>
  <cols>
    <col min="1" max="2" width="4.08984375" style="24" customWidth="1"/>
    <col min="3" max="3" width="9.7265625" style="24" customWidth="1"/>
    <col min="4" max="104" width="8.453125" style="24" customWidth="1"/>
    <col min="105" max="16384" width="9" style="24"/>
  </cols>
  <sheetData>
    <row r="1" spans="1:76" ht="12" customHeight="1">
      <c r="A1" s="7" t="s">
        <v>0</v>
      </c>
      <c r="B1" s="39"/>
      <c r="E1" s="9"/>
      <c r="F1" s="44"/>
    </row>
    <row r="2" spans="1:76" ht="12" customHeight="1">
      <c r="A2" s="41" t="s">
        <v>26</v>
      </c>
      <c r="B2" s="39"/>
      <c r="E2" s="9"/>
      <c r="F2" s="27"/>
    </row>
    <row r="3" spans="1:76" ht="12" customHeight="1">
      <c r="A3" s="40" t="s">
        <v>2</v>
      </c>
      <c r="B3" s="39"/>
      <c r="E3" s="9"/>
      <c r="F3" s="27"/>
    </row>
    <row r="4" spans="1:76" ht="12" customHeight="1">
      <c r="A4" s="7" t="s">
        <v>98</v>
      </c>
      <c r="B4" s="39"/>
      <c r="D4" s="24" t="s">
        <v>3</v>
      </c>
      <c r="G4" s="24" t="s">
        <v>4</v>
      </c>
    </row>
    <row r="5" spans="1:76" ht="12" customHeight="1">
      <c r="A5" s="38" t="s">
        <v>5</v>
      </c>
      <c r="B5" s="38" t="s">
        <v>6</v>
      </c>
      <c r="C5" s="37"/>
      <c r="D5" s="37" t="s">
        <v>7</v>
      </c>
      <c r="E5" s="37" t="s">
        <v>8</v>
      </c>
      <c r="F5" s="37" t="s">
        <v>9</v>
      </c>
      <c r="G5" s="37" t="s">
        <v>7</v>
      </c>
      <c r="H5" s="37" t="s">
        <v>8</v>
      </c>
      <c r="I5" s="37" t="s">
        <v>9</v>
      </c>
    </row>
    <row r="6" spans="1:76" ht="12" customHeight="1">
      <c r="A6" s="36" t="s">
        <v>10</v>
      </c>
      <c r="B6" s="36" t="s">
        <v>11</v>
      </c>
      <c r="C6" s="35" t="s">
        <v>12</v>
      </c>
      <c r="D6" s="35" t="s">
        <v>13</v>
      </c>
      <c r="E6" s="35" t="s">
        <v>14</v>
      </c>
      <c r="F6" s="35"/>
      <c r="G6" s="35"/>
      <c r="H6" s="35" t="s">
        <v>14</v>
      </c>
      <c r="I6" s="35"/>
    </row>
    <row r="7" spans="1:76" ht="12" customHeight="1">
      <c r="A7" s="34" t="s">
        <v>15</v>
      </c>
      <c r="B7" s="34" t="s">
        <v>15</v>
      </c>
      <c r="C7" s="33"/>
      <c r="D7" s="33"/>
      <c r="E7" s="33"/>
      <c r="F7" s="33"/>
      <c r="G7" s="33"/>
      <c r="H7" s="33"/>
      <c r="I7" s="33"/>
    </row>
    <row r="8" spans="1:76" ht="12" customHeight="1">
      <c r="A8" s="32" t="s">
        <v>16</v>
      </c>
      <c r="B8" s="31"/>
      <c r="C8" s="30"/>
      <c r="D8" s="29" t="s">
        <v>17</v>
      </c>
      <c r="E8" s="29" t="s">
        <v>18</v>
      </c>
      <c r="F8" s="29" t="s">
        <v>19</v>
      </c>
      <c r="G8" s="29" t="s">
        <v>17</v>
      </c>
      <c r="H8" s="29" t="s">
        <v>18</v>
      </c>
      <c r="I8" s="29" t="s">
        <v>19</v>
      </c>
    </row>
    <row r="9" spans="1:76" ht="12" customHeight="1">
      <c r="A9" s="43">
        <v>14</v>
      </c>
      <c r="B9" s="43">
        <v>100</v>
      </c>
      <c r="C9" s="24" t="s">
        <v>99</v>
      </c>
      <c r="D9" s="26">
        <v>175</v>
      </c>
      <c r="E9" s="26">
        <v>473</v>
      </c>
      <c r="F9" s="26">
        <v>828</v>
      </c>
      <c r="G9" s="26">
        <v>1</v>
      </c>
      <c r="H9" s="26">
        <v>180</v>
      </c>
      <c r="I9" s="26">
        <v>2</v>
      </c>
      <c r="J9" s="26"/>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row>
    <row r="10" spans="1:76" ht="12" customHeight="1">
      <c r="A10" s="43">
        <v>14</v>
      </c>
      <c r="B10" s="43">
        <v>130</v>
      </c>
      <c r="C10" s="24" t="s">
        <v>100</v>
      </c>
      <c r="D10" s="26">
        <v>21</v>
      </c>
      <c r="E10" s="26">
        <v>444</v>
      </c>
      <c r="F10" s="26">
        <v>93</v>
      </c>
      <c r="G10" s="26">
        <v>0</v>
      </c>
      <c r="H10" s="26">
        <v>154</v>
      </c>
      <c r="I10" s="26">
        <v>0</v>
      </c>
      <c r="J10" s="26"/>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row>
    <row r="11" spans="1:76" ht="12" customHeight="1">
      <c r="A11" s="43">
        <v>14</v>
      </c>
      <c r="B11" s="43">
        <v>201</v>
      </c>
      <c r="C11" s="24" t="s">
        <v>101</v>
      </c>
      <c r="D11" s="26">
        <v>10</v>
      </c>
      <c r="E11" s="26">
        <v>465</v>
      </c>
      <c r="F11" s="26">
        <v>47</v>
      </c>
      <c r="G11" s="26" t="s">
        <v>20</v>
      </c>
      <c r="H11" s="26" t="s">
        <v>20</v>
      </c>
      <c r="I11" s="26" t="s">
        <v>20</v>
      </c>
      <c r="J11" s="26"/>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row>
    <row r="12" spans="1:76" ht="12" customHeight="1">
      <c r="A12" s="43">
        <v>14</v>
      </c>
      <c r="B12" s="43">
        <v>203</v>
      </c>
      <c r="C12" s="24" t="s">
        <v>102</v>
      </c>
      <c r="D12" s="26">
        <v>561</v>
      </c>
      <c r="E12" s="26">
        <v>514</v>
      </c>
      <c r="F12" s="26">
        <v>2880</v>
      </c>
      <c r="G12" s="26">
        <v>1</v>
      </c>
      <c r="H12" s="26">
        <v>164</v>
      </c>
      <c r="I12" s="26">
        <v>1</v>
      </c>
      <c r="J12" s="26"/>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row>
    <row r="13" spans="1:76" ht="12" customHeight="1">
      <c r="A13" s="43">
        <v>14</v>
      </c>
      <c r="B13" s="43">
        <v>204</v>
      </c>
      <c r="C13" s="24" t="s">
        <v>103</v>
      </c>
      <c r="D13" s="26">
        <v>1</v>
      </c>
      <c r="E13" s="26">
        <v>435</v>
      </c>
      <c r="F13" s="26">
        <v>4</v>
      </c>
      <c r="G13" s="26" t="s">
        <v>20</v>
      </c>
      <c r="H13" s="26" t="s">
        <v>20</v>
      </c>
      <c r="I13" s="26" t="s">
        <v>20</v>
      </c>
      <c r="J13" s="26"/>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row>
    <row r="14" spans="1:76" ht="12" customHeight="1">
      <c r="A14" s="43">
        <v>14</v>
      </c>
      <c r="B14" s="43">
        <v>205</v>
      </c>
      <c r="C14" s="24" t="s">
        <v>104</v>
      </c>
      <c r="D14" s="26">
        <v>113</v>
      </c>
      <c r="E14" s="26">
        <v>495</v>
      </c>
      <c r="F14" s="26">
        <v>559</v>
      </c>
      <c r="G14" s="26">
        <v>0</v>
      </c>
      <c r="H14" s="26">
        <v>160</v>
      </c>
      <c r="I14" s="26">
        <v>0</v>
      </c>
      <c r="J14" s="26"/>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row>
    <row r="15" spans="1:76" ht="12" customHeight="1">
      <c r="A15" s="43">
        <v>14</v>
      </c>
      <c r="B15" s="43">
        <v>206</v>
      </c>
      <c r="C15" s="24" t="s">
        <v>105</v>
      </c>
      <c r="D15" s="26">
        <v>471</v>
      </c>
      <c r="E15" s="26">
        <v>492</v>
      </c>
      <c r="F15" s="26">
        <v>2320</v>
      </c>
      <c r="G15" s="26" t="s">
        <v>20</v>
      </c>
      <c r="H15" s="26" t="s">
        <v>20</v>
      </c>
      <c r="I15" s="26" t="s">
        <v>20</v>
      </c>
      <c r="J15" s="26"/>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row>
    <row r="16" spans="1:76" ht="12" customHeight="1">
      <c r="A16" s="43">
        <v>14</v>
      </c>
      <c r="B16" s="43">
        <v>207</v>
      </c>
      <c r="C16" s="24" t="s">
        <v>106</v>
      </c>
      <c r="D16" s="26">
        <v>49</v>
      </c>
      <c r="E16" s="26">
        <v>485</v>
      </c>
      <c r="F16" s="26">
        <v>238</v>
      </c>
      <c r="G16" s="26">
        <v>0</v>
      </c>
      <c r="H16" s="26">
        <v>160</v>
      </c>
      <c r="I16" s="26">
        <v>0</v>
      </c>
      <c r="J16" s="26"/>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row>
    <row r="17" spans="1:76" ht="12" customHeight="1">
      <c r="A17" s="43">
        <v>14</v>
      </c>
      <c r="B17" s="43">
        <v>208</v>
      </c>
      <c r="C17" s="24" t="s">
        <v>107</v>
      </c>
      <c r="D17" s="26" t="s">
        <v>20</v>
      </c>
      <c r="E17" s="26" t="s">
        <v>20</v>
      </c>
      <c r="F17" s="26" t="s">
        <v>20</v>
      </c>
      <c r="G17" s="26" t="s">
        <v>20</v>
      </c>
      <c r="H17" s="26" t="s">
        <v>20</v>
      </c>
      <c r="I17" s="26" t="s">
        <v>20</v>
      </c>
      <c r="J17" s="26"/>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row>
    <row r="18" spans="1:76" ht="12" customHeight="1">
      <c r="A18" s="43">
        <v>14</v>
      </c>
      <c r="B18" s="43">
        <v>209</v>
      </c>
      <c r="C18" s="24" t="s">
        <v>108</v>
      </c>
      <c r="D18" s="26">
        <v>90</v>
      </c>
      <c r="E18" s="26">
        <v>474</v>
      </c>
      <c r="F18" s="26">
        <v>427</v>
      </c>
      <c r="G18" s="26">
        <v>4</v>
      </c>
      <c r="H18" s="26">
        <v>220</v>
      </c>
      <c r="I18" s="26">
        <v>8</v>
      </c>
      <c r="J18" s="26"/>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row>
    <row r="19" spans="1:76" s="130" customFormat="1" ht="12" customHeight="1">
      <c r="A19" s="131">
        <v>14</v>
      </c>
      <c r="B19" s="131">
        <v>421</v>
      </c>
      <c r="C19" s="130" t="s">
        <v>132</v>
      </c>
      <c r="D19" s="128">
        <v>12</v>
      </c>
      <c r="E19" s="128">
        <v>465</v>
      </c>
      <c r="F19" s="128">
        <v>56</v>
      </c>
      <c r="G19" s="128">
        <v>0</v>
      </c>
      <c r="H19" s="128">
        <v>210</v>
      </c>
      <c r="I19" s="128">
        <v>0</v>
      </c>
      <c r="J19" s="128"/>
      <c r="K19" s="129"/>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c r="BD19" s="129"/>
      <c r="BE19" s="129"/>
      <c r="BF19" s="129"/>
      <c r="BG19" s="129"/>
      <c r="BH19" s="129"/>
      <c r="BI19" s="129"/>
      <c r="BJ19" s="129"/>
      <c r="BK19" s="129"/>
      <c r="BL19" s="129"/>
      <c r="BM19" s="129"/>
      <c r="BN19" s="129"/>
      <c r="BO19" s="129"/>
      <c r="BP19" s="129"/>
      <c r="BQ19" s="129"/>
      <c r="BR19" s="129"/>
      <c r="BS19" s="129"/>
      <c r="BT19" s="129"/>
      <c r="BU19" s="129"/>
      <c r="BV19" s="129"/>
      <c r="BW19" s="129"/>
      <c r="BX19" s="129"/>
    </row>
    <row r="20" spans="1:76" s="130" customFormat="1" ht="12" customHeight="1">
      <c r="A20" s="131">
        <v>14</v>
      </c>
      <c r="B20" s="131">
        <v>424</v>
      </c>
      <c r="C20" s="130" t="s">
        <v>135</v>
      </c>
      <c r="D20" s="128">
        <v>1</v>
      </c>
      <c r="E20" s="128">
        <v>410</v>
      </c>
      <c r="F20" s="128">
        <v>4</v>
      </c>
      <c r="G20" s="128">
        <v>0</v>
      </c>
      <c r="H20" s="128">
        <v>190</v>
      </c>
      <c r="I20" s="128">
        <v>0</v>
      </c>
      <c r="J20" s="128"/>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c r="BD20" s="129"/>
      <c r="BE20" s="129"/>
      <c r="BF20" s="129"/>
      <c r="BG20" s="129"/>
      <c r="BH20" s="129"/>
      <c r="BI20" s="129"/>
      <c r="BJ20" s="129"/>
      <c r="BK20" s="129"/>
      <c r="BL20" s="129"/>
      <c r="BM20" s="129"/>
      <c r="BN20" s="129"/>
      <c r="BO20" s="129"/>
      <c r="BP20" s="129"/>
      <c r="BQ20" s="129"/>
      <c r="BR20" s="129"/>
      <c r="BS20" s="129"/>
      <c r="BT20" s="129"/>
      <c r="BU20" s="129"/>
      <c r="BV20" s="129"/>
      <c r="BW20" s="129"/>
      <c r="BX20" s="129"/>
    </row>
    <row r="21" spans="1:76" ht="12" customHeight="1">
      <c r="A21" s="43">
        <v>14</v>
      </c>
      <c r="B21" s="43">
        <v>210</v>
      </c>
      <c r="C21" s="24" t="s">
        <v>109</v>
      </c>
      <c r="D21" s="26">
        <v>5</v>
      </c>
      <c r="E21" s="26">
        <v>469</v>
      </c>
      <c r="F21" s="26">
        <v>23</v>
      </c>
      <c r="G21" s="26" t="s">
        <v>20</v>
      </c>
      <c r="H21" s="26" t="s">
        <v>20</v>
      </c>
      <c r="I21" s="26" t="s">
        <v>20</v>
      </c>
      <c r="J21" s="26"/>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row>
    <row r="22" spans="1:76" ht="12" customHeight="1">
      <c r="A22" s="43">
        <v>14</v>
      </c>
      <c r="B22" s="43">
        <v>211</v>
      </c>
      <c r="C22" s="24" t="s">
        <v>110</v>
      </c>
      <c r="D22" s="26">
        <v>104</v>
      </c>
      <c r="E22" s="26">
        <v>495</v>
      </c>
      <c r="F22" s="26">
        <v>515</v>
      </c>
      <c r="G22" s="26">
        <v>16</v>
      </c>
      <c r="H22" s="26">
        <v>195</v>
      </c>
      <c r="I22" s="26">
        <v>31</v>
      </c>
      <c r="J22" s="26"/>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row>
    <row r="23" spans="1:76" ht="12" customHeight="1">
      <c r="A23" s="43">
        <v>14</v>
      </c>
      <c r="B23" s="43">
        <v>212</v>
      </c>
      <c r="C23" s="24" t="s">
        <v>111</v>
      </c>
      <c r="D23" s="26">
        <v>446</v>
      </c>
      <c r="E23" s="26">
        <v>500</v>
      </c>
      <c r="F23" s="26">
        <v>2230</v>
      </c>
      <c r="G23" s="26">
        <v>2</v>
      </c>
      <c r="H23" s="26">
        <v>210</v>
      </c>
      <c r="I23" s="26">
        <v>3</v>
      </c>
      <c r="J23" s="26"/>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row>
    <row r="24" spans="1:76" ht="12" customHeight="1">
      <c r="A24" s="43">
        <v>14</v>
      </c>
      <c r="B24" s="43">
        <v>213</v>
      </c>
      <c r="C24" s="24" t="s">
        <v>112</v>
      </c>
      <c r="D24" s="26">
        <v>13</v>
      </c>
      <c r="E24" s="26">
        <v>480</v>
      </c>
      <c r="F24" s="26">
        <v>62</v>
      </c>
      <c r="G24" s="26">
        <v>0</v>
      </c>
      <c r="H24" s="26">
        <v>200</v>
      </c>
      <c r="I24" s="26">
        <v>0</v>
      </c>
      <c r="J24" s="26"/>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row>
    <row r="25" spans="1:76" ht="12" customHeight="1">
      <c r="A25" s="43">
        <v>14</v>
      </c>
      <c r="B25" s="43">
        <v>214</v>
      </c>
      <c r="C25" s="24" t="s">
        <v>113</v>
      </c>
      <c r="D25" s="26">
        <v>330</v>
      </c>
      <c r="E25" s="26">
        <v>498</v>
      </c>
      <c r="F25" s="26">
        <v>1640</v>
      </c>
      <c r="G25" s="26">
        <v>0</v>
      </c>
      <c r="H25" s="26">
        <v>195</v>
      </c>
      <c r="I25" s="26">
        <v>0</v>
      </c>
      <c r="J25" s="26"/>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row>
    <row r="26" spans="1:76" ht="12" customHeight="1">
      <c r="A26" s="43">
        <v>14</v>
      </c>
      <c r="B26" s="43">
        <v>215</v>
      </c>
      <c r="C26" s="24" t="s">
        <v>114</v>
      </c>
      <c r="D26" s="26">
        <v>225</v>
      </c>
      <c r="E26" s="26">
        <v>498</v>
      </c>
      <c r="F26" s="26">
        <v>1120</v>
      </c>
      <c r="G26" s="26">
        <v>0</v>
      </c>
      <c r="H26" s="26">
        <v>210</v>
      </c>
      <c r="I26" s="26">
        <v>1</v>
      </c>
      <c r="J26" s="26"/>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row>
    <row r="27" spans="1:76" ht="12" customHeight="1">
      <c r="A27" s="43">
        <v>14</v>
      </c>
      <c r="B27" s="43">
        <v>216</v>
      </c>
      <c r="C27" s="24" t="s">
        <v>115</v>
      </c>
      <c r="D27" s="26">
        <v>79</v>
      </c>
      <c r="E27" s="26">
        <v>480</v>
      </c>
      <c r="F27" s="26">
        <v>379</v>
      </c>
      <c r="G27" s="26">
        <v>0</v>
      </c>
      <c r="H27" s="26">
        <v>200</v>
      </c>
      <c r="I27" s="26">
        <v>0</v>
      </c>
      <c r="J27" s="26"/>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row>
    <row r="28" spans="1:76" ht="12" customHeight="1">
      <c r="A28" s="43">
        <v>14</v>
      </c>
      <c r="B28" s="43">
        <v>217</v>
      </c>
      <c r="C28" s="24" t="s">
        <v>116</v>
      </c>
      <c r="D28" s="26">
        <v>139</v>
      </c>
      <c r="E28" s="26">
        <v>499</v>
      </c>
      <c r="F28" s="26">
        <v>694</v>
      </c>
      <c r="G28" s="26" t="s">
        <v>20</v>
      </c>
      <c r="H28" s="26" t="s">
        <v>20</v>
      </c>
      <c r="I28" s="26" t="s">
        <v>20</v>
      </c>
      <c r="J28" s="26"/>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row>
    <row r="29" spans="1:76" ht="12" customHeight="1">
      <c r="A29" s="43">
        <v>14</v>
      </c>
      <c r="B29" s="43">
        <v>218</v>
      </c>
      <c r="C29" s="24" t="s">
        <v>117</v>
      </c>
      <c r="D29" s="26">
        <v>14</v>
      </c>
      <c r="E29" s="26">
        <v>480</v>
      </c>
      <c r="F29" s="26">
        <v>67</v>
      </c>
      <c r="G29" s="26">
        <v>0</v>
      </c>
      <c r="H29" s="26">
        <v>210</v>
      </c>
      <c r="I29" s="26">
        <v>0</v>
      </c>
      <c r="J29" s="26"/>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row>
    <row r="30" spans="1:76" ht="12" customHeight="1">
      <c r="A30" s="43">
        <v>14</v>
      </c>
      <c r="B30" s="43">
        <v>301</v>
      </c>
      <c r="C30" s="24" t="s">
        <v>118</v>
      </c>
      <c r="D30" s="26">
        <v>4</v>
      </c>
      <c r="E30" s="26">
        <v>450</v>
      </c>
      <c r="F30" s="26">
        <v>18</v>
      </c>
      <c r="G30" s="26" t="s">
        <v>20</v>
      </c>
      <c r="H30" s="26" t="s">
        <v>20</v>
      </c>
      <c r="I30" s="26" t="s">
        <v>20</v>
      </c>
      <c r="J30" s="26"/>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row>
    <row r="31" spans="1:76" ht="12" customHeight="1">
      <c r="A31" s="43">
        <v>14</v>
      </c>
      <c r="B31" s="43">
        <v>321</v>
      </c>
      <c r="C31" s="24" t="s">
        <v>119</v>
      </c>
      <c r="D31" s="26">
        <v>66</v>
      </c>
      <c r="E31" s="26">
        <v>485</v>
      </c>
      <c r="F31" s="26">
        <v>320</v>
      </c>
      <c r="G31" s="26">
        <v>0</v>
      </c>
      <c r="H31" s="26">
        <v>170</v>
      </c>
      <c r="I31" s="26">
        <v>0</v>
      </c>
      <c r="J31" s="26"/>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row>
    <row r="32" spans="1:76" ht="12" customHeight="1">
      <c r="A32" s="43">
        <v>14</v>
      </c>
      <c r="B32" s="43">
        <v>341</v>
      </c>
      <c r="C32" s="24" t="s">
        <v>120</v>
      </c>
      <c r="D32" s="26">
        <v>21</v>
      </c>
      <c r="E32" s="26">
        <v>475</v>
      </c>
      <c r="F32" s="26">
        <v>100</v>
      </c>
      <c r="G32" s="26">
        <v>0</v>
      </c>
      <c r="H32" s="26">
        <v>160</v>
      </c>
      <c r="I32" s="26">
        <v>0</v>
      </c>
      <c r="J32" s="26"/>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row>
    <row r="33" spans="1:76" ht="12" customHeight="1">
      <c r="A33" s="43">
        <v>14</v>
      </c>
      <c r="B33" s="43">
        <v>342</v>
      </c>
      <c r="C33" s="24" t="s">
        <v>121</v>
      </c>
      <c r="D33" s="26">
        <v>0</v>
      </c>
      <c r="E33" s="26">
        <v>445</v>
      </c>
      <c r="F33" s="26">
        <v>1</v>
      </c>
      <c r="G33" s="26">
        <v>0</v>
      </c>
      <c r="H33" s="26">
        <v>160</v>
      </c>
      <c r="I33" s="26">
        <v>0</v>
      </c>
      <c r="J33" s="26"/>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row>
    <row r="34" spans="1:76" ht="12" customHeight="1">
      <c r="A34" s="43">
        <v>14</v>
      </c>
      <c r="B34" s="43">
        <v>361</v>
      </c>
      <c r="C34" s="24" t="s">
        <v>122</v>
      </c>
      <c r="D34" s="26">
        <v>23</v>
      </c>
      <c r="E34" s="26">
        <v>475</v>
      </c>
      <c r="F34" s="26">
        <v>109</v>
      </c>
      <c r="G34" s="26">
        <v>1</v>
      </c>
      <c r="H34" s="26">
        <v>200</v>
      </c>
      <c r="I34" s="26">
        <v>1</v>
      </c>
      <c r="J34" s="26"/>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row>
    <row r="35" spans="1:76" ht="12" customHeight="1">
      <c r="A35" s="43">
        <v>14</v>
      </c>
      <c r="B35" s="43">
        <v>362</v>
      </c>
      <c r="C35" s="24" t="s">
        <v>123</v>
      </c>
      <c r="D35" s="26">
        <v>88</v>
      </c>
      <c r="E35" s="26">
        <v>494</v>
      </c>
      <c r="F35" s="26">
        <v>435</v>
      </c>
      <c r="G35" s="26">
        <v>0</v>
      </c>
      <c r="H35" s="26">
        <v>190</v>
      </c>
      <c r="I35" s="26">
        <v>0</v>
      </c>
      <c r="J35" s="26"/>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row>
    <row r="36" spans="1:76" ht="12" customHeight="1">
      <c r="A36" s="43">
        <v>14</v>
      </c>
      <c r="B36" s="43">
        <v>363</v>
      </c>
      <c r="C36" s="24" t="s">
        <v>124</v>
      </c>
      <c r="D36" s="26">
        <v>8</v>
      </c>
      <c r="E36" s="26">
        <v>470</v>
      </c>
      <c r="F36" s="26">
        <v>38</v>
      </c>
      <c r="G36" s="26">
        <v>0</v>
      </c>
      <c r="H36" s="26">
        <v>170</v>
      </c>
      <c r="I36" s="26">
        <v>0</v>
      </c>
      <c r="J36" s="26"/>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row>
    <row r="37" spans="1:76" ht="12" customHeight="1">
      <c r="A37" s="43">
        <v>14</v>
      </c>
      <c r="B37" s="43">
        <v>364</v>
      </c>
      <c r="C37" s="24" t="s">
        <v>125</v>
      </c>
      <c r="D37" s="26">
        <v>31</v>
      </c>
      <c r="E37" s="26">
        <v>470</v>
      </c>
      <c r="F37" s="26">
        <v>146</v>
      </c>
      <c r="G37" s="26" t="s">
        <v>20</v>
      </c>
      <c r="H37" s="26" t="s">
        <v>20</v>
      </c>
      <c r="I37" s="26" t="s">
        <v>20</v>
      </c>
      <c r="J37" s="26"/>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row>
    <row r="38" spans="1:76" ht="12" customHeight="1">
      <c r="A38" s="43">
        <v>14</v>
      </c>
      <c r="B38" s="43">
        <v>366</v>
      </c>
      <c r="C38" s="24" t="s">
        <v>126</v>
      </c>
      <c r="D38" s="26">
        <v>132</v>
      </c>
      <c r="E38" s="26">
        <v>514</v>
      </c>
      <c r="F38" s="26">
        <v>678</v>
      </c>
      <c r="G38" s="26" t="s">
        <v>20</v>
      </c>
      <c r="H38" s="26" t="s">
        <v>20</v>
      </c>
      <c r="I38" s="26" t="s">
        <v>20</v>
      </c>
      <c r="J38" s="26"/>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row>
    <row r="39" spans="1:76" ht="12" customHeight="1">
      <c r="A39" s="43">
        <v>14</v>
      </c>
      <c r="B39" s="43">
        <v>382</v>
      </c>
      <c r="C39" s="24" t="s">
        <v>127</v>
      </c>
      <c r="D39" s="26">
        <v>1</v>
      </c>
      <c r="E39" s="26">
        <v>450</v>
      </c>
      <c r="F39" s="26">
        <v>5</v>
      </c>
      <c r="G39" s="26" t="s">
        <v>20</v>
      </c>
      <c r="H39" s="26" t="s">
        <v>20</v>
      </c>
      <c r="I39" s="26" t="s">
        <v>20</v>
      </c>
      <c r="J39" s="26"/>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row>
    <row r="40" spans="1:76" ht="12" customHeight="1">
      <c r="A40" s="43">
        <v>14</v>
      </c>
      <c r="B40" s="43">
        <v>383</v>
      </c>
      <c r="C40" s="24" t="s">
        <v>128</v>
      </c>
      <c r="D40" s="26" t="s">
        <v>20</v>
      </c>
      <c r="E40" s="26" t="s">
        <v>20</v>
      </c>
      <c r="F40" s="26" t="s">
        <v>20</v>
      </c>
      <c r="G40" s="26" t="s">
        <v>20</v>
      </c>
      <c r="H40" s="26" t="s">
        <v>20</v>
      </c>
      <c r="I40" s="26" t="s">
        <v>20</v>
      </c>
      <c r="J40" s="26"/>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row>
    <row r="41" spans="1:76" ht="12" customHeight="1">
      <c r="A41" s="43">
        <v>14</v>
      </c>
      <c r="B41" s="43">
        <v>384</v>
      </c>
      <c r="C41" s="24" t="s">
        <v>129</v>
      </c>
      <c r="D41" s="26" t="s">
        <v>20</v>
      </c>
      <c r="E41" s="26" t="s">
        <v>20</v>
      </c>
      <c r="F41" s="26" t="s">
        <v>20</v>
      </c>
      <c r="G41" s="26" t="s">
        <v>20</v>
      </c>
      <c r="H41" s="26" t="s">
        <v>20</v>
      </c>
      <c r="I41" s="26" t="s">
        <v>20</v>
      </c>
      <c r="J41" s="26"/>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row>
    <row r="42" spans="1:76" ht="12" customHeight="1">
      <c r="A42" s="43">
        <v>14</v>
      </c>
      <c r="B42" s="43">
        <v>401</v>
      </c>
      <c r="C42" s="24" t="s">
        <v>130</v>
      </c>
      <c r="D42" s="26">
        <v>64</v>
      </c>
      <c r="E42" s="26">
        <v>484</v>
      </c>
      <c r="F42" s="26">
        <v>310</v>
      </c>
      <c r="G42" s="26">
        <v>0</v>
      </c>
      <c r="H42" s="26">
        <v>200</v>
      </c>
      <c r="I42" s="26">
        <v>0</v>
      </c>
      <c r="J42" s="26"/>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row>
    <row r="43" spans="1:76" ht="12" customHeight="1">
      <c r="A43" s="43">
        <v>14</v>
      </c>
      <c r="B43" s="43">
        <v>402</v>
      </c>
      <c r="C43" s="24" t="s">
        <v>131</v>
      </c>
      <c r="D43" s="26">
        <v>3</v>
      </c>
      <c r="E43" s="26">
        <v>430</v>
      </c>
      <c r="F43" s="26">
        <v>13</v>
      </c>
      <c r="G43" s="26">
        <v>0</v>
      </c>
      <c r="H43" s="26">
        <v>190</v>
      </c>
      <c r="I43" s="26">
        <v>0</v>
      </c>
      <c r="J43" s="26"/>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row>
    <row r="44" spans="1:76" ht="12" customHeight="1">
      <c r="A44" s="43"/>
      <c r="B44" s="43"/>
      <c r="D44" s="26"/>
      <c r="E44" s="26"/>
      <c r="F44" s="26"/>
      <c r="G44" s="26"/>
      <c r="H44" s="26"/>
      <c r="I44" s="26"/>
      <c r="J44" s="26"/>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row>
    <row r="45" spans="1:76" ht="12" customHeight="1">
      <c r="A45" s="43" t="s">
        <v>21</v>
      </c>
      <c r="B45" s="43"/>
      <c r="D45" s="26"/>
      <c r="E45" s="26"/>
      <c r="F45" s="26"/>
      <c r="G45" s="26"/>
      <c r="H45" s="26"/>
      <c r="I45" s="26"/>
      <c r="J45" s="26"/>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row>
    <row r="46" spans="1:76" ht="12" customHeight="1">
      <c r="A46" s="43" t="s">
        <v>136</v>
      </c>
      <c r="B46" s="43"/>
      <c r="D46" s="26"/>
      <c r="E46" s="26"/>
      <c r="F46" s="26"/>
      <c r="G46" s="26"/>
      <c r="H46" s="26"/>
      <c r="I46" s="26"/>
      <c r="J46" s="26"/>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row>
    <row r="47" spans="1:76" ht="12" customHeight="1">
      <c r="A47" s="43"/>
      <c r="B47" s="43"/>
      <c r="D47" s="26"/>
      <c r="E47" s="26"/>
      <c r="F47" s="26"/>
      <c r="G47" s="26"/>
      <c r="H47" s="26"/>
      <c r="I47" s="26"/>
      <c r="J47" s="26"/>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row>
    <row r="48" spans="1:76" ht="12" customHeight="1">
      <c r="A48" s="43"/>
      <c r="B48" s="43"/>
      <c r="D48" s="26"/>
      <c r="E48" s="26"/>
      <c r="F48" s="26"/>
      <c r="G48" s="26"/>
      <c r="H48" s="26"/>
      <c r="I48" s="26"/>
      <c r="J48" s="26"/>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row>
    <row r="49" spans="1:76" ht="12" customHeight="1">
      <c r="A49" s="43"/>
      <c r="B49" s="43"/>
      <c r="D49" s="26"/>
      <c r="E49" s="26"/>
      <c r="F49" s="26"/>
      <c r="G49" s="26"/>
      <c r="H49" s="26"/>
      <c r="I49" s="26"/>
      <c r="J49" s="26"/>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row>
    <row r="50" spans="1:76" ht="12" customHeight="1">
      <c r="A50" s="43"/>
      <c r="B50" s="43"/>
      <c r="D50" s="26"/>
      <c r="E50" s="26"/>
      <c r="F50" s="26"/>
      <c r="G50" s="26"/>
      <c r="H50" s="26"/>
      <c r="I50" s="26"/>
      <c r="J50" s="26"/>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row>
    <row r="51" spans="1:76" ht="12" customHeight="1">
      <c r="D51" s="26"/>
      <c r="E51" s="26"/>
      <c r="F51" s="26"/>
      <c r="G51" s="26"/>
      <c r="H51" s="26"/>
      <c r="I51" s="26"/>
      <c r="J51" s="26"/>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row>
    <row r="52" spans="1:76" ht="12" customHeight="1">
      <c r="D52" s="26"/>
      <c r="E52" s="26"/>
      <c r="F52" s="26"/>
      <c r="G52" s="26"/>
      <c r="H52" s="26"/>
      <c r="I52" s="26"/>
      <c r="J52" s="26"/>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row>
    <row r="53" spans="1:76" ht="12" customHeight="1">
      <c r="D53" s="26"/>
      <c r="E53" s="26"/>
      <c r="F53" s="26"/>
      <c r="G53" s="26"/>
      <c r="H53" s="26"/>
      <c r="I53" s="26"/>
      <c r="J53" s="2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row>
    <row r="54" spans="1:76" ht="12" customHeight="1">
      <c r="A54" s="42"/>
      <c r="B54" s="42"/>
      <c r="D54" s="26"/>
      <c r="E54" s="26"/>
      <c r="F54" s="26"/>
      <c r="G54" s="26"/>
      <c r="H54" s="26"/>
      <c r="I54" s="26"/>
      <c r="J54" s="26"/>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row>
    <row r="55" spans="1:76" ht="12" customHeight="1">
      <c r="A55" s="42"/>
      <c r="B55" s="42"/>
      <c r="D55" s="26"/>
      <c r="E55" s="26"/>
      <c r="F55" s="26"/>
      <c r="G55" s="26"/>
      <c r="H55" s="26"/>
      <c r="I55" s="26"/>
      <c r="J55" s="26"/>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row>
    <row r="56" spans="1:76" ht="12" customHeight="1">
      <c r="A56" s="42"/>
      <c r="B56" s="42"/>
      <c r="D56" s="26"/>
      <c r="E56" s="26"/>
      <c r="F56" s="26"/>
      <c r="G56" s="26"/>
      <c r="H56" s="26"/>
      <c r="I56" s="26"/>
      <c r="J56" s="26"/>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row>
    <row r="57" spans="1:76" ht="12" customHeight="1">
      <c r="A57" s="42"/>
      <c r="B57" s="42"/>
      <c r="D57" s="26"/>
      <c r="E57" s="26"/>
      <c r="F57" s="26"/>
      <c r="G57" s="26"/>
      <c r="H57" s="26"/>
      <c r="I57" s="26"/>
      <c r="J57" s="26"/>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row>
    <row r="58" spans="1:76" ht="12" customHeight="1">
      <c r="A58" s="42"/>
      <c r="B58" s="42"/>
      <c r="D58" s="26"/>
      <c r="E58" s="26"/>
      <c r="F58" s="26"/>
      <c r="G58" s="26"/>
      <c r="H58" s="26"/>
      <c r="I58" s="26"/>
      <c r="J58" s="26"/>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row>
    <row r="59" spans="1:76" ht="12" customHeight="1">
      <c r="A59" s="42"/>
      <c r="B59" s="42"/>
      <c r="D59" s="26"/>
      <c r="E59" s="26"/>
      <c r="F59" s="26"/>
      <c r="G59" s="26"/>
      <c r="H59" s="26"/>
      <c r="I59" s="26"/>
      <c r="J59" s="26"/>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row>
    <row r="60" spans="1:76" ht="12" customHeight="1">
      <c r="A60" s="42"/>
      <c r="D60" s="26"/>
      <c r="E60" s="26"/>
      <c r="F60" s="26"/>
      <c r="G60" s="26"/>
      <c r="H60" s="26"/>
      <c r="I60" s="26"/>
      <c r="J60" s="26"/>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row>
    <row r="61" spans="1:76" ht="12" customHeight="1">
      <c r="D61" s="26"/>
      <c r="E61" s="26"/>
      <c r="F61" s="26"/>
      <c r="G61" s="26"/>
      <c r="H61" s="26"/>
      <c r="I61" s="26"/>
      <c r="J61" s="26"/>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row>
    <row r="62" spans="1:76" ht="12" customHeight="1">
      <c r="D62" s="26"/>
      <c r="E62" s="26"/>
      <c r="F62" s="26"/>
      <c r="G62" s="26"/>
      <c r="H62" s="26"/>
      <c r="I62" s="26"/>
      <c r="J62" s="26"/>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row>
    <row r="63" spans="1:76" ht="12" customHeight="1">
      <c r="D63" s="26"/>
      <c r="E63" s="26"/>
      <c r="F63" s="26"/>
      <c r="G63" s="26"/>
      <c r="H63" s="26"/>
      <c r="I63" s="26"/>
      <c r="J63" s="26"/>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row>
    <row r="64" spans="1:76" ht="12" customHeight="1">
      <c r="D64" s="26"/>
      <c r="E64" s="26"/>
      <c r="F64" s="26"/>
      <c r="G64" s="26"/>
      <c r="H64" s="26"/>
      <c r="I64" s="26"/>
      <c r="J64" s="26"/>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row>
    <row r="65" spans="4:76" ht="12" customHeight="1">
      <c r="D65" s="26"/>
      <c r="E65" s="26"/>
      <c r="F65" s="26"/>
      <c r="G65" s="26"/>
      <c r="H65" s="26"/>
      <c r="I65" s="26"/>
      <c r="J65" s="26"/>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row>
    <row r="66" spans="4:76" ht="12" customHeight="1">
      <c r="D66" s="26"/>
      <c r="E66" s="26"/>
      <c r="F66" s="26"/>
      <c r="G66" s="26"/>
      <c r="H66" s="26"/>
      <c r="I66" s="26"/>
      <c r="J66" s="26"/>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row>
    <row r="67" spans="4:76" ht="12" customHeight="1">
      <c r="D67" s="26"/>
      <c r="E67" s="26"/>
      <c r="F67" s="26"/>
      <c r="G67" s="26"/>
      <c r="H67" s="26"/>
      <c r="I67" s="26"/>
      <c r="J67" s="26"/>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row>
    <row r="68" spans="4:76" ht="12" customHeight="1">
      <c r="D68" s="26"/>
      <c r="E68" s="26"/>
      <c r="F68" s="26"/>
      <c r="G68" s="26"/>
      <c r="H68" s="26"/>
      <c r="I68" s="26"/>
      <c r="J68" s="26"/>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row>
    <row r="69" spans="4:76" ht="12" customHeight="1">
      <c r="D69" s="26"/>
      <c r="E69" s="26"/>
      <c r="F69" s="26"/>
      <c r="G69" s="26"/>
      <c r="H69" s="26"/>
      <c r="I69" s="26"/>
      <c r="J69" s="26"/>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row>
    <row r="70" spans="4:76" ht="12" customHeight="1">
      <c r="D70" s="26"/>
      <c r="E70" s="26"/>
      <c r="F70" s="26"/>
      <c r="G70" s="26"/>
      <c r="H70" s="26"/>
      <c r="I70" s="26"/>
      <c r="J70" s="26"/>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row>
    <row r="71" spans="4:76" ht="12" customHeight="1">
      <c r="D71" s="26"/>
      <c r="E71" s="26"/>
      <c r="F71" s="26"/>
      <c r="G71" s="26"/>
      <c r="H71" s="26"/>
      <c r="I71" s="26"/>
      <c r="J71" s="26"/>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row>
    <row r="72" spans="4:76" ht="12" customHeight="1">
      <c r="D72" s="26"/>
      <c r="E72" s="26"/>
      <c r="F72" s="26"/>
      <c r="G72" s="26"/>
      <c r="H72" s="26"/>
      <c r="I72" s="26"/>
      <c r="J72" s="26"/>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row>
    <row r="73" spans="4:76" ht="12" customHeight="1">
      <c r="D73" s="26"/>
      <c r="E73" s="26"/>
      <c r="F73" s="26"/>
      <c r="G73" s="26"/>
      <c r="H73" s="26"/>
      <c r="I73" s="26"/>
      <c r="J73" s="26"/>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row>
    <row r="74" spans="4:76" ht="12" customHeight="1">
      <c r="D74" s="26"/>
      <c r="E74" s="26"/>
      <c r="F74" s="26"/>
      <c r="G74" s="26"/>
      <c r="H74" s="26"/>
      <c r="I74" s="26"/>
      <c r="J74" s="26"/>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row>
    <row r="75" spans="4:76" ht="12" customHeight="1">
      <c r="D75" s="26"/>
      <c r="E75" s="26"/>
      <c r="F75" s="26"/>
      <c r="G75" s="26"/>
      <c r="H75" s="26"/>
      <c r="I75" s="26"/>
      <c r="J75" s="26"/>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row>
    <row r="76" spans="4:76" ht="12" customHeight="1">
      <c r="D76" s="26"/>
      <c r="E76" s="26"/>
      <c r="F76" s="26"/>
      <c r="G76" s="26"/>
      <c r="H76" s="26"/>
      <c r="I76" s="26"/>
      <c r="J76" s="2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row>
    <row r="77" spans="4:76" ht="12" customHeight="1">
      <c r="D77" s="26"/>
      <c r="E77" s="26"/>
      <c r="F77" s="26"/>
      <c r="G77" s="26"/>
      <c r="H77" s="26"/>
      <c r="I77" s="26"/>
      <c r="J77" s="26"/>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row>
    <row r="78" spans="4:76" ht="12" customHeight="1">
      <c r="D78" s="26"/>
      <c r="E78" s="26"/>
      <c r="F78" s="26"/>
      <c r="G78" s="26"/>
      <c r="H78" s="26"/>
      <c r="I78" s="26"/>
      <c r="J78" s="26"/>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row>
    <row r="79" spans="4:76" ht="12" customHeight="1">
      <c r="D79" s="26"/>
      <c r="E79" s="26"/>
      <c r="F79" s="26"/>
      <c r="G79" s="26"/>
      <c r="H79" s="26"/>
      <c r="I79" s="26"/>
      <c r="J79" s="26"/>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row>
    <row r="80" spans="4:76" ht="12" customHeight="1">
      <c r="D80" s="26"/>
      <c r="E80" s="26"/>
      <c r="F80" s="26"/>
      <c r="G80" s="26"/>
      <c r="H80" s="26"/>
      <c r="I80" s="26"/>
      <c r="J80" s="26"/>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row>
    <row r="81" spans="4:76" ht="12" customHeight="1">
      <c r="D81" s="26"/>
      <c r="E81" s="26"/>
      <c r="F81" s="26"/>
      <c r="G81" s="26"/>
      <c r="H81" s="26"/>
      <c r="I81" s="26"/>
      <c r="J81" s="26"/>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row>
    <row r="82" spans="4:76" ht="12" customHeight="1">
      <c r="D82" s="26"/>
      <c r="E82" s="26"/>
      <c r="F82" s="26"/>
      <c r="G82" s="26"/>
      <c r="H82" s="26"/>
      <c r="I82" s="26"/>
      <c r="J82" s="26"/>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row>
    <row r="83" spans="4:76" ht="12" customHeight="1">
      <c r="D83" s="26"/>
      <c r="E83" s="26"/>
      <c r="F83" s="26"/>
      <c r="G83" s="26"/>
      <c r="H83" s="26"/>
      <c r="I83" s="26"/>
      <c r="J83" s="26"/>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row>
    <row r="84" spans="4:76" ht="12" customHeight="1">
      <c r="D84" s="26"/>
      <c r="E84" s="26"/>
      <c r="F84" s="26"/>
      <c r="G84" s="26"/>
      <c r="H84" s="26"/>
      <c r="I84" s="26"/>
      <c r="J84" s="26"/>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row>
    <row r="85" spans="4:76" ht="12" customHeight="1">
      <c r="D85" s="26"/>
      <c r="E85" s="26"/>
      <c r="F85" s="26"/>
      <c r="G85" s="26"/>
      <c r="H85" s="26"/>
      <c r="I85" s="26"/>
      <c r="J85" s="26"/>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row>
    <row r="86" spans="4:76" ht="12" customHeight="1">
      <c r="D86" s="26"/>
      <c r="E86" s="26"/>
      <c r="F86" s="26"/>
      <c r="G86" s="26"/>
      <c r="H86" s="26"/>
      <c r="I86" s="26"/>
      <c r="J86" s="26"/>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row>
    <row r="87" spans="4:76" ht="12" customHeight="1">
      <c r="D87" s="26"/>
      <c r="E87" s="26"/>
      <c r="F87" s="26"/>
      <c r="G87" s="26"/>
      <c r="H87" s="26"/>
      <c r="I87" s="26"/>
      <c r="J87" s="26"/>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row>
    <row r="88" spans="4:76" ht="12" customHeight="1">
      <c r="D88" s="26"/>
      <c r="E88" s="26"/>
      <c r="F88" s="26"/>
      <c r="G88" s="26"/>
      <c r="H88" s="26"/>
      <c r="I88" s="26"/>
      <c r="J88" s="26"/>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row>
    <row r="89" spans="4:76" ht="12" customHeight="1">
      <c r="D89" s="26"/>
      <c r="E89" s="26"/>
      <c r="F89" s="26"/>
      <c r="G89" s="26"/>
      <c r="H89" s="26"/>
      <c r="I89" s="26"/>
      <c r="J89" s="26"/>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row>
    <row r="90" spans="4:76" ht="12" customHeight="1">
      <c r="D90" s="26"/>
      <c r="E90" s="26"/>
      <c r="F90" s="26"/>
      <c r="G90" s="26"/>
      <c r="H90" s="26"/>
      <c r="I90" s="26"/>
      <c r="J90" s="26"/>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row>
    <row r="91" spans="4:76" ht="12" customHeight="1">
      <c r="D91" s="26"/>
      <c r="E91" s="26"/>
      <c r="F91" s="26"/>
      <c r="G91" s="26"/>
      <c r="H91" s="26"/>
      <c r="I91" s="26"/>
      <c r="J91" s="26"/>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row>
    <row r="92" spans="4:76" ht="12" customHeight="1">
      <c r="D92" s="26"/>
      <c r="E92" s="26"/>
      <c r="F92" s="26"/>
      <c r="G92" s="26"/>
      <c r="H92" s="26"/>
      <c r="I92" s="26"/>
      <c r="J92" s="26"/>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row>
    <row r="93" spans="4:76" ht="12" customHeight="1">
      <c r="D93" s="26"/>
      <c r="E93" s="26"/>
      <c r="F93" s="26"/>
      <c r="G93" s="26"/>
      <c r="H93" s="26"/>
      <c r="I93" s="26"/>
      <c r="J93" s="26"/>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row>
    <row r="94" spans="4:76" ht="12" customHeight="1">
      <c r="D94" s="26"/>
      <c r="E94" s="26"/>
      <c r="F94" s="26"/>
      <c r="G94" s="26"/>
      <c r="H94" s="26"/>
      <c r="I94" s="26"/>
      <c r="J94" s="26"/>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row>
    <row r="95" spans="4:76" ht="12" customHeight="1">
      <c r="D95" s="26"/>
      <c r="E95" s="26"/>
      <c r="F95" s="26"/>
      <c r="G95" s="26"/>
      <c r="H95" s="26"/>
      <c r="I95" s="26"/>
      <c r="J95" s="26"/>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row>
    <row r="96" spans="4:76" ht="12" customHeight="1">
      <c r="D96" s="26"/>
      <c r="E96" s="26"/>
      <c r="F96" s="26"/>
      <c r="G96" s="26"/>
      <c r="H96" s="26"/>
      <c r="I96" s="26"/>
      <c r="J96" s="26"/>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row>
    <row r="97" spans="4:76" ht="12" customHeight="1">
      <c r="D97" s="26"/>
      <c r="E97" s="26"/>
      <c r="F97" s="26"/>
      <c r="G97" s="26"/>
      <c r="H97" s="26"/>
      <c r="I97" s="26"/>
      <c r="J97" s="26"/>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row>
    <row r="98" spans="4:76" ht="12" customHeight="1">
      <c r="D98" s="26"/>
      <c r="E98" s="26"/>
      <c r="F98" s="26"/>
      <c r="G98" s="26"/>
      <c r="H98" s="26"/>
      <c r="I98" s="26"/>
      <c r="J98" s="26"/>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row>
    <row r="99" spans="4:76" ht="12" customHeight="1">
      <c r="D99" s="26"/>
      <c r="E99" s="26"/>
      <c r="F99" s="26"/>
      <c r="G99" s="26"/>
      <c r="H99" s="26"/>
      <c r="I99" s="26"/>
      <c r="J99" s="26"/>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row>
    <row r="100" spans="4:76" ht="12" customHeight="1">
      <c r="D100" s="26"/>
      <c r="E100" s="26"/>
      <c r="F100" s="26"/>
      <c r="G100" s="26"/>
      <c r="H100" s="26"/>
      <c r="I100" s="26"/>
      <c r="J100" s="2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row>
    <row r="101" spans="4:76" ht="12" customHeight="1">
      <c r="D101" s="26"/>
      <c r="E101" s="26"/>
      <c r="F101" s="26"/>
      <c r="G101" s="26"/>
      <c r="H101" s="26"/>
      <c r="I101" s="26"/>
      <c r="J101" s="26"/>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row>
    <row r="102" spans="4:76" ht="12" customHeight="1">
      <c r="D102" s="26"/>
      <c r="E102" s="26"/>
      <c r="F102" s="26"/>
      <c r="G102" s="26"/>
      <c r="H102" s="26"/>
      <c r="I102" s="26"/>
      <c r="J102" s="26"/>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row>
    <row r="103" spans="4:76" ht="12" customHeight="1">
      <c r="D103" s="26"/>
      <c r="E103" s="26"/>
      <c r="F103" s="26"/>
      <c r="G103" s="26"/>
      <c r="H103" s="26"/>
      <c r="I103" s="26"/>
      <c r="J103" s="26"/>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row>
    <row r="104" spans="4:76" ht="12" customHeight="1">
      <c r="D104" s="26"/>
      <c r="E104" s="26"/>
      <c r="F104" s="26"/>
      <c r="G104" s="26"/>
      <c r="H104" s="26"/>
      <c r="I104" s="26"/>
      <c r="J104" s="26"/>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row>
    <row r="105" spans="4:76" ht="12" customHeight="1">
      <c r="D105" s="26"/>
      <c r="E105" s="26"/>
      <c r="F105" s="26"/>
      <c r="G105" s="26"/>
      <c r="H105" s="26"/>
      <c r="I105" s="26"/>
      <c r="J105" s="26"/>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row>
    <row r="106" spans="4:76" ht="12" customHeight="1">
      <c r="D106" s="26"/>
      <c r="E106" s="26"/>
      <c r="F106" s="26"/>
      <c r="G106" s="26"/>
      <c r="H106" s="26"/>
      <c r="I106" s="26"/>
      <c r="J106" s="26"/>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row>
    <row r="107" spans="4:76" ht="12" customHeight="1">
      <c r="D107" s="26"/>
      <c r="E107" s="26"/>
      <c r="F107" s="26"/>
      <c r="G107" s="26"/>
      <c r="H107" s="26"/>
      <c r="I107" s="26"/>
      <c r="J107" s="26"/>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row>
    <row r="108" spans="4:76" ht="12" customHeight="1">
      <c r="D108" s="26"/>
      <c r="E108" s="26"/>
      <c r="F108" s="26"/>
      <c r="G108" s="26"/>
      <c r="H108" s="26"/>
      <c r="I108" s="26"/>
      <c r="J108" s="26"/>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row>
    <row r="109" spans="4:76" ht="12" customHeight="1">
      <c r="D109" s="26"/>
      <c r="E109" s="26"/>
      <c r="F109" s="26"/>
      <c r="G109" s="26"/>
      <c r="H109" s="26"/>
      <c r="I109" s="26"/>
      <c r="J109" s="26"/>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row>
    <row r="110" spans="4:76" ht="12" customHeight="1">
      <c r="D110" s="26"/>
      <c r="E110" s="26"/>
      <c r="F110" s="26"/>
      <c r="G110" s="26"/>
      <c r="H110" s="26"/>
      <c r="I110" s="26"/>
      <c r="J110" s="26"/>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row>
    <row r="111" spans="4:76" ht="12" customHeight="1">
      <c r="D111" s="26"/>
      <c r="E111" s="26"/>
      <c r="F111" s="26"/>
      <c r="G111" s="26"/>
      <c r="H111" s="26"/>
      <c r="I111" s="26"/>
      <c r="J111" s="26"/>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row>
    <row r="112" spans="4:76" ht="12" customHeight="1">
      <c r="D112" s="26"/>
      <c r="E112" s="26"/>
      <c r="F112" s="26"/>
      <c r="G112" s="26"/>
      <c r="H112" s="26"/>
      <c r="I112" s="26"/>
      <c r="J112" s="26"/>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row>
    <row r="113" spans="4:76" ht="12" customHeight="1">
      <c r="D113" s="26"/>
      <c r="E113" s="26"/>
      <c r="F113" s="26"/>
      <c r="G113" s="26"/>
      <c r="H113" s="26"/>
      <c r="I113" s="26"/>
      <c r="J113" s="26"/>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row>
    <row r="114" spans="4:76" ht="12" customHeight="1">
      <c r="D114" s="26"/>
      <c r="E114" s="26"/>
      <c r="F114" s="26"/>
      <c r="G114" s="26"/>
      <c r="H114" s="26"/>
      <c r="I114" s="26"/>
      <c r="J114" s="26"/>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row>
    <row r="115" spans="4:76" ht="12" customHeight="1">
      <c r="D115" s="26"/>
      <c r="E115" s="26"/>
      <c r="F115" s="26"/>
      <c r="G115" s="26"/>
      <c r="H115" s="26"/>
      <c r="I115" s="26"/>
      <c r="J115" s="26"/>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row>
    <row r="116" spans="4:76" ht="12" customHeight="1">
      <c r="D116" s="26"/>
      <c r="E116" s="26"/>
      <c r="F116" s="26"/>
      <c r="G116" s="26"/>
      <c r="H116" s="26"/>
      <c r="I116" s="26"/>
      <c r="J116" s="26"/>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row>
    <row r="117" spans="4:76" ht="12" customHeight="1">
      <c r="D117" s="26"/>
      <c r="E117" s="26"/>
      <c r="F117" s="26"/>
      <c r="G117" s="26"/>
      <c r="H117" s="26"/>
      <c r="I117" s="26"/>
      <c r="J117" s="26"/>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row>
    <row r="118" spans="4:76" ht="12" customHeight="1">
      <c r="D118" s="26"/>
      <c r="E118" s="26"/>
      <c r="F118" s="26"/>
      <c r="G118" s="26"/>
      <c r="H118" s="26"/>
      <c r="I118" s="26"/>
      <c r="J118" s="26"/>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row>
    <row r="119" spans="4:76" ht="12" customHeight="1">
      <c r="D119" s="26"/>
      <c r="E119" s="26"/>
      <c r="F119" s="26"/>
      <c r="G119" s="26"/>
      <c r="H119" s="26"/>
      <c r="I119" s="26"/>
      <c r="J119" s="26"/>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row>
  </sheetData>
  <phoneticPr fontId="4"/>
  <pageMargins left="0.78740157480314954" right="0.78740157480314954" top="0.98425196850393704" bottom="0.98425196850393704"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47FEA-EC89-4156-9310-3AE19EBADCC6}">
  <dimension ref="A1:I60"/>
  <sheetViews>
    <sheetView showGridLines="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13.6328125" style="2" customWidth="1"/>
    <col min="4" max="16384" width="9.6328125" style="3"/>
  </cols>
  <sheetData>
    <row r="1" spans="1:9" s="1" customFormat="1" ht="12" customHeight="1">
      <c r="A1" s="7" t="s">
        <v>0</v>
      </c>
      <c r="B1" s="8"/>
      <c r="E1" s="9"/>
      <c r="F1" s="10"/>
      <c r="G1" s="9"/>
    </row>
    <row r="2" spans="1:9" s="1" customFormat="1" ht="12" customHeight="1">
      <c r="A2" s="11" t="s">
        <v>1</v>
      </c>
      <c r="B2" s="8"/>
      <c r="E2" s="9"/>
      <c r="F2" s="10"/>
      <c r="G2" s="9"/>
    </row>
    <row r="3" spans="1:9" s="1" customFormat="1" ht="12" customHeight="1">
      <c r="A3" s="12" t="s">
        <v>2</v>
      </c>
      <c r="B3" s="8"/>
      <c r="E3" s="9"/>
      <c r="F3" s="10"/>
      <c r="G3" s="9"/>
    </row>
    <row r="4" spans="1:9" s="1" customFormat="1" ht="12" customHeight="1">
      <c r="A4" s="7" t="s">
        <v>98</v>
      </c>
      <c r="B4" s="8"/>
      <c r="D4" s="1" t="s">
        <v>3</v>
      </c>
      <c r="G4" s="1" t="s">
        <v>4</v>
      </c>
    </row>
    <row r="5" spans="1:9" s="1" customFormat="1" ht="12" customHeight="1">
      <c r="A5" s="13" t="s">
        <v>5</v>
      </c>
      <c r="B5" s="13" t="s">
        <v>6</v>
      </c>
      <c r="C5" s="14"/>
      <c r="D5" s="14" t="s">
        <v>7</v>
      </c>
      <c r="E5" s="14" t="s">
        <v>8</v>
      </c>
      <c r="F5" s="14" t="s">
        <v>9</v>
      </c>
      <c r="G5" s="14" t="s">
        <v>7</v>
      </c>
      <c r="H5" s="14" t="s">
        <v>8</v>
      </c>
      <c r="I5" s="14" t="s">
        <v>9</v>
      </c>
    </row>
    <row r="6" spans="1:9" s="1" customFormat="1" ht="12" customHeight="1">
      <c r="A6" s="15" t="s">
        <v>10</v>
      </c>
      <c r="B6" s="15" t="s">
        <v>11</v>
      </c>
      <c r="C6" s="16" t="s">
        <v>12</v>
      </c>
      <c r="D6" s="16" t="s">
        <v>13</v>
      </c>
      <c r="E6" s="16" t="s">
        <v>14</v>
      </c>
      <c r="F6" s="16"/>
      <c r="G6" s="16"/>
      <c r="H6" s="16" t="s">
        <v>14</v>
      </c>
      <c r="I6" s="16"/>
    </row>
    <row r="7" spans="1:9" s="1" customFormat="1" ht="12" customHeight="1">
      <c r="A7" s="17" t="s">
        <v>15</v>
      </c>
      <c r="B7" s="17" t="s">
        <v>15</v>
      </c>
      <c r="C7" s="18"/>
      <c r="D7" s="18"/>
      <c r="E7" s="18"/>
      <c r="F7" s="18"/>
      <c r="G7" s="18"/>
      <c r="H7" s="18"/>
      <c r="I7" s="18"/>
    </row>
    <row r="8" spans="1:9" s="1" customFormat="1" ht="12" customHeight="1">
      <c r="A8" s="19" t="s">
        <v>16</v>
      </c>
      <c r="B8" s="20"/>
      <c r="C8" s="21"/>
      <c r="D8" s="22" t="s">
        <v>17</v>
      </c>
      <c r="E8" s="22" t="s">
        <v>18</v>
      </c>
      <c r="F8" s="22" t="s">
        <v>19</v>
      </c>
      <c r="G8" s="22" t="s">
        <v>17</v>
      </c>
      <c r="H8" s="22" t="s">
        <v>18</v>
      </c>
      <c r="I8" s="22" t="s">
        <v>19</v>
      </c>
    </row>
    <row r="9" spans="1:9" ht="12" customHeight="1">
      <c r="A9" s="9">
        <v>14</v>
      </c>
      <c r="B9" s="9">
        <v>100</v>
      </c>
      <c r="C9" s="9" t="s">
        <v>99</v>
      </c>
      <c r="D9" s="4">
        <v>166</v>
      </c>
      <c r="E9" s="4">
        <v>455</v>
      </c>
      <c r="F9" s="4">
        <v>756</v>
      </c>
      <c r="G9" s="4">
        <v>1</v>
      </c>
      <c r="H9" s="4">
        <v>201</v>
      </c>
      <c r="I9" s="4">
        <v>3</v>
      </c>
    </row>
    <row r="10" spans="1:9" ht="12" customHeight="1">
      <c r="A10" s="9">
        <v>14</v>
      </c>
      <c r="B10" s="9">
        <v>130</v>
      </c>
      <c r="C10" s="9" t="s">
        <v>100</v>
      </c>
      <c r="D10" s="4">
        <v>20</v>
      </c>
      <c r="E10" s="4">
        <v>435</v>
      </c>
      <c r="F10" s="4">
        <v>87</v>
      </c>
      <c r="G10" s="4">
        <v>0</v>
      </c>
      <c r="H10" s="4">
        <v>175</v>
      </c>
      <c r="I10" s="4">
        <v>0</v>
      </c>
    </row>
    <row r="11" spans="1:9" ht="12" customHeight="1">
      <c r="A11" s="9">
        <v>14</v>
      </c>
      <c r="B11" s="9">
        <v>201</v>
      </c>
      <c r="C11" s="9" t="s">
        <v>101</v>
      </c>
      <c r="D11" s="4">
        <v>10</v>
      </c>
      <c r="E11" s="4">
        <v>412</v>
      </c>
      <c r="F11" s="4">
        <v>41</v>
      </c>
      <c r="G11" s="4" t="s">
        <v>20</v>
      </c>
      <c r="H11" s="4" t="s">
        <v>20</v>
      </c>
      <c r="I11" s="4" t="s">
        <v>20</v>
      </c>
    </row>
    <row r="12" spans="1:9" ht="12" customHeight="1">
      <c r="A12" s="9">
        <v>14</v>
      </c>
      <c r="B12" s="9">
        <v>203</v>
      </c>
      <c r="C12" s="9" t="s">
        <v>102</v>
      </c>
      <c r="D12" s="4">
        <v>562</v>
      </c>
      <c r="E12" s="4">
        <v>486</v>
      </c>
      <c r="F12" s="4">
        <v>2730</v>
      </c>
      <c r="G12" s="4">
        <v>1</v>
      </c>
      <c r="H12" s="4">
        <v>161</v>
      </c>
      <c r="I12" s="4">
        <v>1</v>
      </c>
    </row>
    <row r="13" spans="1:9" ht="12" customHeight="1">
      <c r="A13" s="9">
        <v>14</v>
      </c>
      <c r="B13" s="9">
        <v>204</v>
      </c>
      <c r="C13" s="9" t="s">
        <v>103</v>
      </c>
      <c r="D13" s="4">
        <v>1</v>
      </c>
      <c r="E13" s="4">
        <v>400</v>
      </c>
      <c r="F13" s="4">
        <v>4</v>
      </c>
      <c r="G13" s="4" t="s">
        <v>20</v>
      </c>
      <c r="H13" s="4" t="s">
        <v>20</v>
      </c>
      <c r="I13" s="4" t="s">
        <v>20</v>
      </c>
    </row>
    <row r="14" spans="1:9" ht="12" customHeight="1">
      <c r="A14" s="9">
        <v>14</v>
      </c>
      <c r="B14" s="9">
        <v>205</v>
      </c>
      <c r="C14" s="9" t="s">
        <v>104</v>
      </c>
      <c r="D14" s="4">
        <v>113</v>
      </c>
      <c r="E14" s="4">
        <v>463</v>
      </c>
      <c r="F14" s="4">
        <v>523</v>
      </c>
      <c r="G14" s="4">
        <v>0</v>
      </c>
      <c r="H14" s="4">
        <v>160</v>
      </c>
      <c r="I14" s="4">
        <v>0</v>
      </c>
    </row>
    <row r="15" spans="1:9" ht="12" customHeight="1">
      <c r="A15" s="9">
        <v>14</v>
      </c>
      <c r="B15" s="9">
        <v>206</v>
      </c>
      <c r="C15" s="9" t="s">
        <v>105</v>
      </c>
      <c r="D15" s="4">
        <v>467</v>
      </c>
      <c r="E15" s="4">
        <v>459</v>
      </c>
      <c r="F15" s="4">
        <v>2140</v>
      </c>
      <c r="G15" s="4" t="s">
        <v>20</v>
      </c>
      <c r="H15" s="4" t="s">
        <v>20</v>
      </c>
      <c r="I15" s="4" t="s">
        <v>20</v>
      </c>
    </row>
    <row r="16" spans="1:9" ht="12" customHeight="1">
      <c r="A16" s="9">
        <v>14</v>
      </c>
      <c r="B16" s="9">
        <v>207</v>
      </c>
      <c r="C16" s="9" t="s">
        <v>106</v>
      </c>
      <c r="D16" s="4">
        <v>49</v>
      </c>
      <c r="E16" s="4">
        <v>459</v>
      </c>
      <c r="F16" s="4">
        <v>225</v>
      </c>
      <c r="G16" s="4">
        <v>0</v>
      </c>
      <c r="H16" s="4">
        <v>160</v>
      </c>
      <c r="I16" s="4">
        <v>0</v>
      </c>
    </row>
    <row r="17" spans="1:9" ht="12" customHeight="1">
      <c r="A17" s="9">
        <v>14</v>
      </c>
      <c r="B17" s="9">
        <v>208</v>
      </c>
      <c r="C17" s="9" t="s">
        <v>107</v>
      </c>
      <c r="D17" s="4">
        <v>0</v>
      </c>
      <c r="E17" s="4">
        <v>200</v>
      </c>
      <c r="F17" s="4">
        <v>0</v>
      </c>
      <c r="G17" s="4" t="s">
        <v>20</v>
      </c>
      <c r="H17" s="4" t="s">
        <v>20</v>
      </c>
      <c r="I17" s="4" t="s">
        <v>20</v>
      </c>
    </row>
    <row r="18" spans="1:9" ht="12" customHeight="1">
      <c r="A18" s="9">
        <v>14</v>
      </c>
      <c r="B18" s="9">
        <v>209</v>
      </c>
      <c r="C18" s="9" t="s">
        <v>108</v>
      </c>
      <c r="D18" s="4">
        <v>103</v>
      </c>
      <c r="E18" s="4">
        <v>438</v>
      </c>
      <c r="F18" s="4">
        <v>451</v>
      </c>
      <c r="G18" s="4">
        <v>2</v>
      </c>
      <c r="H18" s="4">
        <v>200</v>
      </c>
      <c r="I18" s="4">
        <v>4</v>
      </c>
    </row>
    <row r="19" spans="1:9" ht="12" customHeight="1">
      <c r="A19" s="9">
        <v>14</v>
      </c>
      <c r="B19" s="9">
        <v>210</v>
      </c>
      <c r="C19" s="9" t="s">
        <v>109</v>
      </c>
      <c r="D19" s="4">
        <v>4</v>
      </c>
      <c r="E19" s="4">
        <v>412</v>
      </c>
      <c r="F19" s="4">
        <v>16</v>
      </c>
      <c r="G19" s="4" t="s">
        <v>20</v>
      </c>
      <c r="H19" s="4" t="s">
        <v>20</v>
      </c>
      <c r="I19" s="4" t="s">
        <v>20</v>
      </c>
    </row>
    <row r="20" spans="1:9" ht="12" customHeight="1">
      <c r="A20" s="9">
        <v>14</v>
      </c>
      <c r="B20" s="9">
        <v>211</v>
      </c>
      <c r="C20" s="9" t="s">
        <v>110</v>
      </c>
      <c r="D20" s="4">
        <v>104</v>
      </c>
      <c r="E20" s="4">
        <v>453</v>
      </c>
      <c r="F20" s="4">
        <v>471</v>
      </c>
      <c r="G20" s="4">
        <v>16</v>
      </c>
      <c r="H20" s="4">
        <v>182</v>
      </c>
      <c r="I20" s="4">
        <v>29</v>
      </c>
    </row>
    <row r="21" spans="1:9" ht="12" customHeight="1">
      <c r="A21" s="9">
        <v>14</v>
      </c>
      <c r="B21" s="9">
        <v>212</v>
      </c>
      <c r="C21" s="9" t="s">
        <v>111</v>
      </c>
      <c r="D21" s="4">
        <v>445</v>
      </c>
      <c r="E21" s="4">
        <v>466</v>
      </c>
      <c r="F21" s="4">
        <v>2070</v>
      </c>
      <c r="G21" s="4">
        <v>0</v>
      </c>
      <c r="H21" s="4">
        <v>200</v>
      </c>
      <c r="I21" s="4">
        <v>1</v>
      </c>
    </row>
    <row r="22" spans="1:9" ht="12" customHeight="1">
      <c r="A22" s="9">
        <v>14</v>
      </c>
      <c r="B22" s="9">
        <v>213</v>
      </c>
      <c r="C22" s="9" t="s">
        <v>112</v>
      </c>
      <c r="D22" s="4">
        <v>13</v>
      </c>
      <c r="E22" s="4">
        <v>430</v>
      </c>
      <c r="F22" s="4">
        <v>56</v>
      </c>
      <c r="G22" s="4">
        <v>0</v>
      </c>
      <c r="H22" s="4">
        <v>190</v>
      </c>
      <c r="I22" s="4">
        <v>0</v>
      </c>
    </row>
    <row r="23" spans="1:9" ht="12" customHeight="1">
      <c r="A23" s="9">
        <v>14</v>
      </c>
      <c r="B23" s="9">
        <v>214</v>
      </c>
      <c r="C23" s="9" t="s">
        <v>113</v>
      </c>
      <c r="D23" s="4">
        <v>330</v>
      </c>
      <c r="E23" s="4">
        <v>472</v>
      </c>
      <c r="F23" s="4">
        <v>1560</v>
      </c>
      <c r="G23" s="4">
        <v>0</v>
      </c>
      <c r="H23" s="4">
        <v>182</v>
      </c>
      <c r="I23" s="4">
        <v>0</v>
      </c>
    </row>
    <row r="24" spans="1:9" ht="12" customHeight="1">
      <c r="A24" s="9">
        <v>14</v>
      </c>
      <c r="B24" s="9">
        <v>215</v>
      </c>
      <c r="C24" s="9" t="s">
        <v>114</v>
      </c>
      <c r="D24" s="4">
        <v>223</v>
      </c>
      <c r="E24" s="4">
        <v>465</v>
      </c>
      <c r="F24" s="4">
        <v>1040</v>
      </c>
      <c r="G24" s="4">
        <v>0</v>
      </c>
      <c r="H24" s="4">
        <v>200</v>
      </c>
      <c r="I24" s="4">
        <v>0</v>
      </c>
    </row>
    <row r="25" spans="1:9" ht="12" customHeight="1">
      <c r="A25" s="9">
        <v>14</v>
      </c>
      <c r="B25" s="9">
        <v>216</v>
      </c>
      <c r="C25" s="9" t="s">
        <v>115</v>
      </c>
      <c r="D25" s="4">
        <v>79</v>
      </c>
      <c r="E25" s="4">
        <v>455</v>
      </c>
      <c r="F25" s="4">
        <v>360</v>
      </c>
      <c r="G25" s="4">
        <v>0</v>
      </c>
      <c r="H25" s="4">
        <v>190</v>
      </c>
      <c r="I25" s="4">
        <v>0</v>
      </c>
    </row>
    <row r="26" spans="1:9" ht="12" customHeight="1">
      <c r="A26" s="9">
        <v>14</v>
      </c>
      <c r="B26" s="9">
        <v>217</v>
      </c>
      <c r="C26" s="9" t="s">
        <v>116</v>
      </c>
      <c r="D26" s="4">
        <v>137</v>
      </c>
      <c r="E26" s="4">
        <v>467</v>
      </c>
      <c r="F26" s="4">
        <v>640</v>
      </c>
      <c r="G26" s="4" t="s">
        <v>20</v>
      </c>
      <c r="H26" s="4" t="s">
        <v>20</v>
      </c>
      <c r="I26" s="4" t="s">
        <v>20</v>
      </c>
    </row>
    <row r="27" spans="1:9" ht="12" customHeight="1">
      <c r="A27" s="9">
        <v>14</v>
      </c>
      <c r="B27" s="9">
        <v>218</v>
      </c>
      <c r="C27" s="9" t="s">
        <v>117</v>
      </c>
      <c r="D27" s="4">
        <v>14</v>
      </c>
      <c r="E27" s="4">
        <v>455</v>
      </c>
      <c r="F27" s="4">
        <v>64</v>
      </c>
      <c r="G27" s="4">
        <v>0</v>
      </c>
      <c r="H27" s="4">
        <v>200</v>
      </c>
      <c r="I27" s="4">
        <v>0</v>
      </c>
    </row>
    <row r="28" spans="1:9" ht="12" customHeight="1">
      <c r="A28" s="9">
        <v>14</v>
      </c>
      <c r="B28" s="9">
        <v>301</v>
      </c>
      <c r="C28" s="9" t="s">
        <v>118</v>
      </c>
      <c r="D28" s="4">
        <v>4</v>
      </c>
      <c r="E28" s="4">
        <v>400</v>
      </c>
      <c r="F28" s="4">
        <v>16</v>
      </c>
      <c r="G28" s="4" t="s">
        <v>20</v>
      </c>
      <c r="H28" s="4" t="s">
        <v>20</v>
      </c>
      <c r="I28" s="4" t="s">
        <v>20</v>
      </c>
    </row>
    <row r="29" spans="1:9" ht="12" customHeight="1">
      <c r="A29" s="9">
        <v>14</v>
      </c>
      <c r="B29" s="9">
        <v>321</v>
      </c>
      <c r="C29" s="9" t="s">
        <v>119</v>
      </c>
      <c r="D29" s="4">
        <v>66</v>
      </c>
      <c r="E29" s="4">
        <v>455</v>
      </c>
      <c r="F29" s="4">
        <v>300</v>
      </c>
      <c r="G29" s="4">
        <v>0</v>
      </c>
      <c r="H29" s="4">
        <v>169</v>
      </c>
      <c r="I29" s="4">
        <v>0</v>
      </c>
    </row>
    <row r="30" spans="1:9" ht="12" customHeight="1">
      <c r="A30" s="9">
        <v>14</v>
      </c>
      <c r="B30" s="9">
        <v>341</v>
      </c>
      <c r="C30" s="9" t="s">
        <v>120</v>
      </c>
      <c r="D30" s="4">
        <v>21</v>
      </c>
      <c r="E30" s="4">
        <v>449</v>
      </c>
      <c r="F30" s="4">
        <v>94</v>
      </c>
      <c r="G30" s="4">
        <v>0</v>
      </c>
      <c r="H30" s="4">
        <v>160</v>
      </c>
      <c r="I30" s="4">
        <v>0</v>
      </c>
    </row>
    <row r="31" spans="1:9" ht="12" customHeight="1">
      <c r="A31" s="9">
        <v>14</v>
      </c>
      <c r="B31" s="9">
        <v>342</v>
      </c>
      <c r="C31" s="9" t="s">
        <v>121</v>
      </c>
      <c r="D31" s="4">
        <v>0</v>
      </c>
      <c r="E31" s="4">
        <v>418</v>
      </c>
      <c r="F31" s="4">
        <v>1</v>
      </c>
      <c r="G31" s="4">
        <v>0</v>
      </c>
      <c r="H31" s="4">
        <v>159</v>
      </c>
      <c r="I31" s="4">
        <v>0</v>
      </c>
    </row>
    <row r="32" spans="1:9" ht="12" customHeight="1">
      <c r="A32" s="9">
        <v>14</v>
      </c>
      <c r="B32" s="9">
        <v>361</v>
      </c>
      <c r="C32" s="9" t="s">
        <v>122</v>
      </c>
      <c r="D32" s="4">
        <v>23</v>
      </c>
      <c r="E32" s="4">
        <v>444</v>
      </c>
      <c r="F32" s="4">
        <v>102</v>
      </c>
      <c r="G32" s="4">
        <v>1</v>
      </c>
      <c r="H32" s="4">
        <v>204</v>
      </c>
      <c r="I32" s="4">
        <v>1</v>
      </c>
    </row>
    <row r="33" spans="1:9" ht="12" customHeight="1">
      <c r="A33" s="9">
        <v>14</v>
      </c>
      <c r="B33" s="9">
        <v>362</v>
      </c>
      <c r="C33" s="9" t="s">
        <v>123</v>
      </c>
      <c r="D33" s="4">
        <v>88</v>
      </c>
      <c r="E33" s="4">
        <v>454</v>
      </c>
      <c r="F33" s="4">
        <v>400</v>
      </c>
      <c r="G33" s="4">
        <v>0</v>
      </c>
      <c r="H33" s="4">
        <v>197</v>
      </c>
      <c r="I33" s="4">
        <v>0</v>
      </c>
    </row>
    <row r="34" spans="1:9" ht="12" customHeight="1">
      <c r="A34" s="9">
        <v>14</v>
      </c>
      <c r="B34" s="9">
        <v>363</v>
      </c>
      <c r="C34" s="9" t="s">
        <v>124</v>
      </c>
      <c r="D34" s="4">
        <v>8</v>
      </c>
      <c r="E34" s="4">
        <v>425</v>
      </c>
      <c r="F34" s="4">
        <v>34</v>
      </c>
      <c r="G34" s="4">
        <v>0</v>
      </c>
      <c r="H34" s="4">
        <v>136</v>
      </c>
      <c r="I34" s="4">
        <v>0</v>
      </c>
    </row>
    <row r="35" spans="1:9" ht="12" customHeight="1">
      <c r="A35" s="9">
        <v>14</v>
      </c>
      <c r="B35" s="9">
        <v>364</v>
      </c>
      <c r="C35" s="9" t="s">
        <v>125</v>
      </c>
      <c r="D35" s="4">
        <v>30</v>
      </c>
      <c r="E35" s="4">
        <v>440</v>
      </c>
      <c r="F35" s="4">
        <v>132</v>
      </c>
      <c r="G35" s="4" t="s">
        <v>20</v>
      </c>
      <c r="H35" s="4" t="s">
        <v>20</v>
      </c>
      <c r="I35" s="4" t="s">
        <v>20</v>
      </c>
    </row>
    <row r="36" spans="1:9" ht="12" customHeight="1">
      <c r="A36" s="9">
        <v>14</v>
      </c>
      <c r="B36" s="9">
        <v>366</v>
      </c>
      <c r="C36" s="9" t="s">
        <v>126</v>
      </c>
      <c r="D36" s="4">
        <v>132</v>
      </c>
      <c r="E36" s="4">
        <v>478</v>
      </c>
      <c r="F36" s="4">
        <v>631</v>
      </c>
      <c r="G36" s="4" t="s">
        <v>20</v>
      </c>
      <c r="H36" s="4" t="s">
        <v>20</v>
      </c>
      <c r="I36" s="4" t="s">
        <v>20</v>
      </c>
    </row>
    <row r="37" spans="1:9" ht="12" customHeight="1">
      <c r="A37" s="9">
        <v>14</v>
      </c>
      <c r="B37" s="9">
        <v>382</v>
      </c>
      <c r="C37" s="9" t="s">
        <v>127</v>
      </c>
      <c r="D37" s="4">
        <v>1</v>
      </c>
      <c r="E37" s="4">
        <v>414</v>
      </c>
      <c r="F37" s="4">
        <v>4</v>
      </c>
      <c r="G37" s="4" t="s">
        <v>20</v>
      </c>
      <c r="H37" s="4" t="s">
        <v>20</v>
      </c>
      <c r="I37" s="4" t="s">
        <v>20</v>
      </c>
    </row>
    <row r="38" spans="1:9" ht="12" customHeight="1">
      <c r="A38" s="9">
        <v>14</v>
      </c>
      <c r="B38" s="9">
        <v>383</v>
      </c>
      <c r="C38" s="9" t="s">
        <v>128</v>
      </c>
      <c r="D38" s="4" t="s">
        <v>20</v>
      </c>
      <c r="E38" s="4" t="s">
        <v>20</v>
      </c>
      <c r="F38" s="4" t="s">
        <v>20</v>
      </c>
      <c r="G38" s="4" t="s">
        <v>20</v>
      </c>
      <c r="H38" s="4" t="s">
        <v>20</v>
      </c>
      <c r="I38" s="4" t="s">
        <v>20</v>
      </c>
    </row>
    <row r="39" spans="1:9" ht="12" customHeight="1">
      <c r="A39" s="9">
        <v>14</v>
      </c>
      <c r="B39" s="9">
        <v>384</v>
      </c>
      <c r="C39" s="9" t="s">
        <v>129</v>
      </c>
      <c r="D39" s="4" t="s">
        <v>20</v>
      </c>
      <c r="E39" s="4" t="s">
        <v>20</v>
      </c>
      <c r="F39" s="4" t="s">
        <v>20</v>
      </c>
      <c r="G39" s="4" t="s">
        <v>20</v>
      </c>
      <c r="H39" s="4" t="s">
        <v>20</v>
      </c>
      <c r="I39" s="4" t="s">
        <v>20</v>
      </c>
    </row>
    <row r="40" spans="1:9" ht="12" customHeight="1">
      <c r="A40" s="9">
        <v>14</v>
      </c>
      <c r="B40" s="9">
        <v>401</v>
      </c>
      <c r="C40" s="9" t="s">
        <v>130</v>
      </c>
      <c r="D40" s="4">
        <v>64</v>
      </c>
      <c r="E40" s="4">
        <v>445</v>
      </c>
      <c r="F40" s="4">
        <v>285</v>
      </c>
      <c r="G40" s="4">
        <v>0</v>
      </c>
      <c r="H40" s="4">
        <v>190</v>
      </c>
      <c r="I40" s="4">
        <v>0</v>
      </c>
    </row>
    <row r="41" spans="1:9" ht="12" customHeight="1">
      <c r="A41" s="9">
        <v>14</v>
      </c>
      <c r="B41" s="9">
        <v>402</v>
      </c>
      <c r="C41" s="9" t="s">
        <v>131</v>
      </c>
      <c r="D41" s="4">
        <v>3</v>
      </c>
      <c r="E41" s="4">
        <v>405</v>
      </c>
      <c r="F41" s="4">
        <v>12</v>
      </c>
      <c r="G41" s="4">
        <v>0</v>
      </c>
      <c r="H41" s="4">
        <v>180</v>
      </c>
      <c r="I41" s="4">
        <v>0</v>
      </c>
    </row>
    <row r="43" spans="1:9" ht="12" customHeight="1">
      <c r="A43" s="6" t="s">
        <v>21</v>
      </c>
    </row>
    <row r="44" spans="1:9" ht="12" customHeight="1">
      <c r="A44" s="6" t="s">
        <v>22</v>
      </c>
    </row>
    <row r="45" spans="1:9" ht="12" customHeight="1">
      <c r="A45" s="6" t="s">
        <v>23</v>
      </c>
    </row>
    <row r="46" spans="1:9" ht="12" customHeight="1">
      <c r="A46" s="9"/>
      <c r="B46" s="9"/>
      <c r="C46" s="9"/>
      <c r="D46" s="4"/>
      <c r="E46" s="4"/>
      <c r="F46" s="4"/>
      <c r="G46" s="5"/>
      <c r="H46" s="5"/>
      <c r="I46" s="5"/>
    </row>
    <row r="47" spans="1:9" ht="12" customHeight="1">
      <c r="A47" s="9"/>
      <c r="B47" s="9"/>
      <c r="C47" s="9"/>
      <c r="D47" s="4"/>
      <c r="E47" s="4"/>
      <c r="F47" s="4"/>
      <c r="G47" s="5"/>
      <c r="H47" s="5"/>
      <c r="I47" s="5"/>
    </row>
    <row r="48" spans="1:9" ht="12" customHeight="1">
      <c r="A48" s="9"/>
      <c r="B48" s="9"/>
      <c r="C48" s="9"/>
      <c r="D48" s="4"/>
      <c r="E48" s="4"/>
      <c r="F48" s="4"/>
      <c r="G48" s="5"/>
      <c r="H48" s="5"/>
      <c r="I48" s="5"/>
    </row>
    <row r="49" spans="1:9" ht="12" customHeight="1">
      <c r="A49" s="9"/>
      <c r="B49" s="9"/>
      <c r="C49" s="9"/>
      <c r="D49" s="4"/>
      <c r="E49" s="4"/>
      <c r="F49" s="4"/>
      <c r="G49" s="5"/>
      <c r="H49" s="5"/>
      <c r="I49" s="5"/>
    </row>
    <row r="50" spans="1:9" ht="12" customHeight="1">
      <c r="A50" s="9"/>
      <c r="B50" s="9"/>
      <c r="C50" s="9"/>
      <c r="D50" s="4"/>
      <c r="E50" s="4"/>
      <c r="F50" s="4"/>
      <c r="G50" s="5"/>
      <c r="H50" s="5"/>
      <c r="I50" s="5"/>
    </row>
    <row r="52" spans="1:9" ht="12" customHeight="1">
      <c r="A52" s="6"/>
    </row>
    <row r="53" spans="1:9" ht="12" customHeight="1">
      <c r="A53" s="6"/>
    </row>
    <row r="54" spans="1:9" ht="12" customHeight="1">
      <c r="A54" s="6"/>
    </row>
    <row r="55" spans="1:9" ht="12" customHeight="1">
      <c r="A55" s="6"/>
    </row>
    <row r="56" spans="1:9" ht="12" customHeight="1">
      <c r="A56" s="6"/>
    </row>
    <row r="57" spans="1:9" ht="12" customHeight="1">
      <c r="A57" s="6"/>
    </row>
    <row r="58" spans="1:9" ht="12" customHeight="1">
      <c r="A58" s="6"/>
    </row>
    <row r="59" spans="1:9" ht="12" customHeight="1">
      <c r="A59" s="6"/>
    </row>
    <row r="60" spans="1:9" ht="12" customHeight="1">
      <c r="A60" s="6"/>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BEAD6-245F-4F49-A261-DAC64BA1F40D}">
  <dimension ref="A1:F60"/>
  <sheetViews>
    <sheetView showGridLines="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13.6328125" style="2" customWidth="1"/>
    <col min="4" max="16384" width="9.6328125" style="3"/>
  </cols>
  <sheetData>
    <row r="1" spans="1:6" s="1" customFormat="1" ht="12" customHeight="1">
      <c r="A1" s="7" t="s">
        <v>0</v>
      </c>
      <c r="B1" s="8"/>
      <c r="E1" s="9"/>
      <c r="F1" s="10"/>
    </row>
    <row r="2" spans="1:6" s="1" customFormat="1" ht="12" customHeight="1">
      <c r="A2" s="11" t="s">
        <v>34</v>
      </c>
      <c r="B2" s="8"/>
      <c r="E2" s="9"/>
      <c r="F2" s="10"/>
    </row>
    <row r="3" spans="1:6" s="1" customFormat="1" ht="12" customHeight="1">
      <c r="A3" s="12" t="s">
        <v>33</v>
      </c>
      <c r="B3" s="8"/>
      <c r="E3" s="9"/>
      <c r="F3" s="10"/>
    </row>
    <row r="4" spans="1:6" s="1" customFormat="1" ht="12" customHeight="1">
      <c r="A4" s="7" t="s">
        <v>98</v>
      </c>
      <c r="B4" s="8"/>
      <c r="D4" s="1" t="s">
        <v>33</v>
      </c>
    </row>
    <row r="5" spans="1:6" s="1" customFormat="1" ht="12" customHeight="1">
      <c r="A5" s="13" t="s">
        <v>5</v>
      </c>
      <c r="B5" s="13" t="s">
        <v>6</v>
      </c>
      <c r="C5" s="14"/>
      <c r="D5" s="14" t="s">
        <v>7</v>
      </c>
      <c r="E5" s="14" t="s">
        <v>8</v>
      </c>
      <c r="F5" s="14" t="s">
        <v>9</v>
      </c>
    </row>
    <row r="6" spans="1:6" s="1" customFormat="1" ht="12" customHeight="1">
      <c r="A6" s="15" t="s">
        <v>10</v>
      </c>
      <c r="B6" s="15" t="s">
        <v>11</v>
      </c>
      <c r="C6" s="16" t="s">
        <v>12</v>
      </c>
      <c r="D6" s="16" t="s">
        <v>13</v>
      </c>
      <c r="E6" s="16" t="s">
        <v>14</v>
      </c>
      <c r="F6" s="16"/>
    </row>
    <row r="7" spans="1:6" s="1" customFormat="1" ht="12" customHeight="1">
      <c r="A7" s="17" t="s">
        <v>15</v>
      </c>
      <c r="B7" s="17" t="s">
        <v>15</v>
      </c>
      <c r="C7" s="18"/>
      <c r="D7" s="18"/>
      <c r="E7" s="18"/>
      <c r="F7" s="18"/>
    </row>
    <row r="8" spans="1:6" s="1" customFormat="1" ht="12" customHeight="1">
      <c r="A8" s="19" t="s">
        <v>16</v>
      </c>
      <c r="B8" s="20"/>
      <c r="C8" s="21"/>
      <c r="D8" s="22" t="s">
        <v>17</v>
      </c>
      <c r="E8" s="22" t="s">
        <v>18</v>
      </c>
      <c r="F8" s="22" t="s">
        <v>19</v>
      </c>
    </row>
    <row r="9" spans="1:6" ht="12" customHeight="1">
      <c r="A9" s="9">
        <v>14</v>
      </c>
      <c r="B9" s="9">
        <v>100</v>
      </c>
      <c r="C9" s="9" t="s">
        <v>99</v>
      </c>
      <c r="D9" s="4">
        <v>166</v>
      </c>
      <c r="E9" s="4">
        <v>469</v>
      </c>
      <c r="F9" s="4">
        <v>779</v>
      </c>
    </row>
    <row r="10" spans="1:6" ht="12" customHeight="1">
      <c r="A10" s="9">
        <v>14</v>
      </c>
      <c r="B10" s="9">
        <v>130</v>
      </c>
      <c r="C10" s="9" t="s">
        <v>100</v>
      </c>
      <c r="D10" s="4">
        <v>20</v>
      </c>
      <c r="E10" s="4">
        <v>439</v>
      </c>
      <c r="F10" s="4">
        <v>88</v>
      </c>
    </row>
    <row r="11" spans="1:6" ht="12" customHeight="1">
      <c r="A11" s="9">
        <v>14</v>
      </c>
      <c r="B11" s="9">
        <v>201</v>
      </c>
      <c r="C11" s="9" t="s">
        <v>101</v>
      </c>
      <c r="D11" s="4">
        <v>9</v>
      </c>
      <c r="E11" s="4">
        <v>462</v>
      </c>
      <c r="F11" s="4">
        <v>42</v>
      </c>
    </row>
    <row r="12" spans="1:6" ht="12" customHeight="1">
      <c r="A12" s="9">
        <v>14</v>
      </c>
      <c r="B12" s="9">
        <v>203</v>
      </c>
      <c r="C12" s="9" t="s">
        <v>102</v>
      </c>
      <c r="D12" s="4">
        <v>563</v>
      </c>
      <c r="E12" s="4">
        <v>507</v>
      </c>
      <c r="F12" s="4">
        <v>2850</v>
      </c>
    </row>
    <row r="13" spans="1:6" ht="12" customHeight="1">
      <c r="A13" s="9">
        <v>14</v>
      </c>
      <c r="B13" s="9">
        <v>204</v>
      </c>
      <c r="C13" s="9" t="s">
        <v>103</v>
      </c>
      <c r="D13" s="4">
        <v>1</v>
      </c>
      <c r="E13" s="4">
        <v>435</v>
      </c>
      <c r="F13" s="4">
        <v>4</v>
      </c>
    </row>
    <row r="14" spans="1:6" ht="12" customHeight="1">
      <c r="A14" s="9">
        <v>14</v>
      </c>
      <c r="B14" s="9">
        <v>205</v>
      </c>
      <c r="C14" s="9" t="s">
        <v>104</v>
      </c>
      <c r="D14" s="4">
        <v>113</v>
      </c>
      <c r="E14" s="4">
        <v>491</v>
      </c>
      <c r="F14" s="4">
        <v>555</v>
      </c>
    </row>
    <row r="15" spans="1:6" ht="12" customHeight="1">
      <c r="A15" s="9">
        <v>14</v>
      </c>
      <c r="B15" s="9">
        <v>206</v>
      </c>
      <c r="C15" s="9" t="s">
        <v>105</v>
      </c>
      <c r="D15" s="4">
        <v>467</v>
      </c>
      <c r="E15" s="4">
        <v>491</v>
      </c>
      <c r="F15" s="4">
        <v>2290</v>
      </c>
    </row>
    <row r="16" spans="1:6" ht="12" customHeight="1">
      <c r="A16" s="9">
        <v>14</v>
      </c>
      <c r="B16" s="9">
        <v>207</v>
      </c>
      <c r="C16" s="9" t="s">
        <v>106</v>
      </c>
      <c r="D16" s="4">
        <v>49</v>
      </c>
      <c r="E16" s="4">
        <v>486</v>
      </c>
      <c r="F16" s="4">
        <v>238</v>
      </c>
    </row>
    <row r="17" spans="1:6" ht="12" customHeight="1">
      <c r="A17" s="9">
        <v>14</v>
      </c>
      <c r="B17" s="9">
        <v>208</v>
      </c>
      <c r="C17" s="9" t="s">
        <v>107</v>
      </c>
      <c r="D17" s="4">
        <v>0</v>
      </c>
      <c r="E17" s="4">
        <v>200</v>
      </c>
      <c r="F17" s="4">
        <v>0</v>
      </c>
    </row>
    <row r="18" spans="1:6" ht="12" customHeight="1">
      <c r="A18" s="9">
        <v>14</v>
      </c>
      <c r="B18" s="9">
        <v>209</v>
      </c>
      <c r="C18" s="9" t="s">
        <v>108</v>
      </c>
      <c r="D18" s="4">
        <v>103</v>
      </c>
      <c r="E18" s="4">
        <v>451</v>
      </c>
      <c r="F18" s="4">
        <v>465</v>
      </c>
    </row>
    <row r="19" spans="1:6" ht="12" customHeight="1">
      <c r="A19" s="9">
        <v>14</v>
      </c>
      <c r="B19" s="9">
        <v>210</v>
      </c>
      <c r="C19" s="9" t="s">
        <v>109</v>
      </c>
      <c r="D19" s="4">
        <v>4</v>
      </c>
      <c r="E19" s="4">
        <v>462</v>
      </c>
      <c r="F19" s="4">
        <v>18</v>
      </c>
    </row>
    <row r="20" spans="1:6" ht="12" customHeight="1">
      <c r="A20" s="9">
        <v>14</v>
      </c>
      <c r="B20" s="9">
        <v>211</v>
      </c>
      <c r="C20" s="9" t="s">
        <v>110</v>
      </c>
      <c r="D20" s="4">
        <v>104</v>
      </c>
      <c r="E20" s="4">
        <v>489</v>
      </c>
      <c r="F20" s="4">
        <v>509</v>
      </c>
    </row>
    <row r="21" spans="1:6" ht="12" customHeight="1">
      <c r="A21" s="9">
        <v>14</v>
      </c>
      <c r="B21" s="9">
        <v>212</v>
      </c>
      <c r="C21" s="9" t="s">
        <v>111</v>
      </c>
      <c r="D21" s="4">
        <v>445</v>
      </c>
      <c r="E21" s="4">
        <v>488</v>
      </c>
      <c r="F21" s="4">
        <v>2170</v>
      </c>
    </row>
    <row r="22" spans="1:6" ht="12" customHeight="1">
      <c r="A22" s="9">
        <v>14</v>
      </c>
      <c r="B22" s="9">
        <v>213</v>
      </c>
      <c r="C22" s="9" t="s">
        <v>112</v>
      </c>
      <c r="D22" s="4">
        <v>13</v>
      </c>
      <c r="E22" s="4">
        <v>447</v>
      </c>
      <c r="F22" s="4">
        <v>58</v>
      </c>
    </row>
    <row r="23" spans="1:6" ht="12" customHeight="1">
      <c r="A23" s="9">
        <v>14</v>
      </c>
      <c r="B23" s="9">
        <v>214</v>
      </c>
      <c r="C23" s="9" t="s">
        <v>113</v>
      </c>
      <c r="D23" s="4">
        <v>330</v>
      </c>
      <c r="E23" s="4">
        <v>504</v>
      </c>
      <c r="F23" s="4">
        <v>1660</v>
      </c>
    </row>
    <row r="24" spans="1:6" ht="12" customHeight="1">
      <c r="A24" s="9">
        <v>14</v>
      </c>
      <c r="B24" s="9">
        <v>215</v>
      </c>
      <c r="C24" s="9" t="s">
        <v>114</v>
      </c>
      <c r="D24" s="4">
        <v>224</v>
      </c>
      <c r="E24" s="4">
        <v>483</v>
      </c>
      <c r="F24" s="4">
        <v>1080</v>
      </c>
    </row>
    <row r="25" spans="1:6" ht="12" customHeight="1">
      <c r="A25" s="9">
        <v>14</v>
      </c>
      <c r="B25" s="9">
        <v>216</v>
      </c>
      <c r="C25" s="9" t="s">
        <v>115</v>
      </c>
      <c r="D25" s="4">
        <v>78</v>
      </c>
      <c r="E25" s="4">
        <v>468</v>
      </c>
      <c r="F25" s="4">
        <v>365</v>
      </c>
    </row>
    <row r="26" spans="1:6" ht="12" customHeight="1">
      <c r="A26" s="9">
        <v>14</v>
      </c>
      <c r="B26" s="9">
        <v>217</v>
      </c>
      <c r="C26" s="9" t="s">
        <v>116</v>
      </c>
      <c r="D26" s="4">
        <v>137</v>
      </c>
      <c r="E26" s="4">
        <v>498</v>
      </c>
      <c r="F26" s="4">
        <v>682</v>
      </c>
    </row>
    <row r="27" spans="1:6" ht="12" customHeight="1">
      <c r="A27" s="9">
        <v>14</v>
      </c>
      <c r="B27" s="9">
        <v>218</v>
      </c>
      <c r="C27" s="9" t="s">
        <v>117</v>
      </c>
      <c r="D27" s="4">
        <v>14</v>
      </c>
      <c r="E27" s="4">
        <v>472</v>
      </c>
      <c r="F27" s="4">
        <v>66</v>
      </c>
    </row>
    <row r="28" spans="1:6" ht="12" customHeight="1">
      <c r="A28" s="9">
        <v>14</v>
      </c>
      <c r="B28" s="9">
        <v>301</v>
      </c>
      <c r="C28" s="9" t="s">
        <v>118</v>
      </c>
      <c r="D28" s="4">
        <v>4</v>
      </c>
      <c r="E28" s="4">
        <v>440</v>
      </c>
      <c r="F28" s="4">
        <v>18</v>
      </c>
    </row>
    <row r="29" spans="1:6" ht="12" customHeight="1">
      <c r="A29" s="9">
        <v>14</v>
      </c>
      <c r="B29" s="9">
        <v>321</v>
      </c>
      <c r="C29" s="9" t="s">
        <v>119</v>
      </c>
      <c r="D29" s="4">
        <v>66</v>
      </c>
      <c r="E29" s="4">
        <v>485</v>
      </c>
      <c r="F29" s="4">
        <v>320</v>
      </c>
    </row>
    <row r="30" spans="1:6" ht="12" customHeight="1">
      <c r="A30" s="9">
        <v>14</v>
      </c>
      <c r="B30" s="9">
        <v>341</v>
      </c>
      <c r="C30" s="9" t="s">
        <v>120</v>
      </c>
      <c r="D30" s="4">
        <v>21</v>
      </c>
      <c r="E30" s="4">
        <v>471</v>
      </c>
      <c r="F30" s="4">
        <v>99</v>
      </c>
    </row>
    <row r="31" spans="1:6" ht="12" customHeight="1">
      <c r="A31" s="9">
        <v>14</v>
      </c>
      <c r="B31" s="9">
        <v>342</v>
      </c>
      <c r="C31" s="9" t="s">
        <v>121</v>
      </c>
      <c r="D31" s="4">
        <v>0</v>
      </c>
      <c r="E31" s="4">
        <v>442</v>
      </c>
      <c r="F31" s="4">
        <v>1</v>
      </c>
    </row>
    <row r="32" spans="1:6" ht="12" customHeight="1">
      <c r="A32" s="9">
        <v>14</v>
      </c>
      <c r="B32" s="9">
        <v>361</v>
      </c>
      <c r="C32" s="9" t="s">
        <v>122</v>
      </c>
      <c r="D32" s="4">
        <v>23</v>
      </c>
      <c r="E32" s="4">
        <v>465</v>
      </c>
      <c r="F32" s="4">
        <v>107</v>
      </c>
    </row>
    <row r="33" spans="1:6" ht="12" customHeight="1">
      <c r="A33" s="9">
        <v>14</v>
      </c>
      <c r="B33" s="9">
        <v>362</v>
      </c>
      <c r="C33" s="9" t="s">
        <v>123</v>
      </c>
      <c r="D33" s="4">
        <v>88</v>
      </c>
      <c r="E33" s="4">
        <v>491</v>
      </c>
      <c r="F33" s="4">
        <v>432</v>
      </c>
    </row>
    <row r="34" spans="1:6" ht="12" customHeight="1">
      <c r="A34" s="9">
        <v>14</v>
      </c>
      <c r="B34" s="9">
        <v>363</v>
      </c>
      <c r="C34" s="9" t="s">
        <v>124</v>
      </c>
      <c r="D34" s="4">
        <v>8</v>
      </c>
      <c r="E34" s="4">
        <v>456</v>
      </c>
      <c r="F34" s="4">
        <v>36</v>
      </c>
    </row>
    <row r="35" spans="1:6" ht="12" customHeight="1">
      <c r="A35" s="9">
        <v>14</v>
      </c>
      <c r="B35" s="9">
        <v>364</v>
      </c>
      <c r="C35" s="9" t="s">
        <v>125</v>
      </c>
      <c r="D35" s="4">
        <v>30</v>
      </c>
      <c r="E35" s="4">
        <v>464</v>
      </c>
      <c r="F35" s="4">
        <v>139</v>
      </c>
    </row>
    <row r="36" spans="1:6" ht="12" customHeight="1">
      <c r="A36" s="9">
        <v>14</v>
      </c>
      <c r="B36" s="9">
        <v>366</v>
      </c>
      <c r="C36" s="9" t="s">
        <v>126</v>
      </c>
      <c r="D36" s="4">
        <v>132</v>
      </c>
      <c r="E36" s="4">
        <v>503</v>
      </c>
      <c r="F36" s="4">
        <v>664</v>
      </c>
    </row>
    <row r="37" spans="1:6" ht="12" customHeight="1">
      <c r="A37" s="9">
        <v>14</v>
      </c>
      <c r="B37" s="9">
        <v>382</v>
      </c>
      <c r="C37" s="9" t="s">
        <v>127</v>
      </c>
      <c r="D37" s="4">
        <v>1</v>
      </c>
      <c r="E37" s="4">
        <v>439</v>
      </c>
      <c r="F37" s="4">
        <v>4</v>
      </c>
    </row>
    <row r="38" spans="1:6" ht="12" customHeight="1">
      <c r="A38" s="9">
        <v>14</v>
      </c>
      <c r="B38" s="9">
        <v>383</v>
      </c>
      <c r="C38" s="9" t="s">
        <v>128</v>
      </c>
      <c r="D38" s="4" t="s">
        <v>20</v>
      </c>
      <c r="E38" s="4" t="s">
        <v>20</v>
      </c>
      <c r="F38" s="4" t="s">
        <v>20</v>
      </c>
    </row>
    <row r="39" spans="1:6" ht="12" customHeight="1">
      <c r="A39" s="9">
        <v>14</v>
      </c>
      <c r="B39" s="9">
        <v>384</v>
      </c>
      <c r="C39" s="9" t="s">
        <v>129</v>
      </c>
      <c r="D39" s="4" t="s">
        <v>20</v>
      </c>
      <c r="E39" s="4" t="s">
        <v>20</v>
      </c>
      <c r="F39" s="4" t="s">
        <v>20</v>
      </c>
    </row>
    <row r="40" spans="1:6" ht="12" customHeight="1">
      <c r="A40" s="9">
        <v>14</v>
      </c>
      <c r="B40" s="9">
        <v>401</v>
      </c>
      <c r="C40" s="9" t="s">
        <v>130</v>
      </c>
      <c r="D40" s="4">
        <v>64</v>
      </c>
      <c r="E40" s="4">
        <v>458</v>
      </c>
      <c r="F40" s="4">
        <v>293</v>
      </c>
    </row>
    <row r="41" spans="1:6" ht="12" customHeight="1">
      <c r="A41" s="9">
        <v>14</v>
      </c>
      <c r="B41" s="9">
        <v>402</v>
      </c>
      <c r="C41" s="9" t="s">
        <v>131</v>
      </c>
      <c r="D41" s="4">
        <v>3</v>
      </c>
      <c r="E41" s="4">
        <v>417</v>
      </c>
      <c r="F41" s="4">
        <v>13</v>
      </c>
    </row>
    <row r="43" spans="1:6" ht="12" customHeight="1">
      <c r="A43" s="6" t="s">
        <v>21</v>
      </c>
    </row>
    <row r="44" spans="1:6" ht="12" customHeight="1">
      <c r="A44" s="6" t="s">
        <v>32</v>
      </c>
    </row>
    <row r="45" spans="1:6" ht="12" customHeight="1">
      <c r="A45" s="6" t="s">
        <v>31</v>
      </c>
    </row>
    <row r="46" spans="1:6" ht="12" customHeight="1">
      <c r="A46" s="6" t="s">
        <v>30</v>
      </c>
    </row>
    <row r="47" spans="1:6" ht="12" customHeight="1">
      <c r="A47" s="6" t="s">
        <v>29</v>
      </c>
    </row>
    <row r="48" spans="1:6" ht="12" customHeight="1">
      <c r="A48" s="6" t="s">
        <v>28</v>
      </c>
    </row>
    <row r="49" spans="1:6" ht="12" customHeight="1">
      <c r="A49" s="6" t="s">
        <v>27</v>
      </c>
    </row>
    <row r="50" spans="1:6" ht="12" customHeight="1">
      <c r="A50" s="9"/>
      <c r="B50" s="9"/>
      <c r="C50" s="9"/>
      <c r="D50" s="4"/>
      <c r="E50" s="4"/>
      <c r="F50" s="4"/>
    </row>
    <row r="52" spans="1:6" ht="12" customHeight="1">
      <c r="A52" s="6"/>
    </row>
    <row r="53" spans="1:6" ht="12" customHeight="1">
      <c r="A53" s="6"/>
    </row>
    <row r="54" spans="1:6" ht="12" customHeight="1">
      <c r="A54" s="6"/>
    </row>
    <row r="55" spans="1:6" ht="12" customHeight="1">
      <c r="A55" s="6"/>
    </row>
    <row r="56" spans="1:6" ht="12" customHeight="1">
      <c r="A56" s="6"/>
    </row>
    <row r="57" spans="1:6" ht="12" customHeight="1">
      <c r="A57" s="6"/>
    </row>
    <row r="58" spans="1:6" ht="12" customHeight="1">
      <c r="A58" s="6"/>
    </row>
    <row r="59" spans="1:6" ht="12" customHeight="1">
      <c r="A59" s="6"/>
    </row>
    <row r="60" spans="1:6" ht="12" customHeight="1">
      <c r="A60" s="6"/>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B247C-0CDF-449B-9517-07EEABB5952C}">
  <dimension ref="A1:F57"/>
  <sheetViews>
    <sheetView showGridLines="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13.6328125" style="2" customWidth="1"/>
    <col min="4" max="6" width="9.6328125" style="46" customWidth="1"/>
    <col min="7" max="16384" width="9.6328125" style="45"/>
  </cols>
  <sheetData>
    <row r="1" spans="1:6" s="1" customFormat="1" ht="12" customHeight="1">
      <c r="A1" s="7" t="s">
        <v>0</v>
      </c>
      <c r="B1" s="8"/>
      <c r="E1" s="9"/>
      <c r="F1" s="49"/>
    </row>
    <row r="2" spans="1:6" s="1" customFormat="1" ht="12" customHeight="1">
      <c r="A2" s="48" t="s">
        <v>37</v>
      </c>
      <c r="B2" s="8"/>
      <c r="E2" s="9"/>
      <c r="F2" s="49"/>
    </row>
    <row r="3" spans="1:6" s="1" customFormat="1" ht="12" customHeight="1">
      <c r="A3" s="12" t="s">
        <v>36</v>
      </c>
      <c r="B3" s="8"/>
      <c r="E3" s="9"/>
      <c r="F3" s="49"/>
    </row>
    <row r="4" spans="1:6" s="1" customFormat="1" ht="12" customHeight="1">
      <c r="A4" s="7" t="s">
        <v>137</v>
      </c>
      <c r="B4" s="8"/>
      <c r="D4" s="1" t="s">
        <v>36</v>
      </c>
    </row>
    <row r="5" spans="1:6" s="1" customFormat="1" ht="12" customHeight="1">
      <c r="A5" s="13" t="s">
        <v>5</v>
      </c>
      <c r="B5" s="13" t="s">
        <v>6</v>
      </c>
      <c r="C5" s="14"/>
      <c r="D5" s="14" t="s">
        <v>7</v>
      </c>
      <c r="E5" s="14" t="s">
        <v>8</v>
      </c>
      <c r="F5" s="14" t="s">
        <v>9</v>
      </c>
    </row>
    <row r="6" spans="1:6" s="1" customFormat="1" ht="12" customHeight="1">
      <c r="A6" s="15" t="s">
        <v>10</v>
      </c>
      <c r="B6" s="15" t="s">
        <v>11</v>
      </c>
      <c r="C6" s="16" t="s">
        <v>12</v>
      </c>
      <c r="D6" s="16" t="s">
        <v>13</v>
      </c>
      <c r="E6" s="16" t="s">
        <v>14</v>
      </c>
      <c r="F6" s="16"/>
    </row>
    <row r="7" spans="1:6" s="1" customFormat="1" ht="12" customHeight="1">
      <c r="A7" s="17" t="s">
        <v>15</v>
      </c>
      <c r="B7" s="17" t="s">
        <v>15</v>
      </c>
      <c r="C7" s="18"/>
      <c r="D7" s="18"/>
      <c r="E7" s="18"/>
      <c r="F7" s="18"/>
    </row>
    <row r="8" spans="1:6" s="1" customFormat="1" ht="12" customHeight="1">
      <c r="A8" s="19" t="s">
        <v>16</v>
      </c>
      <c r="B8" s="20"/>
      <c r="C8" s="21"/>
      <c r="D8" s="22" t="s">
        <v>17</v>
      </c>
      <c r="E8" s="22" t="s">
        <v>18</v>
      </c>
      <c r="F8" s="22" t="s">
        <v>19</v>
      </c>
    </row>
    <row r="9" spans="1:6" s="3" customFormat="1" ht="12" customHeight="1">
      <c r="A9" s="47">
        <v>14</v>
      </c>
      <c r="B9" s="47">
        <v>100</v>
      </c>
      <c r="C9" s="47" t="s">
        <v>99</v>
      </c>
      <c r="D9" s="4">
        <v>157</v>
      </c>
      <c r="E9" s="4">
        <v>493</v>
      </c>
      <c r="F9" s="4">
        <v>774</v>
      </c>
    </row>
    <row r="10" spans="1:6" s="3" customFormat="1" ht="12" customHeight="1">
      <c r="A10" s="47">
        <v>14</v>
      </c>
      <c r="B10" s="47">
        <v>130</v>
      </c>
      <c r="C10" s="47" t="s">
        <v>100</v>
      </c>
      <c r="D10" s="4">
        <v>18</v>
      </c>
      <c r="E10" s="4">
        <v>463</v>
      </c>
      <c r="F10" s="4">
        <v>83</v>
      </c>
    </row>
    <row r="11" spans="1:6" s="3" customFormat="1" ht="12" customHeight="1">
      <c r="A11" s="47">
        <v>14</v>
      </c>
      <c r="B11" s="47">
        <v>201</v>
      </c>
      <c r="C11" s="47" t="s">
        <v>101</v>
      </c>
      <c r="D11" s="4">
        <v>9</v>
      </c>
      <c r="E11" s="4">
        <v>483</v>
      </c>
      <c r="F11" s="4">
        <v>43</v>
      </c>
    </row>
    <row r="12" spans="1:6" s="3" customFormat="1" ht="12" customHeight="1">
      <c r="A12" s="47">
        <v>14</v>
      </c>
      <c r="B12" s="47">
        <v>203</v>
      </c>
      <c r="C12" s="47" t="s">
        <v>102</v>
      </c>
      <c r="D12" s="4">
        <v>566</v>
      </c>
      <c r="E12" s="4">
        <v>519</v>
      </c>
      <c r="F12" s="4">
        <v>2940</v>
      </c>
    </row>
    <row r="13" spans="1:6" s="3" customFormat="1" ht="12" customHeight="1">
      <c r="A13" s="47">
        <v>14</v>
      </c>
      <c r="B13" s="47">
        <v>204</v>
      </c>
      <c r="C13" s="47" t="s">
        <v>103</v>
      </c>
      <c r="D13" s="4">
        <v>1</v>
      </c>
      <c r="E13" s="4">
        <v>459</v>
      </c>
      <c r="F13" s="4">
        <v>5</v>
      </c>
    </row>
    <row r="14" spans="1:6" s="3" customFormat="1" ht="12" customHeight="1">
      <c r="A14" s="47">
        <v>14</v>
      </c>
      <c r="B14" s="47">
        <v>205</v>
      </c>
      <c r="C14" s="47" t="s">
        <v>104</v>
      </c>
      <c r="D14" s="4">
        <v>111</v>
      </c>
      <c r="E14" s="4">
        <v>505</v>
      </c>
      <c r="F14" s="4">
        <v>561</v>
      </c>
    </row>
    <row r="15" spans="1:6" s="3" customFormat="1" ht="12" customHeight="1">
      <c r="A15" s="47">
        <v>14</v>
      </c>
      <c r="B15" s="47">
        <v>206</v>
      </c>
      <c r="C15" s="47" t="s">
        <v>105</v>
      </c>
      <c r="D15" s="4">
        <v>462</v>
      </c>
      <c r="E15" s="4">
        <v>508</v>
      </c>
      <c r="F15" s="4">
        <v>2350</v>
      </c>
    </row>
    <row r="16" spans="1:6" s="3" customFormat="1" ht="12" customHeight="1">
      <c r="A16" s="47">
        <v>14</v>
      </c>
      <c r="B16" s="47">
        <v>207</v>
      </c>
      <c r="C16" s="47" t="s">
        <v>106</v>
      </c>
      <c r="D16" s="4">
        <v>43</v>
      </c>
      <c r="E16" s="4">
        <v>496</v>
      </c>
      <c r="F16" s="4">
        <v>213</v>
      </c>
    </row>
    <row r="17" spans="1:6" ht="12" customHeight="1">
      <c r="A17" s="47">
        <v>14</v>
      </c>
      <c r="B17" s="47">
        <v>208</v>
      </c>
      <c r="C17" s="47" t="s">
        <v>107</v>
      </c>
      <c r="D17" s="4">
        <v>0</v>
      </c>
      <c r="E17" s="4">
        <v>214</v>
      </c>
      <c r="F17" s="4">
        <v>0</v>
      </c>
    </row>
    <row r="18" spans="1:6" ht="12" customHeight="1">
      <c r="A18" s="47">
        <v>14</v>
      </c>
      <c r="B18" s="47">
        <v>209</v>
      </c>
      <c r="C18" s="47" t="s">
        <v>108</v>
      </c>
      <c r="D18" s="4">
        <v>101</v>
      </c>
      <c r="E18" s="4">
        <v>475</v>
      </c>
      <c r="F18" s="4">
        <v>480</v>
      </c>
    </row>
    <row r="19" spans="1:6" ht="12" customHeight="1">
      <c r="A19" s="47">
        <v>14</v>
      </c>
      <c r="B19" s="47">
        <v>210</v>
      </c>
      <c r="C19" s="47" t="s">
        <v>109</v>
      </c>
      <c r="D19" s="4">
        <v>4</v>
      </c>
      <c r="E19" s="4">
        <v>486</v>
      </c>
      <c r="F19" s="4">
        <v>19</v>
      </c>
    </row>
    <row r="20" spans="1:6" ht="12" customHeight="1">
      <c r="A20" s="47">
        <v>14</v>
      </c>
      <c r="B20" s="47">
        <v>211</v>
      </c>
      <c r="C20" s="47" t="s">
        <v>110</v>
      </c>
      <c r="D20" s="4">
        <v>101</v>
      </c>
      <c r="E20" s="4">
        <v>505</v>
      </c>
      <c r="F20" s="4">
        <v>510</v>
      </c>
    </row>
    <row r="21" spans="1:6" ht="12" customHeight="1">
      <c r="A21" s="47">
        <v>14</v>
      </c>
      <c r="B21" s="47">
        <v>212</v>
      </c>
      <c r="C21" s="47" t="s">
        <v>111</v>
      </c>
      <c r="D21" s="4">
        <v>445</v>
      </c>
      <c r="E21" s="4">
        <v>512</v>
      </c>
      <c r="F21" s="4">
        <v>2280</v>
      </c>
    </row>
    <row r="22" spans="1:6" ht="12" customHeight="1">
      <c r="A22" s="47">
        <v>14</v>
      </c>
      <c r="B22" s="47">
        <v>213</v>
      </c>
      <c r="C22" s="47" t="s">
        <v>112</v>
      </c>
      <c r="D22" s="4">
        <v>10</v>
      </c>
      <c r="E22" s="4">
        <v>471</v>
      </c>
      <c r="F22" s="4">
        <v>47</v>
      </c>
    </row>
    <row r="23" spans="1:6" ht="12" customHeight="1">
      <c r="A23" s="47">
        <v>14</v>
      </c>
      <c r="B23" s="47">
        <v>214</v>
      </c>
      <c r="C23" s="47" t="s">
        <v>113</v>
      </c>
      <c r="D23" s="4">
        <v>325</v>
      </c>
      <c r="E23" s="4">
        <v>511</v>
      </c>
      <c r="F23" s="4">
        <v>1660</v>
      </c>
    </row>
    <row r="24" spans="1:6" ht="12" customHeight="1">
      <c r="A24" s="47">
        <v>14</v>
      </c>
      <c r="B24" s="47">
        <v>215</v>
      </c>
      <c r="C24" s="47" t="s">
        <v>114</v>
      </c>
      <c r="D24" s="4">
        <v>224</v>
      </c>
      <c r="E24" s="4">
        <v>509</v>
      </c>
      <c r="F24" s="4">
        <v>1140</v>
      </c>
    </row>
    <row r="25" spans="1:6" ht="12" customHeight="1">
      <c r="A25" s="47">
        <v>14</v>
      </c>
      <c r="B25" s="47">
        <v>216</v>
      </c>
      <c r="C25" s="47" t="s">
        <v>115</v>
      </c>
      <c r="D25" s="4">
        <v>78</v>
      </c>
      <c r="E25" s="4">
        <v>490</v>
      </c>
      <c r="F25" s="4">
        <v>382</v>
      </c>
    </row>
    <row r="26" spans="1:6" ht="12" customHeight="1">
      <c r="A26" s="47">
        <v>14</v>
      </c>
      <c r="B26" s="47">
        <v>217</v>
      </c>
      <c r="C26" s="47" t="s">
        <v>116</v>
      </c>
      <c r="D26" s="4">
        <v>131</v>
      </c>
      <c r="E26" s="4">
        <v>510</v>
      </c>
      <c r="F26" s="4">
        <v>668</v>
      </c>
    </row>
    <row r="27" spans="1:6" ht="12" customHeight="1">
      <c r="A27" s="47">
        <v>14</v>
      </c>
      <c r="B27" s="47">
        <v>218</v>
      </c>
      <c r="C27" s="47" t="s">
        <v>117</v>
      </c>
      <c r="D27" s="4">
        <v>13</v>
      </c>
      <c r="E27" s="4">
        <v>496</v>
      </c>
      <c r="F27" s="4">
        <v>64</v>
      </c>
    </row>
    <row r="28" spans="1:6" ht="12" customHeight="1">
      <c r="A28" s="47">
        <v>14</v>
      </c>
      <c r="B28" s="47">
        <v>301</v>
      </c>
      <c r="C28" s="47" t="s">
        <v>118</v>
      </c>
      <c r="D28" s="4">
        <v>4</v>
      </c>
      <c r="E28" s="4">
        <v>461</v>
      </c>
      <c r="F28" s="4">
        <v>18</v>
      </c>
    </row>
    <row r="29" spans="1:6" ht="12" customHeight="1">
      <c r="A29" s="47">
        <v>14</v>
      </c>
      <c r="B29" s="47">
        <v>321</v>
      </c>
      <c r="C29" s="47" t="s">
        <v>119</v>
      </c>
      <c r="D29" s="4">
        <v>65</v>
      </c>
      <c r="E29" s="4">
        <v>495</v>
      </c>
      <c r="F29" s="4">
        <v>322</v>
      </c>
    </row>
    <row r="30" spans="1:6" ht="12" customHeight="1">
      <c r="A30" s="47">
        <v>14</v>
      </c>
      <c r="B30" s="47">
        <v>341</v>
      </c>
      <c r="C30" s="47" t="s">
        <v>120</v>
      </c>
      <c r="D30" s="4">
        <v>15</v>
      </c>
      <c r="E30" s="4">
        <v>478</v>
      </c>
      <c r="F30" s="4">
        <v>72</v>
      </c>
    </row>
    <row r="31" spans="1:6" ht="12" customHeight="1">
      <c r="A31" s="47">
        <v>14</v>
      </c>
      <c r="B31" s="47">
        <v>342</v>
      </c>
      <c r="C31" s="47" t="s">
        <v>121</v>
      </c>
      <c r="D31" s="4">
        <v>0</v>
      </c>
      <c r="E31" s="4">
        <v>455</v>
      </c>
      <c r="F31" s="4">
        <v>1</v>
      </c>
    </row>
    <row r="32" spans="1:6" ht="12" customHeight="1">
      <c r="A32" s="47">
        <v>14</v>
      </c>
      <c r="B32" s="47">
        <v>361</v>
      </c>
      <c r="C32" s="47" t="s">
        <v>122</v>
      </c>
      <c r="D32" s="4">
        <v>22</v>
      </c>
      <c r="E32" s="4">
        <v>480</v>
      </c>
      <c r="F32" s="4">
        <v>106</v>
      </c>
    </row>
    <row r="33" spans="1:6" ht="12" customHeight="1">
      <c r="A33" s="47">
        <v>14</v>
      </c>
      <c r="B33" s="47">
        <v>362</v>
      </c>
      <c r="C33" s="47" t="s">
        <v>123</v>
      </c>
      <c r="D33" s="4">
        <v>87</v>
      </c>
      <c r="E33" s="4">
        <v>501</v>
      </c>
      <c r="F33" s="4">
        <v>436</v>
      </c>
    </row>
    <row r="34" spans="1:6" ht="12" customHeight="1">
      <c r="A34" s="47">
        <v>14</v>
      </c>
      <c r="B34" s="47">
        <v>363</v>
      </c>
      <c r="C34" s="47" t="s">
        <v>124</v>
      </c>
      <c r="D34" s="4">
        <v>8</v>
      </c>
      <c r="E34" s="4">
        <v>471</v>
      </c>
      <c r="F34" s="4">
        <v>38</v>
      </c>
    </row>
    <row r="35" spans="1:6" ht="12" customHeight="1">
      <c r="A35" s="47">
        <v>14</v>
      </c>
      <c r="B35" s="47">
        <v>364</v>
      </c>
      <c r="C35" s="47" t="s">
        <v>125</v>
      </c>
      <c r="D35" s="4">
        <v>29</v>
      </c>
      <c r="E35" s="4">
        <v>485</v>
      </c>
      <c r="F35" s="4">
        <v>141</v>
      </c>
    </row>
    <row r="36" spans="1:6" ht="12" customHeight="1">
      <c r="A36" s="47">
        <v>14</v>
      </c>
      <c r="B36" s="47">
        <v>366</v>
      </c>
      <c r="C36" s="47" t="s">
        <v>126</v>
      </c>
      <c r="D36" s="4">
        <v>137</v>
      </c>
      <c r="E36" s="4">
        <v>515</v>
      </c>
      <c r="F36" s="4">
        <v>706</v>
      </c>
    </row>
    <row r="37" spans="1:6" ht="12" customHeight="1">
      <c r="A37" s="47">
        <v>14</v>
      </c>
      <c r="B37" s="47">
        <v>382</v>
      </c>
      <c r="C37" s="47" t="s">
        <v>127</v>
      </c>
      <c r="D37" s="4">
        <v>1</v>
      </c>
      <c r="E37" s="4">
        <v>455</v>
      </c>
      <c r="F37" s="4">
        <v>5</v>
      </c>
    </row>
    <row r="38" spans="1:6" ht="12" customHeight="1">
      <c r="A38" s="47">
        <v>14</v>
      </c>
      <c r="B38" s="47">
        <v>383</v>
      </c>
      <c r="C38" s="47" t="s">
        <v>128</v>
      </c>
      <c r="D38" s="4" t="s">
        <v>20</v>
      </c>
      <c r="E38" s="4" t="s">
        <v>20</v>
      </c>
      <c r="F38" s="4" t="s">
        <v>20</v>
      </c>
    </row>
    <row r="39" spans="1:6" ht="12" customHeight="1">
      <c r="A39" s="47">
        <v>14</v>
      </c>
      <c r="B39" s="47">
        <v>384</v>
      </c>
      <c r="C39" s="47" t="s">
        <v>129</v>
      </c>
      <c r="D39" s="4" t="s">
        <v>20</v>
      </c>
      <c r="E39" s="4" t="s">
        <v>20</v>
      </c>
      <c r="F39" s="4" t="s">
        <v>20</v>
      </c>
    </row>
    <row r="40" spans="1:6" ht="12" customHeight="1">
      <c r="A40" s="47">
        <v>14</v>
      </c>
      <c r="B40" s="47">
        <v>401</v>
      </c>
      <c r="C40" s="47" t="s">
        <v>130</v>
      </c>
      <c r="D40" s="4">
        <v>64</v>
      </c>
      <c r="E40" s="4">
        <v>483</v>
      </c>
      <c r="F40" s="4">
        <v>309</v>
      </c>
    </row>
    <row r="41" spans="1:6" ht="12" customHeight="1">
      <c r="A41" s="47">
        <v>14</v>
      </c>
      <c r="B41" s="47">
        <v>402</v>
      </c>
      <c r="C41" s="47" t="s">
        <v>131</v>
      </c>
      <c r="D41" s="4">
        <v>2</v>
      </c>
      <c r="E41" s="4">
        <v>439</v>
      </c>
      <c r="F41" s="4">
        <v>9</v>
      </c>
    </row>
    <row r="43" spans="1:6" ht="12" customHeight="1">
      <c r="A43" s="6" t="s">
        <v>21</v>
      </c>
    </row>
    <row r="44" spans="1:6" ht="12" customHeight="1">
      <c r="A44" s="6" t="s">
        <v>32</v>
      </c>
    </row>
    <row r="45" spans="1:6" ht="12" customHeight="1">
      <c r="A45" s="6" t="s">
        <v>31</v>
      </c>
    </row>
    <row r="46" spans="1:6" ht="12" customHeight="1">
      <c r="A46" s="6" t="s">
        <v>30</v>
      </c>
    </row>
    <row r="47" spans="1:6" ht="12" customHeight="1">
      <c r="A47" s="6" t="s">
        <v>29</v>
      </c>
    </row>
    <row r="48" spans="1:6" ht="12" customHeight="1">
      <c r="A48" s="6" t="s">
        <v>28</v>
      </c>
    </row>
    <row r="49" spans="1:1" ht="12" customHeight="1">
      <c r="A49" s="6" t="s">
        <v>27</v>
      </c>
    </row>
    <row r="51" spans="1:1" ht="12" customHeight="1">
      <c r="A51" s="6"/>
    </row>
    <row r="52" spans="1:1" ht="12" customHeight="1">
      <c r="A52" s="6"/>
    </row>
    <row r="53" spans="1:1" ht="12" customHeight="1">
      <c r="A53" s="6"/>
    </row>
    <row r="54" spans="1:1" ht="12" customHeight="1">
      <c r="A54" s="6"/>
    </row>
    <row r="55" spans="1:1" ht="12" customHeight="1">
      <c r="A55" s="6"/>
    </row>
    <row r="56" spans="1:1" ht="12" customHeight="1">
      <c r="A56" s="6"/>
    </row>
    <row r="57" spans="1:1" ht="12" customHeight="1">
      <c r="A57" s="6"/>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EB4CF-4F47-4229-9F54-6B3500F28A96}">
  <dimension ref="A1:CR62"/>
  <sheetViews>
    <sheetView showGridLines="0" zoomScaleNormal="10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6" width="9.6328125" style="46" customWidth="1"/>
    <col min="7" max="16384" width="9.6328125" style="45"/>
  </cols>
  <sheetData>
    <row r="1" spans="1:6" s="1" customFormat="1" ht="12" customHeight="1">
      <c r="A1" s="7" t="s">
        <v>0</v>
      </c>
      <c r="B1" s="8"/>
      <c r="E1" s="9"/>
      <c r="F1" s="49"/>
    </row>
    <row r="2" spans="1:6" s="1" customFormat="1" ht="12" customHeight="1">
      <c r="A2" s="48" t="s">
        <v>38</v>
      </c>
      <c r="B2" s="8"/>
      <c r="E2" s="9"/>
      <c r="F2" s="49"/>
    </row>
    <row r="3" spans="1:6" s="1" customFormat="1" ht="12" customHeight="1">
      <c r="A3" s="12" t="s">
        <v>36</v>
      </c>
      <c r="B3" s="8"/>
      <c r="E3" s="9"/>
      <c r="F3" s="49"/>
    </row>
    <row r="4" spans="1:6" s="1" customFormat="1" ht="12" customHeight="1">
      <c r="A4" s="7" t="s">
        <v>137</v>
      </c>
      <c r="B4" s="8"/>
    </row>
    <row r="5" spans="1:6" s="1" customFormat="1" ht="12" customHeight="1">
      <c r="A5" s="13" t="s">
        <v>5</v>
      </c>
      <c r="B5" s="13" t="s">
        <v>6</v>
      </c>
      <c r="C5" s="14"/>
      <c r="D5" s="14" t="s">
        <v>7</v>
      </c>
      <c r="E5" s="14" t="s">
        <v>8</v>
      </c>
      <c r="F5" s="14" t="s">
        <v>9</v>
      </c>
    </row>
    <row r="6" spans="1:6" s="1" customFormat="1" ht="12" customHeight="1">
      <c r="A6" s="15" t="s">
        <v>10</v>
      </c>
      <c r="B6" s="15" t="s">
        <v>11</v>
      </c>
      <c r="C6" s="16" t="s">
        <v>12</v>
      </c>
      <c r="D6" s="16" t="s">
        <v>13</v>
      </c>
      <c r="E6" s="16" t="s">
        <v>14</v>
      </c>
      <c r="F6" s="16"/>
    </row>
    <row r="7" spans="1:6" s="1" customFormat="1" ht="12" customHeight="1">
      <c r="A7" s="17" t="s">
        <v>15</v>
      </c>
      <c r="B7" s="17" t="s">
        <v>15</v>
      </c>
      <c r="C7" s="18"/>
      <c r="D7" s="18"/>
      <c r="E7" s="18"/>
      <c r="F7" s="18"/>
    </row>
    <row r="8" spans="1:6" s="1" customFormat="1" ht="12" customHeight="1">
      <c r="A8" s="19" t="s">
        <v>16</v>
      </c>
      <c r="B8" s="20"/>
      <c r="C8" s="21"/>
      <c r="D8" s="22" t="s">
        <v>17</v>
      </c>
      <c r="E8" s="22" t="s">
        <v>18</v>
      </c>
      <c r="F8" s="22" t="s">
        <v>19</v>
      </c>
    </row>
    <row r="9" spans="1:6" s="3" customFormat="1" ht="12" customHeight="1">
      <c r="A9" s="47">
        <v>14</v>
      </c>
      <c r="B9" s="47">
        <v>100</v>
      </c>
      <c r="C9" s="47" t="s">
        <v>99</v>
      </c>
      <c r="D9" s="4">
        <v>155</v>
      </c>
      <c r="E9" s="4">
        <v>466</v>
      </c>
      <c r="F9" s="4">
        <v>722</v>
      </c>
    </row>
    <row r="10" spans="1:6" s="3" customFormat="1" ht="12" customHeight="1">
      <c r="A10" s="47">
        <v>14</v>
      </c>
      <c r="B10" s="47">
        <v>130</v>
      </c>
      <c r="C10" s="47" t="s">
        <v>100</v>
      </c>
      <c r="D10" s="4">
        <v>18</v>
      </c>
      <c r="E10" s="4">
        <v>441</v>
      </c>
      <c r="F10" s="4">
        <v>79</v>
      </c>
    </row>
    <row r="11" spans="1:6" s="3" customFormat="1" ht="12" customHeight="1">
      <c r="A11" s="47">
        <v>14</v>
      </c>
      <c r="B11" s="47">
        <v>201</v>
      </c>
      <c r="C11" s="47" t="s">
        <v>101</v>
      </c>
      <c r="D11" s="4">
        <v>8</v>
      </c>
      <c r="E11" s="4">
        <v>459</v>
      </c>
      <c r="F11" s="4">
        <v>37</v>
      </c>
    </row>
    <row r="12" spans="1:6" s="3" customFormat="1" ht="12" customHeight="1">
      <c r="A12" s="47">
        <v>14</v>
      </c>
      <c r="B12" s="47">
        <v>203</v>
      </c>
      <c r="C12" s="47" t="s">
        <v>102</v>
      </c>
      <c r="D12" s="4">
        <v>566</v>
      </c>
      <c r="E12" s="4">
        <v>525</v>
      </c>
      <c r="F12" s="4">
        <v>2970</v>
      </c>
    </row>
    <row r="13" spans="1:6" s="3" customFormat="1" ht="12" customHeight="1">
      <c r="A13" s="47">
        <v>14</v>
      </c>
      <c r="B13" s="47">
        <v>204</v>
      </c>
      <c r="C13" s="47" t="s">
        <v>103</v>
      </c>
      <c r="D13" s="4">
        <v>1</v>
      </c>
      <c r="E13" s="4">
        <v>432</v>
      </c>
      <c r="F13" s="4">
        <v>4</v>
      </c>
    </row>
    <row r="14" spans="1:6" s="3" customFormat="1" ht="12" customHeight="1">
      <c r="A14" s="47">
        <v>14</v>
      </c>
      <c r="B14" s="47">
        <v>205</v>
      </c>
      <c r="C14" s="47" t="s">
        <v>104</v>
      </c>
      <c r="D14" s="4">
        <v>110</v>
      </c>
      <c r="E14" s="4">
        <v>504</v>
      </c>
      <c r="F14" s="4">
        <v>554</v>
      </c>
    </row>
    <row r="15" spans="1:6" s="3" customFormat="1" ht="12" customHeight="1">
      <c r="A15" s="47">
        <v>14</v>
      </c>
      <c r="B15" s="47">
        <v>206</v>
      </c>
      <c r="C15" s="47" t="s">
        <v>105</v>
      </c>
      <c r="D15" s="4">
        <v>458</v>
      </c>
      <c r="E15" s="4">
        <v>500</v>
      </c>
      <c r="F15" s="4">
        <v>2290</v>
      </c>
    </row>
    <row r="16" spans="1:6" s="3" customFormat="1" ht="12" customHeight="1">
      <c r="A16" s="47">
        <v>14</v>
      </c>
      <c r="B16" s="47">
        <v>207</v>
      </c>
      <c r="C16" s="47" t="s">
        <v>106</v>
      </c>
      <c r="D16" s="4">
        <v>43</v>
      </c>
      <c r="E16" s="4">
        <v>498</v>
      </c>
      <c r="F16" s="4">
        <v>214</v>
      </c>
    </row>
    <row r="17" spans="1:6" ht="12" customHeight="1">
      <c r="A17" s="47">
        <v>14</v>
      </c>
      <c r="B17" s="47">
        <v>208</v>
      </c>
      <c r="C17" s="47" t="s">
        <v>107</v>
      </c>
      <c r="D17" s="4">
        <v>0</v>
      </c>
      <c r="E17" s="4">
        <v>205</v>
      </c>
      <c r="F17" s="4">
        <v>0</v>
      </c>
    </row>
    <row r="18" spans="1:6" ht="12" customHeight="1">
      <c r="A18" s="47">
        <v>14</v>
      </c>
      <c r="B18" s="47">
        <v>209</v>
      </c>
      <c r="C18" s="47" t="s">
        <v>108</v>
      </c>
      <c r="D18" s="4">
        <v>101</v>
      </c>
      <c r="E18" s="4">
        <v>454</v>
      </c>
      <c r="F18" s="4">
        <v>459</v>
      </c>
    </row>
    <row r="19" spans="1:6" ht="12" customHeight="1">
      <c r="A19" s="47">
        <v>14</v>
      </c>
      <c r="B19" s="47">
        <v>210</v>
      </c>
      <c r="C19" s="47" t="s">
        <v>109</v>
      </c>
      <c r="D19" s="4">
        <v>4</v>
      </c>
      <c r="E19" s="4">
        <v>462</v>
      </c>
      <c r="F19" s="4">
        <v>18</v>
      </c>
    </row>
    <row r="20" spans="1:6" ht="12" customHeight="1">
      <c r="A20" s="47">
        <v>14</v>
      </c>
      <c r="B20" s="47">
        <v>211</v>
      </c>
      <c r="C20" s="47" t="s">
        <v>110</v>
      </c>
      <c r="D20" s="4">
        <v>99</v>
      </c>
      <c r="E20" s="4">
        <v>502</v>
      </c>
      <c r="F20" s="4">
        <v>497</v>
      </c>
    </row>
    <row r="21" spans="1:6" ht="12" customHeight="1">
      <c r="A21" s="47">
        <v>14</v>
      </c>
      <c r="B21" s="47">
        <v>212</v>
      </c>
      <c r="C21" s="47" t="s">
        <v>111</v>
      </c>
      <c r="D21" s="4">
        <v>445</v>
      </c>
      <c r="E21" s="4">
        <v>488</v>
      </c>
      <c r="F21" s="4">
        <v>2170</v>
      </c>
    </row>
    <row r="22" spans="1:6" ht="12" customHeight="1">
      <c r="A22" s="47">
        <v>14</v>
      </c>
      <c r="B22" s="47">
        <v>213</v>
      </c>
      <c r="C22" s="47" t="s">
        <v>112</v>
      </c>
      <c r="D22" s="4">
        <v>10</v>
      </c>
      <c r="E22" s="4">
        <v>452</v>
      </c>
      <c r="F22" s="4">
        <v>45</v>
      </c>
    </row>
    <row r="23" spans="1:6" ht="12" customHeight="1">
      <c r="A23" s="47">
        <v>14</v>
      </c>
      <c r="B23" s="47">
        <v>214</v>
      </c>
      <c r="C23" s="47" t="s">
        <v>113</v>
      </c>
      <c r="D23" s="4">
        <v>328</v>
      </c>
      <c r="E23" s="4">
        <v>512</v>
      </c>
      <c r="F23" s="4">
        <v>1680</v>
      </c>
    </row>
    <row r="24" spans="1:6" ht="12" customHeight="1">
      <c r="A24" s="47">
        <v>14</v>
      </c>
      <c r="B24" s="47">
        <v>215</v>
      </c>
      <c r="C24" s="47" t="s">
        <v>114</v>
      </c>
      <c r="D24" s="4">
        <v>224</v>
      </c>
      <c r="E24" s="4">
        <v>483</v>
      </c>
      <c r="F24" s="4">
        <v>1080</v>
      </c>
    </row>
    <row r="25" spans="1:6" ht="12" customHeight="1">
      <c r="A25" s="47">
        <v>14</v>
      </c>
      <c r="B25" s="47">
        <v>216</v>
      </c>
      <c r="C25" s="47" t="s">
        <v>115</v>
      </c>
      <c r="D25" s="4">
        <v>79</v>
      </c>
      <c r="E25" s="4">
        <v>467</v>
      </c>
      <c r="F25" s="4">
        <v>369</v>
      </c>
    </row>
    <row r="26" spans="1:6" ht="12" customHeight="1">
      <c r="A26" s="47">
        <v>14</v>
      </c>
      <c r="B26" s="47">
        <v>217</v>
      </c>
      <c r="C26" s="47" t="s">
        <v>116</v>
      </c>
      <c r="D26" s="4">
        <v>129</v>
      </c>
      <c r="E26" s="4">
        <v>508</v>
      </c>
      <c r="F26" s="4">
        <v>655</v>
      </c>
    </row>
    <row r="27" spans="1:6" ht="12" customHeight="1">
      <c r="A27" s="47">
        <v>14</v>
      </c>
      <c r="B27" s="47">
        <v>218</v>
      </c>
      <c r="C27" s="47" t="s">
        <v>117</v>
      </c>
      <c r="D27" s="4">
        <v>12</v>
      </c>
      <c r="E27" s="4">
        <v>470</v>
      </c>
      <c r="F27" s="4">
        <v>56</v>
      </c>
    </row>
    <row r="28" spans="1:6" ht="12" customHeight="1">
      <c r="A28" s="47">
        <v>14</v>
      </c>
      <c r="B28" s="47">
        <v>301</v>
      </c>
      <c r="C28" s="47" t="s">
        <v>118</v>
      </c>
      <c r="D28" s="4">
        <v>4</v>
      </c>
      <c r="E28" s="4">
        <v>438</v>
      </c>
      <c r="F28" s="4">
        <v>18</v>
      </c>
    </row>
    <row r="29" spans="1:6" ht="12" customHeight="1">
      <c r="A29" s="47">
        <v>14</v>
      </c>
      <c r="B29" s="47">
        <v>321</v>
      </c>
      <c r="C29" s="47" t="s">
        <v>119</v>
      </c>
      <c r="D29" s="4">
        <v>65</v>
      </c>
      <c r="E29" s="4">
        <v>494</v>
      </c>
      <c r="F29" s="4">
        <v>321</v>
      </c>
    </row>
    <row r="30" spans="1:6" ht="12" customHeight="1">
      <c r="A30" s="47">
        <v>14</v>
      </c>
      <c r="B30" s="47">
        <v>341</v>
      </c>
      <c r="C30" s="47" t="s">
        <v>120</v>
      </c>
      <c r="D30" s="4">
        <v>15</v>
      </c>
      <c r="E30" s="4">
        <v>484</v>
      </c>
      <c r="F30" s="4">
        <v>73</v>
      </c>
    </row>
    <row r="31" spans="1:6" ht="12" customHeight="1">
      <c r="A31" s="47">
        <v>14</v>
      </c>
      <c r="B31" s="47">
        <v>342</v>
      </c>
      <c r="C31" s="47" t="s">
        <v>121</v>
      </c>
      <c r="D31" s="4">
        <v>0</v>
      </c>
      <c r="E31" s="4">
        <v>454</v>
      </c>
      <c r="F31" s="4">
        <v>1</v>
      </c>
    </row>
    <row r="32" spans="1:6" ht="12" customHeight="1">
      <c r="A32" s="47">
        <v>14</v>
      </c>
      <c r="B32" s="47">
        <v>361</v>
      </c>
      <c r="C32" s="47" t="s">
        <v>122</v>
      </c>
      <c r="D32" s="4">
        <v>20</v>
      </c>
      <c r="E32" s="4">
        <v>480</v>
      </c>
      <c r="F32" s="4">
        <v>96</v>
      </c>
    </row>
    <row r="33" spans="1:6" ht="12" customHeight="1">
      <c r="A33" s="47">
        <v>14</v>
      </c>
      <c r="B33" s="47">
        <v>362</v>
      </c>
      <c r="C33" s="47" t="s">
        <v>123</v>
      </c>
      <c r="D33" s="4">
        <v>86</v>
      </c>
      <c r="E33" s="4">
        <v>501</v>
      </c>
      <c r="F33" s="4">
        <v>431</v>
      </c>
    </row>
    <row r="34" spans="1:6" ht="12" customHeight="1">
      <c r="A34" s="47">
        <v>14</v>
      </c>
      <c r="B34" s="47">
        <v>363</v>
      </c>
      <c r="C34" s="47" t="s">
        <v>124</v>
      </c>
      <c r="D34" s="4">
        <v>8</v>
      </c>
      <c r="E34" s="4">
        <v>469</v>
      </c>
      <c r="F34" s="4">
        <v>38</v>
      </c>
    </row>
    <row r="35" spans="1:6" ht="12" customHeight="1">
      <c r="A35" s="47">
        <v>14</v>
      </c>
      <c r="B35" s="47">
        <v>364</v>
      </c>
      <c r="C35" s="47" t="s">
        <v>125</v>
      </c>
      <c r="D35" s="4">
        <v>27</v>
      </c>
      <c r="E35" s="4">
        <v>479</v>
      </c>
      <c r="F35" s="4">
        <v>129</v>
      </c>
    </row>
    <row r="36" spans="1:6" ht="12" customHeight="1">
      <c r="A36" s="47">
        <v>14</v>
      </c>
      <c r="B36" s="47">
        <v>366</v>
      </c>
      <c r="C36" s="47" t="s">
        <v>126</v>
      </c>
      <c r="D36" s="4">
        <v>135</v>
      </c>
      <c r="E36" s="4">
        <v>518</v>
      </c>
      <c r="F36" s="4">
        <v>699</v>
      </c>
    </row>
    <row r="37" spans="1:6" ht="12" customHeight="1">
      <c r="A37" s="47">
        <v>14</v>
      </c>
      <c r="B37" s="47">
        <v>382</v>
      </c>
      <c r="C37" s="47" t="s">
        <v>127</v>
      </c>
      <c r="D37" s="4">
        <v>1</v>
      </c>
      <c r="E37" s="4">
        <v>453</v>
      </c>
      <c r="F37" s="4">
        <v>5</v>
      </c>
    </row>
    <row r="38" spans="1:6" ht="12" customHeight="1">
      <c r="A38" s="47">
        <v>14</v>
      </c>
      <c r="B38" s="47">
        <v>383</v>
      </c>
      <c r="C38" s="47" t="s">
        <v>128</v>
      </c>
      <c r="D38" s="4" t="s">
        <v>35</v>
      </c>
      <c r="E38" s="4" t="s">
        <v>35</v>
      </c>
      <c r="F38" s="4" t="s">
        <v>35</v>
      </c>
    </row>
    <row r="39" spans="1:6" ht="12" customHeight="1">
      <c r="A39" s="47">
        <v>14</v>
      </c>
      <c r="B39" s="47">
        <v>384</v>
      </c>
      <c r="C39" s="47" t="s">
        <v>129</v>
      </c>
      <c r="D39" s="4" t="s">
        <v>35</v>
      </c>
      <c r="E39" s="4" t="s">
        <v>35</v>
      </c>
      <c r="F39" s="4" t="s">
        <v>35</v>
      </c>
    </row>
    <row r="40" spans="1:6" ht="12" customHeight="1">
      <c r="A40" s="47">
        <v>14</v>
      </c>
      <c r="B40" s="47">
        <v>401</v>
      </c>
      <c r="C40" s="47" t="s">
        <v>130</v>
      </c>
      <c r="D40" s="4">
        <v>64</v>
      </c>
      <c r="E40" s="4">
        <v>462</v>
      </c>
      <c r="F40" s="4">
        <v>296</v>
      </c>
    </row>
    <row r="41" spans="1:6" ht="12" customHeight="1">
      <c r="A41" s="47">
        <v>14</v>
      </c>
      <c r="B41" s="47">
        <v>402</v>
      </c>
      <c r="C41" s="47" t="s">
        <v>131</v>
      </c>
      <c r="D41" s="4">
        <v>2</v>
      </c>
      <c r="E41" s="4">
        <v>418</v>
      </c>
      <c r="F41" s="4">
        <v>8</v>
      </c>
    </row>
    <row r="43" spans="1:6" ht="12" customHeight="1">
      <c r="A43" s="6" t="s">
        <v>21</v>
      </c>
    </row>
    <row r="44" spans="1:6" ht="12" customHeight="1">
      <c r="A44" s="6" t="s">
        <v>32</v>
      </c>
    </row>
    <row r="45" spans="1:6" ht="12" customHeight="1">
      <c r="A45" s="6" t="s">
        <v>31</v>
      </c>
    </row>
    <row r="46" spans="1:6" ht="12" customHeight="1">
      <c r="A46" s="6" t="s">
        <v>30</v>
      </c>
    </row>
    <row r="47" spans="1:6" ht="12" customHeight="1">
      <c r="A47" s="6" t="s">
        <v>29</v>
      </c>
    </row>
    <row r="48" spans="1:6" ht="12" customHeight="1">
      <c r="A48" s="6" t="s">
        <v>28</v>
      </c>
    </row>
    <row r="49" spans="1:96" ht="12" customHeight="1">
      <c r="A49" s="6" t="s">
        <v>27</v>
      </c>
    </row>
    <row r="50" spans="1:96" ht="12" customHeight="1">
      <c r="A50" s="6"/>
    </row>
    <row r="51" spans="1:96" ht="12" customHeight="1">
      <c r="A51" s="6"/>
    </row>
    <row r="52" spans="1:96" ht="12" customHeight="1">
      <c r="A52" s="6"/>
    </row>
    <row r="53" spans="1:96" ht="12" customHeight="1">
      <c r="A53" s="6"/>
    </row>
    <row r="62" spans="1:96" s="23" customFormat="1">
      <c r="A62" s="6"/>
      <c r="B62" s="6"/>
      <c r="C62" s="6"/>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row>
  </sheetData>
  <phoneticPr fontId="4"/>
  <conditionalFormatting sqref="A62:IV62">
    <cfRule type="cellIs" dxfId="10" priority="1" stopIfTrue="1" operator="equal">
      <formula>"x"</formula>
    </cfRule>
  </conditionalFormatting>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183FB-E528-4719-8CFC-76B2F31F6856}">
  <sheetPr>
    <tabColor rgb="FFFFCCFF"/>
  </sheetPr>
  <dimension ref="A1:AM51"/>
  <sheetViews>
    <sheetView zoomScaleNormal="100" workbookViewId="0">
      <pane xSplit="3" ySplit="8" topLeftCell="D9"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7265625" style="2" customWidth="1"/>
    <col min="3" max="3" width="11.08984375" style="2" bestFit="1" customWidth="1"/>
    <col min="4" max="39" width="9.7265625" style="46" customWidth="1"/>
    <col min="40" max="104" width="9.7265625" style="45" customWidth="1"/>
    <col min="105" max="16384" width="9.6328125" style="45"/>
  </cols>
  <sheetData>
    <row r="1" spans="1:39" s="1" customFormat="1" ht="12" customHeight="1">
      <c r="A1" s="7" t="s">
        <v>47</v>
      </c>
      <c r="B1" s="8"/>
    </row>
    <row r="2" spans="1:39" s="1" customFormat="1" ht="12" customHeight="1">
      <c r="A2" s="51" t="s">
        <v>46</v>
      </c>
      <c r="B2" s="8"/>
    </row>
    <row r="3" spans="1:39" s="1" customFormat="1" ht="12" customHeight="1">
      <c r="A3" s="12" t="s">
        <v>36</v>
      </c>
      <c r="B3" s="8"/>
    </row>
    <row r="4" spans="1:39" s="1" customFormat="1" ht="12" customHeight="1">
      <c r="A4" s="50" t="s">
        <v>137</v>
      </c>
      <c r="B4" s="8"/>
    </row>
    <row r="5" spans="1:39" s="1" customFormat="1" ht="12" customHeight="1">
      <c r="A5" s="13" t="s">
        <v>5</v>
      </c>
      <c r="B5" s="13" t="s">
        <v>6</v>
      </c>
      <c r="C5" s="14"/>
      <c r="D5" s="14" t="s">
        <v>7</v>
      </c>
      <c r="E5" s="14" t="s">
        <v>8</v>
      </c>
      <c r="F5" s="14" t="s">
        <v>9</v>
      </c>
    </row>
    <row r="6" spans="1:39" s="1" customFormat="1" ht="12" customHeight="1">
      <c r="A6" s="15" t="s">
        <v>10</v>
      </c>
      <c r="B6" s="15" t="s">
        <v>11</v>
      </c>
      <c r="C6" s="16" t="s">
        <v>12</v>
      </c>
      <c r="D6" s="16" t="s">
        <v>13</v>
      </c>
      <c r="E6" s="16" t="s">
        <v>14</v>
      </c>
      <c r="F6" s="16"/>
    </row>
    <row r="7" spans="1:39" s="1" customFormat="1" ht="12" customHeight="1">
      <c r="A7" s="17" t="s">
        <v>15</v>
      </c>
      <c r="B7" s="17" t="s">
        <v>15</v>
      </c>
      <c r="C7" s="18"/>
      <c r="D7" s="18"/>
      <c r="E7" s="18"/>
      <c r="F7" s="18"/>
    </row>
    <row r="8" spans="1:39" s="1" customFormat="1" ht="12" customHeight="1">
      <c r="A8" s="19" t="s">
        <v>16</v>
      </c>
      <c r="B8" s="20"/>
      <c r="C8" s="21"/>
      <c r="D8" s="22" t="s">
        <v>17</v>
      </c>
      <c r="E8" s="22" t="s">
        <v>18</v>
      </c>
      <c r="F8" s="22" t="s">
        <v>19</v>
      </c>
    </row>
    <row r="9" spans="1:39" ht="12" customHeight="1">
      <c r="A9" s="47">
        <v>14</v>
      </c>
      <c r="B9" s="47">
        <v>100</v>
      </c>
      <c r="C9" s="47" t="s">
        <v>99</v>
      </c>
      <c r="D9" s="4">
        <v>154</v>
      </c>
      <c r="E9" s="4">
        <v>457</v>
      </c>
      <c r="F9" s="4">
        <v>704</v>
      </c>
    </row>
    <row r="10" spans="1:39" ht="12" customHeight="1">
      <c r="A10" s="47">
        <v>14</v>
      </c>
      <c r="B10" s="47">
        <v>130</v>
      </c>
      <c r="C10" s="47" t="s">
        <v>100</v>
      </c>
      <c r="D10" s="4">
        <v>18</v>
      </c>
      <c r="E10" s="4">
        <v>433</v>
      </c>
      <c r="F10" s="4">
        <v>78</v>
      </c>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row>
    <row r="11" spans="1:39" ht="12" customHeight="1">
      <c r="A11" s="47">
        <v>14</v>
      </c>
      <c r="B11" s="47">
        <v>150</v>
      </c>
      <c r="C11" s="47" t="s">
        <v>108</v>
      </c>
      <c r="D11" s="4">
        <v>101</v>
      </c>
      <c r="E11" s="4">
        <v>448</v>
      </c>
      <c r="F11" s="4">
        <v>452</v>
      </c>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row>
    <row r="12" spans="1:39" ht="12" customHeight="1">
      <c r="A12" s="47">
        <v>14</v>
      </c>
      <c r="B12" s="47">
        <v>201</v>
      </c>
      <c r="C12" s="47" t="s">
        <v>101</v>
      </c>
      <c r="D12" s="4">
        <v>8</v>
      </c>
      <c r="E12" s="4">
        <v>451</v>
      </c>
      <c r="F12" s="4">
        <v>36</v>
      </c>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row>
    <row r="13" spans="1:39" ht="12" customHeight="1">
      <c r="A13" s="47">
        <v>14</v>
      </c>
      <c r="B13" s="47">
        <v>203</v>
      </c>
      <c r="C13" s="47" t="s">
        <v>102</v>
      </c>
      <c r="D13" s="4">
        <v>565</v>
      </c>
      <c r="E13" s="4">
        <v>494</v>
      </c>
      <c r="F13" s="4">
        <v>2790</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row>
    <row r="14" spans="1:39" ht="12" customHeight="1">
      <c r="A14" s="47">
        <v>14</v>
      </c>
      <c r="B14" s="47">
        <v>204</v>
      </c>
      <c r="C14" s="47" t="s">
        <v>103</v>
      </c>
      <c r="D14" s="4">
        <v>1</v>
      </c>
      <c r="E14" s="4">
        <v>420</v>
      </c>
      <c r="F14" s="4">
        <v>4</v>
      </c>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row>
    <row r="15" spans="1:39" ht="12" customHeight="1">
      <c r="A15" s="47">
        <v>14</v>
      </c>
      <c r="B15" s="47">
        <v>205</v>
      </c>
      <c r="C15" s="47" t="s">
        <v>104</v>
      </c>
      <c r="D15" s="4">
        <v>110</v>
      </c>
      <c r="E15" s="4">
        <v>475</v>
      </c>
      <c r="F15" s="4">
        <v>523</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row>
    <row r="16" spans="1:39" ht="12" customHeight="1">
      <c r="A16" s="47">
        <v>14</v>
      </c>
      <c r="B16" s="47">
        <v>206</v>
      </c>
      <c r="C16" s="47" t="s">
        <v>105</v>
      </c>
      <c r="D16" s="4">
        <v>458</v>
      </c>
      <c r="E16" s="4">
        <v>488</v>
      </c>
      <c r="F16" s="4">
        <v>2240</v>
      </c>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row>
    <row r="17" spans="1:6" ht="12" customHeight="1">
      <c r="A17" s="47">
        <v>14</v>
      </c>
      <c r="B17" s="47">
        <v>207</v>
      </c>
      <c r="C17" s="47" t="s">
        <v>106</v>
      </c>
      <c r="D17" s="4">
        <v>43</v>
      </c>
      <c r="E17" s="4">
        <v>468</v>
      </c>
      <c r="F17" s="4">
        <v>201</v>
      </c>
    </row>
    <row r="18" spans="1:6" ht="12" customHeight="1">
      <c r="A18" s="47">
        <v>14</v>
      </c>
      <c r="B18" s="47">
        <v>208</v>
      </c>
      <c r="C18" s="47" t="s">
        <v>107</v>
      </c>
      <c r="D18" s="4">
        <v>0</v>
      </c>
      <c r="E18" s="4">
        <v>201</v>
      </c>
      <c r="F18" s="4">
        <v>0</v>
      </c>
    </row>
    <row r="19" spans="1:6" ht="12" customHeight="1">
      <c r="A19" s="47">
        <v>14</v>
      </c>
      <c r="B19" s="47">
        <v>210</v>
      </c>
      <c r="C19" s="47" t="s">
        <v>109</v>
      </c>
      <c r="D19" s="4">
        <v>4</v>
      </c>
      <c r="E19" s="4">
        <v>454</v>
      </c>
      <c r="F19" s="4">
        <v>18</v>
      </c>
    </row>
    <row r="20" spans="1:6" ht="12" customHeight="1">
      <c r="A20" s="47">
        <v>14</v>
      </c>
      <c r="B20" s="47">
        <v>211</v>
      </c>
      <c r="C20" s="47" t="s">
        <v>110</v>
      </c>
      <c r="D20" s="4">
        <v>98</v>
      </c>
      <c r="E20" s="4">
        <v>473</v>
      </c>
      <c r="F20" s="4">
        <v>464</v>
      </c>
    </row>
    <row r="21" spans="1:6" ht="12" customHeight="1">
      <c r="A21" s="47">
        <v>14</v>
      </c>
      <c r="B21" s="47">
        <v>212</v>
      </c>
      <c r="C21" s="47" t="s">
        <v>111</v>
      </c>
      <c r="D21" s="4">
        <v>442</v>
      </c>
      <c r="E21" s="4">
        <v>479</v>
      </c>
      <c r="F21" s="4">
        <v>2120</v>
      </c>
    </row>
    <row r="22" spans="1:6" ht="12" customHeight="1">
      <c r="A22" s="47">
        <v>14</v>
      </c>
      <c r="B22" s="47">
        <v>213</v>
      </c>
      <c r="C22" s="47" t="s">
        <v>112</v>
      </c>
      <c r="D22" s="4">
        <v>10</v>
      </c>
      <c r="E22" s="4">
        <v>446</v>
      </c>
      <c r="F22" s="4">
        <v>45</v>
      </c>
    </row>
    <row r="23" spans="1:6" ht="12" customHeight="1">
      <c r="A23" s="47">
        <v>14</v>
      </c>
      <c r="B23" s="47">
        <v>214</v>
      </c>
      <c r="C23" s="47" t="s">
        <v>113</v>
      </c>
      <c r="D23" s="4">
        <v>337</v>
      </c>
      <c r="E23" s="4">
        <v>489</v>
      </c>
      <c r="F23" s="4">
        <v>1650</v>
      </c>
    </row>
    <row r="24" spans="1:6" ht="12" customHeight="1">
      <c r="A24" s="47">
        <v>14</v>
      </c>
      <c r="B24" s="47">
        <v>215</v>
      </c>
      <c r="C24" s="47" t="s">
        <v>114</v>
      </c>
      <c r="D24" s="4">
        <v>224</v>
      </c>
      <c r="E24" s="4">
        <v>476</v>
      </c>
      <c r="F24" s="4">
        <v>1070</v>
      </c>
    </row>
    <row r="25" spans="1:6" ht="12" customHeight="1">
      <c r="A25" s="47">
        <v>14</v>
      </c>
      <c r="B25" s="47">
        <v>216</v>
      </c>
      <c r="C25" s="47" t="s">
        <v>115</v>
      </c>
      <c r="D25" s="4">
        <v>78</v>
      </c>
      <c r="E25" s="4">
        <v>460</v>
      </c>
      <c r="F25" s="4">
        <v>359</v>
      </c>
    </row>
    <row r="26" spans="1:6" ht="12" customHeight="1">
      <c r="A26" s="47">
        <v>14</v>
      </c>
      <c r="B26" s="47">
        <v>217</v>
      </c>
      <c r="C26" s="47" t="s">
        <v>116</v>
      </c>
      <c r="D26" s="4">
        <v>128</v>
      </c>
      <c r="E26" s="4">
        <v>480</v>
      </c>
      <c r="F26" s="4">
        <v>614</v>
      </c>
    </row>
    <row r="27" spans="1:6" ht="12" customHeight="1">
      <c r="A27" s="47">
        <v>14</v>
      </c>
      <c r="B27" s="47">
        <v>218</v>
      </c>
      <c r="C27" s="47" t="s">
        <v>117</v>
      </c>
      <c r="D27" s="4">
        <v>12</v>
      </c>
      <c r="E27" s="4">
        <v>462</v>
      </c>
      <c r="F27" s="4">
        <v>55</v>
      </c>
    </row>
    <row r="28" spans="1:6" ht="12" customHeight="1">
      <c r="A28" s="47">
        <v>14</v>
      </c>
      <c r="B28" s="47">
        <v>301</v>
      </c>
      <c r="C28" s="47" t="s">
        <v>118</v>
      </c>
      <c r="D28" s="4">
        <v>4</v>
      </c>
      <c r="E28" s="4">
        <v>431</v>
      </c>
      <c r="F28" s="4">
        <v>17</v>
      </c>
    </row>
    <row r="29" spans="1:6" ht="12" customHeight="1">
      <c r="A29" s="47">
        <v>14</v>
      </c>
      <c r="B29" s="47">
        <v>321</v>
      </c>
      <c r="C29" s="47" t="s">
        <v>119</v>
      </c>
      <c r="D29" s="4">
        <v>65</v>
      </c>
      <c r="E29" s="4">
        <v>466</v>
      </c>
      <c r="F29" s="4">
        <v>303</v>
      </c>
    </row>
    <row r="30" spans="1:6" ht="12" customHeight="1">
      <c r="A30" s="47">
        <v>14</v>
      </c>
      <c r="B30" s="47">
        <v>341</v>
      </c>
      <c r="C30" s="47" t="s">
        <v>120</v>
      </c>
      <c r="D30" s="4">
        <v>15</v>
      </c>
      <c r="E30" s="4">
        <v>456</v>
      </c>
      <c r="F30" s="4">
        <v>68</v>
      </c>
    </row>
    <row r="31" spans="1:6" ht="12" customHeight="1">
      <c r="A31" s="47">
        <v>14</v>
      </c>
      <c r="B31" s="47">
        <v>342</v>
      </c>
      <c r="C31" s="47" t="s">
        <v>121</v>
      </c>
      <c r="D31" s="4">
        <v>0</v>
      </c>
      <c r="E31" s="4">
        <v>427</v>
      </c>
      <c r="F31" s="4">
        <v>1</v>
      </c>
    </row>
    <row r="32" spans="1:6" ht="12" customHeight="1">
      <c r="A32" s="47">
        <v>14</v>
      </c>
      <c r="B32" s="47">
        <v>361</v>
      </c>
      <c r="C32" s="47" t="s">
        <v>122</v>
      </c>
      <c r="D32" s="4">
        <v>20</v>
      </c>
      <c r="E32" s="4">
        <v>453</v>
      </c>
      <c r="F32" s="4">
        <v>91</v>
      </c>
    </row>
    <row r="33" spans="1:6" ht="12" customHeight="1">
      <c r="A33" s="47">
        <v>14</v>
      </c>
      <c r="B33" s="47">
        <v>362</v>
      </c>
      <c r="C33" s="47" t="s">
        <v>123</v>
      </c>
      <c r="D33" s="4">
        <v>86</v>
      </c>
      <c r="E33" s="4">
        <v>473</v>
      </c>
      <c r="F33" s="4">
        <v>407</v>
      </c>
    </row>
    <row r="34" spans="1:6" ht="12" customHeight="1">
      <c r="A34" s="47">
        <v>14</v>
      </c>
      <c r="B34" s="47">
        <v>363</v>
      </c>
      <c r="C34" s="47" t="s">
        <v>124</v>
      </c>
      <c r="D34" s="4">
        <v>8</v>
      </c>
      <c r="E34" s="4">
        <v>443</v>
      </c>
      <c r="F34" s="4">
        <v>35</v>
      </c>
    </row>
    <row r="35" spans="1:6" ht="12" customHeight="1">
      <c r="A35" s="47">
        <v>14</v>
      </c>
      <c r="B35" s="47">
        <v>364</v>
      </c>
      <c r="C35" s="47" t="s">
        <v>125</v>
      </c>
      <c r="D35" s="4">
        <v>27</v>
      </c>
      <c r="E35" s="4">
        <v>453</v>
      </c>
      <c r="F35" s="4">
        <v>122</v>
      </c>
    </row>
    <row r="36" spans="1:6" ht="12" customHeight="1">
      <c r="A36" s="47">
        <v>14</v>
      </c>
      <c r="B36" s="47">
        <v>366</v>
      </c>
      <c r="C36" s="47" t="s">
        <v>126</v>
      </c>
      <c r="D36" s="4">
        <v>135</v>
      </c>
      <c r="E36" s="4">
        <v>492</v>
      </c>
      <c r="F36" s="4">
        <v>664</v>
      </c>
    </row>
    <row r="37" spans="1:6" ht="12" customHeight="1">
      <c r="A37" s="47">
        <v>14</v>
      </c>
      <c r="B37" s="47">
        <v>382</v>
      </c>
      <c r="C37" s="47" t="s">
        <v>127</v>
      </c>
      <c r="D37" s="4">
        <v>1</v>
      </c>
      <c r="E37" s="4">
        <v>427</v>
      </c>
      <c r="F37" s="4">
        <v>4</v>
      </c>
    </row>
    <row r="38" spans="1:6" ht="12" customHeight="1">
      <c r="A38" s="47">
        <v>14</v>
      </c>
      <c r="B38" s="47">
        <v>383</v>
      </c>
      <c r="C38" s="47" t="s">
        <v>128</v>
      </c>
      <c r="D38" s="5" t="s">
        <v>20</v>
      </c>
      <c r="E38" s="5" t="s">
        <v>20</v>
      </c>
      <c r="F38" s="5" t="s">
        <v>20</v>
      </c>
    </row>
    <row r="39" spans="1:6" ht="12" customHeight="1">
      <c r="A39" s="47">
        <v>14</v>
      </c>
      <c r="B39" s="47">
        <v>384</v>
      </c>
      <c r="C39" s="47" t="s">
        <v>129</v>
      </c>
      <c r="D39" s="5" t="s">
        <v>20</v>
      </c>
      <c r="E39" s="5" t="s">
        <v>20</v>
      </c>
      <c r="F39" s="5" t="s">
        <v>20</v>
      </c>
    </row>
    <row r="40" spans="1:6" ht="12" customHeight="1">
      <c r="A40" s="47">
        <v>14</v>
      </c>
      <c r="B40" s="47">
        <v>401</v>
      </c>
      <c r="C40" s="47" t="s">
        <v>130</v>
      </c>
      <c r="D40" s="4">
        <v>64</v>
      </c>
      <c r="E40" s="4">
        <v>456</v>
      </c>
      <c r="F40" s="4">
        <v>292</v>
      </c>
    </row>
    <row r="41" spans="1:6" ht="12" customHeight="1">
      <c r="A41" s="47">
        <v>14</v>
      </c>
      <c r="B41" s="47">
        <v>402</v>
      </c>
      <c r="C41" s="47" t="s">
        <v>131</v>
      </c>
      <c r="D41" s="4">
        <v>2</v>
      </c>
      <c r="E41" s="4">
        <v>411</v>
      </c>
      <c r="F41" s="4">
        <v>8</v>
      </c>
    </row>
    <row r="43" spans="1:6" ht="12" customHeight="1">
      <c r="A43" s="6" t="s">
        <v>21</v>
      </c>
    </row>
    <row r="44" spans="1:6" ht="12" customHeight="1">
      <c r="A44" s="6" t="s">
        <v>44</v>
      </c>
    </row>
    <row r="45" spans="1:6" ht="12" customHeight="1">
      <c r="A45" s="6" t="s">
        <v>43</v>
      </c>
    </row>
    <row r="46" spans="1:6" ht="12" customHeight="1">
      <c r="A46" s="6" t="s">
        <v>42</v>
      </c>
    </row>
    <row r="47" spans="1:6" ht="12" customHeight="1">
      <c r="A47" s="6" t="s">
        <v>41</v>
      </c>
    </row>
    <row r="48" spans="1:6" ht="12" customHeight="1">
      <c r="A48" s="6" t="s">
        <v>40</v>
      </c>
    </row>
    <row r="49" spans="1:1" ht="12" customHeight="1">
      <c r="A49" s="6" t="s">
        <v>39</v>
      </c>
    </row>
    <row r="50" spans="1:1" ht="12" customHeight="1">
      <c r="A50" s="6"/>
    </row>
    <row r="51" spans="1:1" ht="12" customHeight="1">
      <c r="A51" s="6"/>
    </row>
  </sheetData>
  <phoneticPr fontId="4"/>
  <pageMargins left="0.59055118110236215" right="0.19685039370078738" top="0.39370078740157477" bottom="0.39370078740157477" header="0.19685039370078738" footer="0.19685039370078738"/>
  <pageSetup paperSize="9" orientation="portrait" horizontalDpi="4294967292" r:id="rId1"/>
  <headerFooter alignWithMargins="0"/>
  <colBreaks count="3" manualBreakCount="3">
    <brk id="12" max="1048575" man="1"/>
    <brk id="21" max="1048575" man="1"/>
    <brk id="3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21EF4-E78C-4F56-A17A-546D066CDCFC}">
  <dimension ref="A1:AM53"/>
  <sheetViews>
    <sheetView zoomScaleNormal="100" workbookViewId="0">
      <pane xSplit="3" ySplit="8" topLeftCell="D25"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7265625" style="2" customWidth="1"/>
    <col min="3" max="3" width="11.08984375" style="2" bestFit="1" customWidth="1"/>
    <col min="4" max="39" width="9.7265625" style="46" customWidth="1"/>
    <col min="40" max="104" width="9.7265625" style="45" customWidth="1"/>
    <col min="105" max="16384" width="9.6328125" style="45"/>
  </cols>
  <sheetData>
    <row r="1" spans="1:39" s="1" customFormat="1" ht="12" customHeight="1">
      <c r="A1" s="7" t="s">
        <v>47</v>
      </c>
      <c r="B1" s="8"/>
      <c r="K1" s="28"/>
    </row>
    <row r="2" spans="1:39" s="1" customFormat="1" ht="12" customHeight="1">
      <c r="A2" s="51" t="s">
        <v>49</v>
      </c>
      <c r="B2" s="8"/>
    </row>
    <row r="3" spans="1:39" s="1" customFormat="1" ht="12" customHeight="1">
      <c r="A3" s="12" t="s">
        <v>36</v>
      </c>
      <c r="B3" s="8"/>
    </row>
    <row r="4" spans="1:39" s="1" customFormat="1" ht="12" customHeight="1">
      <c r="A4" s="50" t="s">
        <v>137</v>
      </c>
      <c r="B4" s="8"/>
    </row>
    <row r="5" spans="1:39" s="1" customFormat="1" ht="12" customHeight="1">
      <c r="A5" s="13" t="s">
        <v>5</v>
      </c>
      <c r="B5" s="13" t="s">
        <v>6</v>
      </c>
      <c r="C5" s="14"/>
      <c r="D5" s="14" t="s">
        <v>7</v>
      </c>
      <c r="E5" s="14" t="s">
        <v>8</v>
      </c>
      <c r="F5" s="14" t="s">
        <v>9</v>
      </c>
    </row>
    <row r="6" spans="1:39" s="1" customFormat="1" ht="12" customHeight="1">
      <c r="A6" s="15" t="s">
        <v>10</v>
      </c>
      <c r="B6" s="15" t="s">
        <v>11</v>
      </c>
      <c r="C6" s="16" t="s">
        <v>12</v>
      </c>
      <c r="D6" s="16" t="s">
        <v>13</v>
      </c>
      <c r="E6" s="16" t="s">
        <v>14</v>
      </c>
      <c r="F6" s="16"/>
    </row>
    <row r="7" spans="1:39" s="1" customFormat="1" ht="12" customHeight="1">
      <c r="A7" s="17" t="s">
        <v>15</v>
      </c>
      <c r="B7" s="17" t="s">
        <v>15</v>
      </c>
      <c r="C7" s="18"/>
      <c r="D7" s="18"/>
      <c r="E7" s="18"/>
      <c r="F7" s="18"/>
    </row>
    <row r="8" spans="1:39" s="1" customFormat="1" ht="12" customHeight="1">
      <c r="A8" s="19" t="s">
        <v>16</v>
      </c>
      <c r="B8" s="20"/>
      <c r="C8" s="21"/>
      <c r="D8" s="22" t="s">
        <v>17</v>
      </c>
      <c r="E8" s="22" t="s">
        <v>18</v>
      </c>
      <c r="F8" s="22" t="s">
        <v>19</v>
      </c>
    </row>
    <row r="9" spans="1:39" ht="12" customHeight="1">
      <c r="A9" s="47">
        <v>14</v>
      </c>
      <c r="B9" s="47">
        <v>100</v>
      </c>
      <c r="C9" s="47" t="s">
        <v>99</v>
      </c>
      <c r="D9" s="4">
        <v>152</v>
      </c>
      <c r="E9" s="4">
        <v>487</v>
      </c>
      <c r="F9" s="4">
        <v>740</v>
      </c>
    </row>
    <row r="10" spans="1:39" ht="12" customHeight="1">
      <c r="A10" s="47">
        <v>14</v>
      </c>
      <c r="B10" s="47">
        <v>130</v>
      </c>
      <c r="C10" s="47" t="s">
        <v>100</v>
      </c>
      <c r="D10" s="4">
        <v>18</v>
      </c>
      <c r="E10" s="4">
        <v>479</v>
      </c>
      <c r="F10" s="4">
        <v>86</v>
      </c>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row>
    <row r="11" spans="1:39" ht="12" customHeight="1">
      <c r="A11" s="47">
        <v>14</v>
      </c>
      <c r="B11" s="47">
        <v>150</v>
      </c>
      <c r="C11" s="47" t="s">
        <v>108</v>
      </c>
      <c r="D11" s="4">
        <v>101</v>
      </c>
      <c r="E11" s="4">
        <v>498</v>
      </c>
      <c r="F11" s="4">
        <v>503</v>
      </c>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row>
    <row r="12" spans="1:39" ht="12" customHeight="1">
      <c r="A12" s="47">
        <v>14</v>
      </c>
      <c r="B12" s="47">
        <v>201</v>
      </c>
      <c r="C12" s="47" t="s">
        <v>101</v>
      </c>
      <c r="D12" s="4">
        <v>8</v>
      </c>
      <c r="E12" s="4">
        <v>501</v>
      </c>
      <c r="F12" s="4">
        <v>40</v>
      </c>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row>
    <row r="13" spans="1:39" ht="12" customHeight="1">
      <c r="A13" s="47">
        <v>14</v>
      </c>
      <c r="B13" s="47">
        <v>203</v>
      </c>
      <c r="C13" s="47" t="s">
        <v>102</v>
      </c>
      <c r="D13" s="4">
        <v>565</v>
      </c>
      <c r="E13" s="4">
        <v>526</v>
      </c>
      <c r="F13" s="4">
        <v>2970</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row>
    <row r="14" spans="1:39" ht="12" customHeight="1">
      <c r="A14" s="47">
        <v>14</v>
      </c>
      <c r="B14" s="47">
        <v>204</v>
      </c>
      <c r="C14" s="47" t="s">
        <v>103</v>
      </c>
      <c r="D14" s="4">
        <v>1</v>
      </c>
      <c r="E14" s="4">
        <v>467</v>
      </c>
      <c r="F14" s="4">
        <v>5</v>
      </c>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row>
    <row r="15" spans="1:39" ht="12" customHeight="1">
      <c r="A15" s="47">
        <v>14</v>
      </c>
      <c r="B15" s="47">
        <v>205</v>
      </c>
      <c r="C15" s="47" t="s">
        <v>104</v>
      </c>
      <c r="D15" s="4">
        <v>110</v>
      </c>
      <c r="E15" s="4">
        <v>495</v>
      </c>
      <c r="F15" s="4">
        <v>545</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row>
    <row r="16" spans="1:39" ht="12" customHeight="1">
      <c r="A16" s="47">
        <v>14</v>
      </c>
      <c r="B16" s="47">
        <v>206</v>
      </c>
      <c r="C16" s="47" t="s">
        <v>105</v>
      </c>
      <c r="D16" s="4">
        <v>458</v>
      </c>
      <c r="E16" s="4">
        <v>504</v>
      </c>
      <c r="F16" s="4">
        <v>2310</v>
      </c>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row>
    <row r="17" spans="1:6" ht="12" customHeight="1">
      <c r="A17" s="47">
        <v>14</v>
      </c>
      <c r="B17" s="47">
        <v>207</v>
      </c>
      <c r="C17" s="47" t="s">
        <v>106</v>
      </c>
      <c r="D17" s="4">
        <v>43</v>
      </c>
      <c r="E17" s="4">
        <v>498</v>
      </c>
      <c r="F17" s="4">
        <v>214</v>
      </c>
    </row>
    <row r="18" spans="1:6" ht="12" customHeight="1">
      <c r="A18" s="47">
        <v>14</v>
      </c>
      <c r="B18" s="47">
        <v>208</v>
      </c>
      <c r="C18" s="47" t="s">
        <v>107</v>
      </c>
      <c r="D18" s="4">
        <v>0</v>
      </c>
      <c r="E18" s="4">
        <v>219</v>
      </c>
      <c r="F18" s="4">
        <v>0</v>
      </c>
    </row>
    <row r="19" spans="1:6" ht="12" customHeight="1">
      <c r="A19" s="47">
        <v>14</v>
      </c>
      <c r="B19" s="47">
        <v>210</v>
      </c>
      <c r="C19" s="47" t="s">
        <v>109</v>
      </c>
      <c r="D19" s="4">
        <v>4</v>
      </c>
      <c r="E19" s="4">
        <v>504</v>
      </c>
      <c r="F19" s="4">
        <v>20</v>
      </c>
    </row>
    <row r="20" spans="1:6" ht="12" customHeight="1">
      <c r="A20" s="47">
        <v>14</v>
      </c>
      <c r="B20" s="47">
        <v>211</v>
      </c>
      <c r="C20" s="47" t="s">
        <v>110</v>
      </c>
      <c r="D20" s="4">
        <v>98</v>
      </c>
      <c r="E20" s="4">
        <v>493</v>
      </c>
      <c r="F20" s="4">
        <v>483</v>
      </c>
    </row>
    <row r="21" spans="1:6" ht="12" customHeight="1">
      <c r="A21" s="47">
        <v>14</v>
      </c>
      <c r="B21" s="47">
        <v>212</v>
      </c>
      <c r="C21" s="47" t="s">
        <v>111</v>
      </c>
      <c r="D21" s="4">
        <v>442</v>
      </c>
      <c r="E21" s="4">
        <v>531</v>
      </c>
      <c r="F21" s="4">
        <v>2350</v>
      </c>
    </row>
    <row r="22" spans="1:6" ht="12" customHeight="1">
      <c r="A22" s="47">
        <v>14</v>
      </c>
      <c r="B22" s="47">
        <v>213</v>
      </c>
      <c r="C22" s="47" t="s">
        <v>112</v>
      </c>
      <c r="D22" s="4">
        <v>10</v>
      </c>
      <c r="E22" s="4">
        <v>497</v>
      </c>
      <c r="F22" s="4">
        <v>50</v>
      </c>
    </row>
    <row r="23" spans="1:6" ht="12" customHeight="1">
      <c r="A23" s="47">
        <v>14</v>
      </c>
      <c r="B23" s="47">
        <v>214</v>
      </c>
      <c r="C23" s="47" t="s">
        <v>113</v>
      </c>
      <c r="D23" s="4">
        <v>337</v>
      </c>
      <c r="E23" s="4">
        <v>507</v>
      </c>
      <c r="F23" s="4">
        <v>1710</v>
      </c>
    </row>
    <row r="24" spans="1:6" ht="12" customHeight="1">
      <c r="A24" s="47">
        <v>14</v>
      </c>
      <c r="B24" s="47">
        <v>215</v>
      </c>
      <c r="C24" s="47" t="s">
        <v>114</v>
      </c>
      <c r="D24" s="4">
        <v>224</v>
      </c>
      <c r="E24" s="4">
        <v>518</v>
      </c>
      <c r="F24" s="4">
        <v>1160</v>
      </c>
    </row>
    <row r="25" spans="1:6" ht="12" customHeight="1">
      <c r="A25" s="47">
        <v>14</v>
      </c>
      <c r="B25" s="47">
        <v>216</v>
      </c>
      <c r="C25" s="47" t="s">
        <v>115</v>
      </c>
      <c r="D25" s="4">
        <v>78</v>
      </c>
      <c r="E25" s="4">
        <v>516</v>
      </c>
      <c r="F25" s="4">
        <v>402</v>
      </c>
    </row>
    <row r="26" spans="1:6" ht="12" customHeight="1">
      <c r="A26" s="47">
        <v>14</v>
      </c>
      <c r="B26" s="47">
        <v>217</v>
      </c>
      <c r="C26" s="47" t="s">
        <v>116</v>
      </c>
      <c r="D26" s="4">
        <v>128</v>
      </c>
      <c r="E26" s="4">
        <v>511</v>
      </c>
      <c r="F26" s="4">
        <v>654</v>
      </c>
    </row>
    <row r="27" spans="1:6" ht="12" customHeight="1">
      <c r="A27" s="47">
        <v>14</v>
      </c>
      <c r="B27" s="47">
        <v>218</v>
      </c>
      <c r="C27" s="47" t="s">
        <v>117</v>
      </c>
      <c r="D27" s="4">
        <v>12</v>
      </c>
      <c r="E27" s="4">
        <v>513</v>
      </c>
      <c r="F27" s="4">
        <v>62</v>
      </c>
    </row>
    <row r="28" spans="1:6" ht="12" customHeight="1">
      <c r="A28" s="47">
        <v>14</v>
      </c>
      <c r="B28" s="47">
        <v>301</v>
      </c>
      <c r="C28" s="47" t="s">
        <v>118</v>
      </c>
      <c r="D28" s="4">
        <v>4</v>
      </c>
      <c r="E28" s="4">
        <v>478</v>
      </c>
      <c r="F28" s="4">
        <v>19</v>
      </c>
    </row>
    <row r="29" spans="1:6" ht="12" customHeight="1">
      <c r="A29" s="47">
        <v>14</v>
      </c>
      <c r="B29" s="47">
        <v>321</v>
      </c>
      <c r="C29" s="47" t="s">
        <v>119</v>
      </c>
      <c r="D29" s="4">
        <v>65</v>
      </c>
      <c r="E29" s="4">
        <v>496</v>
      </c>
      <c r="F29" s="4">
        <v>322</v>
      </c>
    </row>
    <row r="30" spans="1:6" ht="12" customHeight="1">
      <c r="A30" s="47">
        <v>14</v>
      </c>
      <c r="B30" s="47">
        <v>341</v>
      </c>
      <c r="C30" s="47" t="s">
        <v>120</v>
      </c>
      <c r="D30" s="4">
        <v>15</v>
      </c>
      <c r="E30" s="4">
        <v>483</v>
      </c>
      <c r="F30" s="4">
        <v>72</v>
      </c>
    </row>
    <row r="31" spans="1:6" ht="12" customHeight="1">
      <c r="A31" s="47">
        <v>14</v>
      </c>
      <c r="B31" s="47">
        <v>342</v>
      </c>
      <c r="C31" s="47" t="s">
        <v>121</v>
      </c>
      <c r="D31" s="4">
        <v>0</v>
      </c>
      <c r="E31" s="4">
        <v>455</v>
      </c>
      <c r="F31" s="4">
        <v>1</v>
      </c>
    </row>
    <row r="32" spans="1:6" ht="12" customHeight="1">
      <c r="A32" s="47">
        <v>14</v>
      </c>
      <c r="B32" s="47">
        <v>361</v>
      </c>
      <c r="C32" s="47" t="s">
        <v>122</v>
      </c>
      <c r="D32" s="4">
        <v>20</v>
      </c>
      <c r="E32" s="4">
        <v>481</v>
      </c>
      <c r="F32" s="4">
        <v>96</v>
      </c>
    </row>
    <row r="33" spans="1:6" ht="12" customHeight="1">
      <c r="A33" s="47">
        <v>14</v>
      </c>
      <c r="B33" s="47">
        <v>362</v>
      </c>
      <c r="C33" s="47" t="s">
        <v>123</v>
      </c>
      <c r="D33" s="4">
        <v>86</v>
      </c>
      <c r="E33" s="4">
        <v>504</v>
      </c>
      <c r="F33" s="4">
        <v>433</v>
      </c>
    </row>
    <row r="34" spans="1:6" ht="12" customHeight="1">
      <c r="A34" s="47">
        <v>14</v>
      </c>
      <c r="B34" s="47">
        <v>363</v>
      </c>
      <c r="C34" s="47" t="s">
        <v>124</v>
      </c>
      <c r="D34" s="4">
        <v>8</v>
      </c>
      <c r="E34" s="4">
        <v>473</v>
      </c>
      <c r="F34" s="4">
        <v>38</v>
      </c>
    </row>
    <row r="35" spans="1:6" ht="12" customHeight="1">
      <c r="A35" s="47">
        <v>14</v>
      </c>
      <c r="B35" s="47">
        <v>364</v>
      </c>
      <c r="C35" s="47" t="s">
        <v>125</v>
      </c>
      <c r="D35" s="4">
        <v>27</v>
      </c>
      <c r="E35" s="4">
        <v>481</v>
      </c>
      <c r="F35" s="4">
        <v>130</v>
      </c>
    </row>
    <row r="36" spans="1:6" ht="12" customHeight="1">
      <c r="A36" s="47">
        <v>14</v>
      </c>
      <c r="B36" s="47">
        <v>366</v>
      </c>
      <c r="C36" s="47" t="s">
        <v>126</v>
      </c>
      <c r="D36" s="4">
        <v>135</v>
      </c>
      <c r="E36" s="4">
        <v>520</v>
      </c>
      <c r="F36" s="4">
        <v>702</v>
      </c>
    </row>
    <row r="37" spans="1:6" ht="12" customHeight="1">
      <c r="A37" s="47">
        <v>14</v>
      </c>
      <c r="B37" s="47">
        <v>382</v>
      </c>
      <c r="C37" s="47" t="s">
        <v>127</v>
      </c>
      <c r="D37" s="4">
        <v>1</v>
      </c>
      <c r="E37" s="4">
        <v>456</v>
      </c>
      <c r="F37" s="4">
        <v>5</v>
      </c>
    </row>
    <row r="38" spans="1:6" ht="12" customHeight="1">
      <c r="A38" s="47">
        <v>14</v>
      </c>
      <c r="B38" s="47">
        <v>383</v>
      </c>
      <c r="C38" s="47" t="s">
        <v>128</v>
      </c>
      <c r="D38" s="4" t="s">
        <v>45</v>
      </c>
      <c r="E38" s="4" t="s">
        <v>45</v>
      </c>
      <c r="F38" s="4" t="s">
        <v>45</v>
      </c>
    </row>
    <row r="39" spans="1:6" ht="12" customHeight="1">
      <c r="A39" s="47">
        <v>14</v>
      </c>
      <c r="B39" s="47">
        <v>384</v>
      </c>
      <c r="C39" s="47" t="s">
        <v>129</v>
      </c>
      <c r="D39" s="4" t="s">
        <v>45</v>
      </c>
      <c r="E39" s="4" t="s">
        <v>45</v>
      </c>
      <c r="F39" s="4" t="s">
        <v>45</v>
      </c>
    </row>
    <row r="40" spans="1:6" ht="12" customHeight="1">
      <c r="A40" s="47">
        <v>14</v>
      </c>
      <c r="B40" s="47">
        <v>401</v>
      </c>
      <c r="C40" s="47" t="s">
        <v>130</v>
      </c>
      <c r="D40" s="4">
        <v>64</v>
      </c>
      <c r="E40" s="4">
        <v>507</v>
      </c>
      <c r="F40" s="4">
        <v>324</v>
      </c>
    </row>
    <row r="41" spans="1:6" ht="12" customHeight="1">
      <c r="A41" s="47">
        <v>14</v>
      </c>
      <c r="B41" s="47">
        <v>402</v>
      </c>
      <c r="C41" s="47" t="s">
        <v>131</v>
      </c>
      <c r="D41" s="4">
        <v>2</v>
      </c>
      <c r="E41" s="4">
        <v>457</v>
      </c>
      <c r="F41" s="4">
        <v>9</v>
      </c>
    </row>
    <row r="43" spans="1:6" ht="12" customHeight="1">
      <c r="C43" s="2" t="s">
        <v>48</v>
      </c>
      <c r="D43" s="5">
        <v>3220</v>
      </c>
      <c r="E43" s="5">
        <v>511</v>
      </c>
      <c r="F43" s="5">
        <v>16500</v>
      </c>
    </row>
    <row r="45" spans="1:6" ht="12" customHeight="1">
      <c r="A45" s="6" t="s">
        <v>21</v>
      </c>
    </row>
    <row r="46" spans="1:6" ht="12" customHeight="1">
      <c r="A46" s="6" t="s">
        <v>44</v>
      </c>
    </row>
    <row r="47" spans="1:6" ht="12" customHeight="1">
      <c r="A47" s="6" t="s">
        <v>43</v>
      </c>
    </row>
    <row r="48" spans="1:6" ht="12" customHeight="1">
      <c r="A48" s="6" t="s">
        <v>42</v>
      </c>
    </row>
    <row r="49" spans="1:1" ht="12" customHeight="1">
      <c r="A49" s="6" t="s">
        <v>41</v>
      </c>
    </row>
    <row r="50" spans="1:1" ht="12" customHeight="1">
      <c r="A50" s="6" t="s">
        <v>40</v>
      </c>
    </row>
    <row r="51" spans="1:1" ht="12" customHeight="1">
      <c r="A51" s="6" t="s">
        <v>39</v>
      </c>
    </row>
    <row r="52" spans="1:1" ht="12" customHeight="1">
      <c r="A52" s="6"/>
    </row>
    <row r="53" spans="1:1" ht="12" customHeight="1">
      <c r="A53" s="6"/>
    </row>
  </sheetData>
  <phoneticPr fontId="4"/>
  <conditionalFormatting sqref="D43:F43">
    <cfRule type="cellIs" dxfId="9" priority="1" stopIfTrue="1" operator="equal">
      <formula>"x"</formula>
    </cfRule>
  </conditionalFormatting>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3" manualBreakCount="3">
    <brk id="12" max="1048575" man="1"/>
    <brk id="21" max="1048575" man="1"/>
    <brk id="3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D0C00-BD1A-4A0F-94A0-05C55F8C897F}">
  <dimension ref="A1:F53"/>
  <sheetViews>
    <sheetView zoomScaleNormal="100" workbookViewId="0">
      <pane xSplit="3" ySplit="8" topLeftCell="D22"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7265625" style="2" customWidth="1"/>
    <col min="3" max="3" width="9.6328125" style="2" bestFit="1" customWidth="1"/>
    <col min="4" max="6" width="9.7265625" style="46" customWidth="1"/>
    <col min="7" max="16384" width="9.6328125" style="45"/>
  </cols>
  <sheetData>
    <row r="1" spans="1:6" s="1" customFormat="1" ht="12" customHeight="1">
      <c r="A1" s="7" t="s">
        <v>47</v>
      </c>
      <c r="B1" s="8"/>
      <c r="E1" s="9"/>
      <c r="F1" s="49"/>
    </row>
    <row r="2" spans="1:6" s="1" customFormat="1" ht="12" customHeight="1">
      <c r="A2" s="51" t="s">
        <v>51</v>
      </c>
      <c r="B2" s="8"/>
      <c r="E2" s="9"/>
      <c r="F2" s="49"/>
    </row>
    <row r="3" spans="1:6" s="1" customFormat="1" ht="12" customHeight="1">
      <c r="A3" s="12" t="s">
        <v>36</v>
      </c>
      <c r="B3" s="8"/>
      <c r="E3" s="9"/>
      <c r="F3" s="49"/>
    </row>
    <row r="4" spans="1:6" s="1" customFormat="1" ht="12" customHeight="1">
      <c r="A4" s="50" t="s">
        <v>137</v>
      </c>
      <c r="B4" s="8"/>
    </row>
    <row r="5" spans="1:6" s="1" customFormat="1" ht="12" customHeight="1">
      <c r="A5" s="13" t="s">
        <v>5</v>
      </c>
      <c r="B5" s="13" t="s">
        <v>6</v>
      </c>
      <c r="C5" s="14"/>
      <c r="D5" s="14" t="s">
        <v>7</v>
      </c>
      <c r="E5" s="14" t="s">
        <v>8</v>
      </c>
      <c r="F5" s="14" t="s">
        <v>9</v>
      </c>
    </row>
    <row r="6" spans="1:6" s="1" customFormat="1" ht="12" customHeight="1">
      <c r="A6" s="15" t="s">
        <v>10</v>
      </c>
      <c r="B6" s="15" t="s">
        <v>11</v>
      </c>
      <c r="C6" s="16" t="s">
        <v>12</v>
      </c>
      <c r="D6" s="16" t="s">
        <v>13</v>
      </c>
      <c r="E6" s="16" t="s">
        <v>14</v>
      </c>
      <c r="F6" s="16"/>
    </row>
    <row r="7" spans="1:6" s="1" customFormat="1" ht="12" customHeight="1">
      <c r="A7" s="17" t="s">
        <v>15</v>
      </c>
      <c r="B7" s="17" t="s">
        <v>15</v>
      </c>
      <c r="C7" s="18"/>
      <c r="D7" s="18"/>
      <c r="E7" s="18"/>
      <c r="F7" s="18"/>
    </row>
    <row r="8" spans="1:6" s="1" customFormat="1" ht="12" customHeight="1">
      <c r="A8" s="19" t="s">
        <v>16</v>
      </c>
      <c r="B8" s="20"/>
      <c r="C8" s="21"/>
      <c r="D8" s="22" t="s">
        <v>17</v>
      </c>
      <c r="E8" s="22" t="s">
        <v>18</v>
      </c>
      <c r="F8" s="22" t="s">
        <v>19</v>
      </c>
    </row>
    <row r="9" spans="1:6" ht="12" customHeight="1">
      <c r="A9" s="47">
        <v>14</v>
      </c>
      <c r="B9" s="47">
        <v>100</v>
      </c>
      <c r="C9" s="47" t="s">
        <v>99</v>
      </c>
      <c r="D9" s="4">
        <v>151</v>
      </c>
      <c r="E9" s="4">
        <v>492</v>
      </c>
      <c r="F9" s="4">
        <v>743</v>
      </c>
    </row>
    <row r="10" spans="1:6" ht="12" customHeight="1">
      <c r="A10" s="47">
        <v>14</v>
      </c>
      <c r="B10" s="47">
        <v>130</v>
      </c>
      <c r="C10" s="47" t="s">
        <v>100</v>
      </c>
      <c r="D10" s="4">
        <v>18</v>
      </c>
      <c r="E10" s="4">
        <v>449</v>
      </c>
      <c r="F10" s="4">
        <v>81</v>
      </c>
    </row>
    <row r="11" spans="1:6" ht="12" customHeight="1">
      <c r="A11" s="47">
        <v>14</v>
      </c>
      <c r="B11" s="47">
        <v>150</v>
      </c>
      <c r="C11" s="47" t="s">
        <v>108</v>
      </c>
      <c r="D11" s="4">
        <v>101</v>
      </c>
      <c r="E11" s="4">
        <v>483</v>
      </c>
      <c r="F11" s="4">
        <v>488</v>
      </c>
    </row>
    <row r="12" spans="1:6" ht="12" customHeight="1">
      <c r="A12" s="47">
        <v>14</v>
      </c>
      <c r="B12" s="47">
        <v>201</v>
      </c>
      <c r="C12" s="47" t="s">
        <v>101</v>
      </c>
      <c r="D12" s="4">
        <v>8</v>
      </c>
      <c r="E12" s="4">
        <v>469</v>
      </c>
      <c r="F12" s="4">
        <v>38</v>
      </c>
    </row>
    <row r="13" spans="1:6" ht="12" customHeight="1">
      <c r="A13" s="47">
        <v>14</v>
      </c>
      <c r="B13" s="47">
        <v>203</v>
      </c>
      <c r="C13" s="47" t="s">
        <v>102</v>
      </c>
      <c r="D13" s="4">
        <v>563</v>
      </c>
      <c r="E13" s="4">
        <v>492</v>
      </c>
      <c r="F13" s="4">
        <v>2770</v>
      </c>
    </row>
    <row r="14" spans="1:6" ht="12" customHeight="1">
      <c r="A14" s="47">
        <v>14</v>
      </c>
      <c r="B14" s="47">
        <v>204</v>
      </c>
      <c r="C14" s="47" t="s">
        <v>103</v>
      </c>
      <c r="D14" s="4">
        <v>1</v>
      </c>
      <c r="E14" s="4">
        <v>441</v>
      </c>
      <c r="F14" s="4">
        <v>4</v>
      </c>
    </row>
    <row r="15" spans="1:6" ht="12" customHeight="1">
      <c r="A15" s="47">
        <v>14</v>
      </c>
      <c r="B15" s="47">
        <v>205</v>
      </c>
      <c r="C15" s="47" t="s">
        <v>104</v>
      </c>
      <c r="D15" s="4">
        <v>110</v>
      </c>
      <c r="E15" s="4">
        <v>497</v>
      </c>
      <c r="F15" s="4">
        <v>547</v>
      </c>
    </row>
    <row r="16" spans="1:6" ht="12" customHeight="1">
      <c r="A16" s="47">
        <v>14</v>
      </c>
      <c r="B16" s="47">
        <v>206</v>
      </c>
      <c r="C16" s="47" t="s">
        <v>105</v>
      </c>
      <c r="D16" s="4">
        <v>458</v>
      </c>
      <c r="E16" s="4">
        <v>480</v>
      </c>
      <c r="F16" s="4">
        <v>2200</v>
      </c>
    </row>
    <row r="17" spans="1:6" ht="12" customHeight="1">
      <c r="A17" s="47">
        <v>14</v>
      </c>
      <c r="B17" s="47">
        <v>207</v>
      </c>
      <c r="C17" s="47" t="s">
        <v>106</v>
      </c>
      <c r="D17" s="4">
        <v>43</v>
      </c>
      <c r="E17" s="4">
        <v>492</v>
      </c>
      <c r="F17" s="4">
        <v>212</v>
      </c>
    </row>
    <row r="18" spans="1:6" ht="12" customHeight="1">
      <c r="A18" s="47">
        <v>14</v>
      </c>
      <c r="B18" s="47">
        <v>208</v>
      </c>
      <c r="C18" s="47" t="s">
        <v>107</v>
      </c>
      <c r="D18" s="4">
        <v>0</v>
      </c>
      <c r="E18" s="4">
        <v>209</v>
      </c>
      <c r="F18" s="4">
        <v>0</v>
      </c>
    </row>
    <row r="19" spans="1:6" ht="12" customHeight="1">
      <c r="A19" s="47">
        <v>14</v>
      </c>
      <c r="B19" s="47">
        <v>210</v>
      </c>
      <c r="C19" s="47" t="s">
        <v>109</v>
      </c>
      <c r="D19" s="4">
        <v>4</v>
      </c>
      <c r="E19" s="4">
        <v>484</v>
      </c>
      <c r="F19" s="4">
        <v>19</v>
      </c>
    </row>
    <row r="20" spans="1:6" ht="12" customHeight="1">
      <c r="A20" s="47">
        <v>14</v>
      </c>
      <c r="B20" s="47">
        <v>211</v>
      </c>
      <c r="C20" s="47" t="s">
        <v>110</v>
      </c>
      <c r="D20" s="4">
        <v>97</v>
      </c>
      <c r="E20" s="4">
        <v>495</v>
      </c>
      <c r="F20" s="4">
        <v>480</v>
      </c>
    </row>
    <row r="21" spans="1:6" ht="12" customHeight="1">
      <c r="A21" s="47">
        <v>14</v>
      </c>
      <c r="B21" s="47">
        <v>212</v>
      </c>
      <c r="C21" s="47" t="s">
        <v>111</v>
      </c>
      <c r="D21" s="4">
        <v>442</v>
      </c>
      <c r="E21" s="4">
        <v>513</v>
      </c>
      <c r="F21" s="4">
        <v>2270</v>
      </c>
    </row>
    <row r="22" spans="1:6" ht="12" customHeight="1">
      <c r="A22" s="47">
        <v>14</v>
      </c>
      <c r="B22" s="47">
        <v>213</v>
      </c>
      <c r="C22" s="47" t="s">
        <v>112</v>
      </c>
      <c r="D22" s="4">
        <v>10</v>
      </c>
      <c r="E22" s="4">
        <v>497</v>
      </c>
      <c r="F22" s="4">
        <v>50</v>
      </c>
    </row>
    <row r="23" spans="1:6" ht="12" customHeight="1">
      <c r="A23" s="47">
        <v>14</v>
      </c>
      <c r="B23" s="47">
        <v>214</v>
      </c>
      <c r="C23" s="47" t="s">
        <v>113</v>
      </c>
      <c r="D23" s="4">
        <v>337</v>
      </c>
      <c r="E23" s="4">
        <v>488</v>
      </c>
      <c r="F23" s="4">
        <v>1650</v>
      </c>
    </row>
    <row r="24" spans="1:6" ht="12" customHeight="1">
      <c r="A24" s="47">
        <v>14</v>
      </c>
      <c r="B24" s="47">
        <v>215</v>
      </c>
      <c r="C24" s="47" t="s">
        <v>114</v>
      </c>
      <c r="D24" s="4">
        <v>222</v>
      </c>
      <c r="E24" s="4">
        <v>495</v>
      </c>
      <c r="F24" s="4">
        <v>1100</v>
      </c>
    </row>
    <row r="25" spans="1:6" ht="12" customHeight="1">
      <c r="A25" s="47">
        <v>14</v>
      </c>
      <c r="B25" s="47">
        <v>216</v>
      </c>
      <c r="C25" s="47" t="s">
        <v>115</v>
      </c>
      <c r="D25" s="4">
        <v>78</v>
      </c>
      <c r="E25" s="4">
        <v>478</v>
      </c>
      <c r="F25" s="4">
        <v>373</v>
      </c>
    </row>
    <row r="26" spans="1:6" ht="12" customHeight="1">
      <c r="A26" s="47">
        <v>14</v>
      </c>
      <c r="B26" s="47">
        <v>217</v>
      </c>
      <c r="C26" s="47" t="s">
        <v>116</v>
      </c>
      <c r="D26" s="4">
        <v>127</v>
      </c>
      <c r="E26" s="4">
        <v>504</v>
      </c>
      <c r="F26" s="4">
        <v>640</v>
      </c>
    </row>
    <row r="27" spans="1:6" ht="12" customHeight="1">
      <c r="A27" s="47">
        <v>14</v>
      </c>
      <c r="B27" s="47">
        <v>218</v>
      </c>
      <c r="C27" s="47" t="s">
        <v>117</v>
      </c>
      <c r="D27" s="4">
        <v>12</v>
      </c>
      <c r="E27" s="4">
        <v>496</v>
      </c>
      <c r="F27" s="4">
        <v>60</v>
      </c>
    </row>
    <row r="28" spans="1:6" ht="12" customHeight="1">
      <c r="A28" s="47">
        <v>14</v>
      </c>
      <c r="B28" s="47">
        <v>301</v>
      </c>
      <c r="C28" s="47" t="s">
        <v>118</v>
      </c>
      <c r="D28" s="4">
        <v>4</v>
      </c>
      <c r="E28" s="4">
        <v>449</v>
      </c>
      <c r="F28" s="4">
        <v>18</v>
      </c>
    </row>
    <row r="29" spans="1:6" ht="12" customHeight="1">
      <c r="A29" s="47">
        <v>14</v>
      </c>
      <c r="B29" s="47">
        <v>321</v>
      </c>
      <c r="C29" s="47" t="s">
        <v>119</v>
      </c>
      <c r="D29" s="4">
        <v>65</v>
      </c>
      <c r="E29" s="4">
        <v>490</v>
      </c>
      <c r="F29" s="4">
        <v>319</v>
      </c>
    </row>
    <row r="30" spans="1:6" ht="12" customHeight="1">
      <c r="A30" s="47">
        <v>14</v>
      </c>
      <c r="B30" s="47">
        <v>341</v>
      </c>
      <c r="C30" s="47" t="s">
        <v>120</v>
      </c>
      <c r="D30" s="4">
        <v>14</v>
      </c>
      <c r="E30" s="4">
        <v>478</v>
      </c>
      <c r="F30" s="4">
        <v>67</v>
      </c>
    </row>
    <row r="31" spans="1:6" ht="12" customHeight="1">
      <c r="A31" s="47">
        <v>14</v>
      </c>
      <c r="B31" s="47">
        <v>342</v>
      </c>
      <c r="C31" s="47" t="s">
        <v>121</v>
      </c>
      <c r="D31" s="4">
        <v>0</v>
      </c>
      <c r="E31" s="4">
        <v>450</v>
      </c>
      <c r="F31" s="4">
        <v>1</v>
      </c>
    </row>
    <row r="32" spans="1:6" ht="12" customHeight="1">
      <c r="A32" s="47">
        <v>14</v>
      </c>
      <c r="B32" s="47">
        <v>361</v>
      </c>
      <c r="C32" s="47" t="s">
        <v>122</v>
      </c>
      <c r="D32" s="4">
        <v>20</v>
      </c>
      <c r="E32" s="4">
        <v>476</v>
      </c>
      <c r="F32" s="4">
        <v>95</v>
      </c>
    </row>
    <row r="33" spans="1:6" ht="12" customHeight="1">
      <c r="A33" s="47">
        <v>14</v>
      </c>
      <c r="B33" s="47">
        <v>362</v>
      </c>
      <c r="C33" s="47" t="s">
        <v>123</v>
      </c>
      <c r="D33" s="4">
        <v>86</v>
      </c>
      <c r="E33" s="4">
        <v>497</v>
      </c>
      <c r="F33" s="4">
        <v>427</v>
      </c>
    </row>
    <row r="34" spans="1:6" ht="12" customHeight="1">
      <c r="A34" s="47">
        <v>14</v>
      </c>
      <c r="B34" s="47">
        <v>363</v>
      </c>
      <c r="C34" s="47" t="s">
        <v>124</v>
      </c>
      <c r="D34" s="4">
        <v>8</v>
      </c>
      <c r="E34" s="4">
        <v>467</v>
      </c>
      <c r="F34" s="4">
        <v>37</v>
      </c>
    </row>
    <row r="35" spans="1:6" ht="12" customHeight="1">
      <c r="A35" s="47">
        <v>14</v>
      </c>
      <c r="B35" s="47">
        <v>364</v>
      </c>
      <c r="C35" s="47" t="s">
        <v>125</v>
      </c>
      <c r="D35" s="4">
        <v>27</v>
      </c>
      <c r="E35" s="4">
        <v>486</v>
      </c>
      <c r="F35" s="4">
        <v>131</v>
      </c>
    </row>
    <row r="36" spans="1:6" ht="12" customHeight="1">
      <c r="A36" s="47">
        <v>14</v>
      </c>
      <c r="B36" s="47">
        <v>366</v>
      </c>
      <c r="C36" s="47" t="s">
        <v>126</v>
      </c>
      <c r="D36" s="4">
        <v>135</v>
      </c>
      <c r="E36" s="4">
        <v>512</v>
      </c>
      <c r="F36" s="4">
        <v>691</v>
      </c>
    </row>
    <row r="37" spans="1:6" ht="12" customHeight="1">
      <c r="A37" s="47">
        <v>14</v>
      </c>
      <c r="B37" s="47">
        <v>382</v>
      </c>
      <c r="C37" s="47" t="s">
        <v>127</v>
      </c>
      <c r="D37" s="4">
        <v>1</v>
      </c>
      <c r="E37" s="4">
        <v>450</v>
      </c>
      <c r="F37" s="4">
        <v>5</v>
      </c>
    </row>
    <row r="38" spans="1:6" ht="12" customHeight="1">
      <c r="A38" s="47">
        <v>14</v>
      </c>
      <c r="B38" s="47">
        <v>383</v>
      </c>
      <c r="C38" s="47" t="s">
        <v>128</v>
      </c>
      <c r="D38" s="4" t="s">
        <v>45</v>
      </c>
      <c r="E38" s="4" t="s">
        <v>45</v>
      </c>
      <c r="F38" s="4" t="s">
        <v>45</v>
      </c>
    </row>
    <row r="39" spans="1:6" ht="12" customHeight="1">
      <c r="A39" s="47">
        <v>14</v>
      </c>
      <c r="B39" s="47">
        <v>384</v>
      </c>
      <c r="C39" s="47" t="s">
        <v>129</v>
      </c>
      <c r="D39" s="4" t="s">
        <v>45</v>
      </c>
      <c r="E39" s="4" t="s">
        <v>45</v>
      </c>
      <c r="F39" s="4" t="s">
        <v>45</v>
      </c>
    </row>
    <row r="40" spans="1:6" ht="12" customHeight="1">
      <c r="A40" s="47">
        <v>14</v>
      </c>
      <c r="B40" s="47">
        <v>401</v>
      </c>
      <c r="C40" s="47" t="s">
        <v>130</v>
      </c>
      <c r="D40" s="4">
        <v>64</v>
      </c>
      <c r="E40" s="4">
        <v>474</v>
      </c>
      <c r="F40" s="4">
        <v>303</v>
      </c>
    </row>
    <row r="41" spans="1:6" ht="12" customHeight="1">
      <c r="A41" s="47">
        <v>14</v>
      </c>
      <c r="B41" s="47">
        <v>402</v>
      </c>
      <c r="C41" s="47" t="s">
        <v>131</v>
      </c>
      <c r="D41" s="4">
        <v>2</v>
      </c>
      <c r="E41" s="4">
        <v>427</v>
      </c>
      <c r="F41" s="4">
        <v>9</v>
      </c>
    </row>
    <row r="43" spans="1:6" ht="12" customHeight="1">
      <c r="C43" s="2" t="s">
        <v>48</v>
      </c>
      <c r="D43" s="46">
        <v>3210</v>
      </c>
      <c r="E43" s="46">
        <v>493</v>
      </c>
      <c r="F43" s="46">
        <v>15800</v>
      </c>
    </row>
    <row r="45" spans="1:6" ht="12" customHeight="1">
      <c r="A45" s="6" t="s">
        <v>21</v>
      </c>
    </row>
    <row r="46" spans="1:6" ht="12" customHeight="1">
      <c r="A46" s="6" t="s">
        <v>44</v>
      </c>
    </row>
    <row r="47" spans="1:6" ht="12" customHeight="1">
      <c r="A47" s="6" t="s">
        <v>50</v>
      </c>
    </row>
    <row r="48" spans="1:6" ht="12" customHeight="1">
      <c r="A48" s="6" t="s">
        <v>42</v>
      </c>
    </row>
    <row r="49" spans="1:1" ht="12" customHeight="1">
      <c r="A49" s="6" t="s">
        <v>41</v>
      </c>
    </row>
    <row r="50" spans="1:1" ht="12" customHeight="1">
      <c r="A50" s="6" t="s">
        <v>40</v>
      </c>
    </row>
    <row r="51" spans="1:1" ht="12" customHeight="1">
      <c r="A51" s="6" t="s">
        <v>39</v>
      </c>
    </row>
    <row r="52" spans="1:1" ht="12" customHeight="1">
      <c r="A52" s="6"/>
    </row>
    <row r="53" spans="1:1" ht="12" customHeight="1">
      <c r="A53" s="6"/>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6802-1352-42C9-8F7A-E4AF49AC07D2}">
  <dimension ref="A1:AM53"/>
  <sheetViews>
    <sheetView zoomScaleNormal="100" workbookViewId="0">
      <pane xSplit="3" ySplit="8" topLeftCell="D26"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39" width="9.6328125" style="46" customWidth="1"/>
    <col min="40" max="16384" width="9.6328125" style="45"/>
  </cols>
  <sheetData>
    <row r="1" spans="1:39" s="1" customFormat="1" ht="12" customHeight="1">
      <c r="A1" s="7" t="s">
        <v>47</v>
      </c>
      <c r="B1" s="8"/>
      <c r="E1" s="9"/>
      <c r="F1" s="49"/>
      <c r="K1" s="28"/>
    </row>
    <row r="2" spans="1:39" s="1" customFormat="1" ht="12" customHeight="1">
      <c r="A2" s="51" t="s">
        <v>76</v>
      </c>
      <c r="B2" s="8"/>
      <c r="E2" s="9"/>
      <c r="F2" s="49"/>
    </row>
    <row r="3" spans="1:39" s="1" customFormat="1" ht="12" customHeight="1">
      <c r="A3" s="12" t="s">
        <v>36</v>
      </c>
      <c r="B3" s="8"/>
      <c r="E3" s="9"/>
      <c r="F3" s="49"/>
    </row>
    <row r="4" spans="1:39" s="1" customFormat="1" ht="12" customHeight="1">
      <c r="A4" s="50" t="s">
        <v>137</v>
      </c>
      <c r="B4" s="8"/>
    </row>
    <row r="5" spans="1:39" s="1" customFormat="1" ht="12" customHeight="1">
      <c r="A5" s="13" t="s">
        <v>5</v>
      </c>
      <c r="B5" s="13" t="s">
        <v>6</v>
      </c>
      <c r="C5" s="14"/>
      <c r="D5" s="14" t="s">
        <v>7</v>
      </c>
      <c r="E5" s="14" t="s">
        <v>8</v>
      </c>
      <c r="F5" s="14" t="s">
        <v>9</v>
      </c>
    </row>
    <row r="6" spans="1:39" s="1" customFormat="1" ht="12" customHeight="1">
      <c r="A6" s="15" t="s">
        <v>10</v>
      </c>
      <c r="B6" s="15" t="s">
        <v>11</v>
      </c>
      <c r="C6" s="16" t="s">
        <v>12</v>
      </c>
      <c r="D6" s="16" t="s">
        <v>13</v>
      </c>
      <c r="E6" s="16" t="s">
        <v>14</v>
      </c>
      <c r="F6" s="16"/>
    </row>
    <row r="7" spans="1:39" s="1" customFormat="1" ht="12" customHeight="1">
      <c r="A7" s="17" t="s">
        <v>15</v>
      </c>
      <c r="B7" s="17" t="s">
        <v>15</v>
      </c>
      <c r="C7" s="18"/>
      <c r="D7" s="18"/>
      <c r="E7" s="18"/>
      <c r="F7" s="18"/>
    </row>
    <row r="8" spans="1:39" s="1" customFormat="1" ht="12" customHeight="1">
      <c r="A8" s="19" t="s">
        <v>16</v>
      </c>
      <c r="B8" s="20"/>
      <c r="C8" s="21"/>
      <c r="D8" s="22" t="s">
        <v>17</v>
      </c>
      <c r="E8" s="22" t="s">
        <v>18</v>
      </c>
      <c r="F8" s="22" t="s">
        <v>19</v>
      </c>
    </row>
    <row r="9" spans="1:39" ht="12" customHeight="1">
      <c r="A9" s="47">
        <v>14</v>
      </c>
      <c r="B9" s="47">
        <v>100</v>
      </c>
      <c r="C9" s="47" t="s">
        <v>99</v>
      </c>
      <c r="D9" s="4">
        <v>139</v>
      </c>
      <c r="E9" s="4">
        <v>501</v>
      </c>
      <c r="F9" s="4">
        <v>696</v>
      </c>
    </row>
    <row r="10" spans="1:39" ht="12" customHeight="1">
      <c r="A10" s="47">
        <v>14</v>
      </c>
      <c r="B10" s="47">
        <v>130</v>
      </c>
      <c r="C10" s="47" t="s">
        <v>100</v>
      </c>
      <c r="D10" s="4">
        <v>17</v>
      </c>
      <c r="E10" s="4">
        <v>467</v>
      </c>
      <c r="F10" s="4">
        <v>79</v>
      </c>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row>
    <row r="11" spans="1:39" ht="12" customHeight="1">
      <c r="A11" s="47">
        <v>14</v>
      </c>
      <c r="B11" s="47">
        <v>150</v>
      </c>
      <c r="C11" s="47" t="s">
        <v>108</v>
      </c>
      <c r="D11" s="4">
        <v>91</v>
      </c>
      <c r="E11" s="4">
        <v>475</v>
      </c>
      <c r="F11" s="4">
        <v>432</v>
      </c>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row>
    <row r="12" spans="1:39" ht="12" customHeight="1">
      <c r="A12" s="47">
        <v>14</v>
      </c>
      <c r="B12" s="47">
        <v>201</v>
      </c>
      <c r="C12" s="47" t="s">
        <v>101</v>
      </c>
      <c r="D12" s="4">
        <v>7</v>
      </c>
      <c r="E12" s="4">
        <v>464</v>
      </c>
      <c r="F12" s="4">
        <v>32</v>
      </c>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row>
    <row r="13" spans="1:39" ht="12" customHeight="1">
      <c r="A13" s="47">
        <v>14</v>
      </c>
      <c r="B13" s="47">
        <v>203</v>
      </c>
      <c r="C13" s="47" t="s">
        <v>102</v>
      </c>
      <c r="D13" s="4">
        <v>557</v>
      </c>
      <c r="E13" s="4">
        <v>506</v>
      </c>
      <c r="F13" s="4">
        <v>2820</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row>
    <row r="14" spans="1:39" ht="12" customHeight="1">
      <c r="A14" s="47">
        <v>14</v>
      </c>
      <c r="B14" s="47">
        <v>204</v>
      </c>
      <c r="C14" s="47" t="s">
        <v>103</v>
      </c>
      <c r="D14" s="4">
        <v>1</v>
      </c>
      <c r="E14" s="4">
        <v>437</v>
      </c>
      <c r="F14" s="4">
        <v>4</v>
      </c>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row>
    <row r="15" spans="1:39" ht="12" customHeight="1">
      <c r="A15" s="47">
        <v>14</v>
      </c>
      <c r="B15" s="47">
        <v>205</v>
      </c>
      <c r="C15" s="47" t="s">
        <v>104</v>
      </c>
      <c r="D15" s="4">
        <v>108</v>
      </c>
      <c r="E15" s="4">
        <v>491</v>
      </c>
      <c r="F15" s="4">
        <v>530</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row>
    <row r="16" spans="1:39" ht="12" customHeight="1">
      <c r="A16" s="47">
        <v>14</v>
      </c>
      <c r="B16" s="47">
        <v>206</v>
      </c>
      <c r="C16" s="47" t="s">
        <v>105</v>
      </c>
      <c r="D16" s="4">
        <v>458</v>
      </c>
      <c r="E16" s="4">
        <v>483</v>
      </c>
      <c r="F16" s="4">
        <v>2210</v>
      </c>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row>
    <row r="17" spans="1:6" ht="12" customHeight="1">
      <c r="A17" s="47">
        <v>14</v>
      </c>
      <c r="B17" s="47">
        <v>207</v>
      </c>
      <c r="C17" s="47" t="s">
        <v>106</v>
      </c>
      <c r="D17" s="4">
        <v>39</v>
      </c>
      <c r="E17" s="4">
        <v>487</v>
      </c>
      <c r="F17" s="4">
        <v>190</v>
      </c>
    </row>
    <row r="18" spans="1:6" ht="12" customHeight="1">
      <c r="A18" s="47">
        <v>14</v>
      </c>
      <c r="B18" s="47">
        <v>208</v>
      </c>
      <c r="C18" s="47" t="s">
        <v>107</v>
      </c>
      <c r="D18" s="4">
        <v>0</v>
      </c>
      <c r="E18" s="4">
        <v>209</v>
      </c>
      <c r="F18" s="4">
        <v>0</v>
      </c>
    </row>
    <row r="19" spans="1:6" ht="12" customHeight="1">
      <c r="A19" s="47">
        <v>14</v>
      </c>
      <c r="B19" s="47">
        <v>210</v>
      </c>
      <c r="C19" s="47" t="s">
        <v>109</v>
      </c>
      <c r="D19" s="4">
        <v>4</v>
      </c>
      <c r="E19" s="4">
        <v>469</v>
      </c>
      <c r="F19" s="4">
        <v>19</v>
      </c>
    </row>
    <row r="20" spans="1:6" ht="12" customHeight="1">
      <c r="A20" s="47">
        <v>14</v>
      </c>
      <c r="B20" s="47">
        <v>211</v>
      </c>
      <c r="C20" s="47" t="s">
        <v>110</v>
      </c>
      <c r="D20" s="4">
        <v>91</v>
      </c>
      <c r="E20" s="4">
        <v>489</v>
      </c>
      <c r="F20" s="4">
        <v>445</v>
      </c>
    </row>
    <row r="21" spans="1:6" ht="12" customHeight="1">
      <c r="A21" s="47">
        <v>14</v>
      </c>
      <c r="B21" s="47">
        <v>212</v>
      </c>
      <c r="C21" s="47" t="s">
        <v>111</v>
      </c>
      <c r="D21" s="4">
        <v>440</v>
      </c>
      <c r="E21" s="4">
        <v>503</v>
      </c>
      <c r="F21" s="4">
        <v>2210</v>
      </c>
    </row>
    <row r="22" spans="1:6" ht="12" customHeight="1">
      <c r="A22" s="47">
        <v>14</v>
      </c>
      <c r="B22" s="47">
        <v>213</v>
      </c>
      <c r="C22" s="47" t="s">
        <v>112</v>
      </c>
      <c r="D22" s="4">
        <v>9</v>
      </c>
      <c r="E22" s="4">
        <v>479</v>
      </c>
      <c r="F22" s="4">
        <v>43</v>
      </c>
    </row>
    <row r="23" spans="1:6" ht="12" customHeight="1">
      <c r="A23" s="47">
        <v>14</v>
      </c>
      <c r="B23" s="47">
        <v>214</v>
      </c>
      <c r="C23" s="47" t="s">
        <v>113</v>
      </c>
      <c r="D23" s="4">
        <v>346</v>
      </c>
      <c r="E23" s="4">
        <v>486</v>
      </c>
      <c r="F23" s="4">
        <v>1680</v>
      </c>
    </row>
    <row r="24" spans="1:6" ht="12" customHeight="1">
      <c r="A24" s="47">
        <v>14</v>
      </c>
      <c r="B24" s="47">
        <v>215</v>
      </c>
      <c r="C24" s="47" t="s">
        <v>114</v>
      </c>
      <c r="D24" s="4">
        <v>222</v>
      </c>
      <c r="E24" s="4">
        <v>515</v>
      </c>
      <c r="F24" s="4">
        <v>1140</v>
      </c>
    </row>
    <row r="25" spans="1:6" ht="12" customHeight="1">
      <c r="A25" s="47">
        <v>14</v>
      </c>
      <c r="B25" s="47">
        <v>216</v>
      </c>
      <c r="C25" s="47" t="s">
        <v>115</v>
      </c>
      <c r="D25" s="4">
        <v>82</v>
      </c>
      <c r="E25" s="4">
        <v>485</v>
      </c>
      <c r="F25" s="4">
        <v>398</v>
      </c>
    </row>
    <row r="26" spans="1:6" ht="12" customHeight="1">
      <c r="A26" s="47">
        <v>14</v>
      </c>
      <c r="B26" s="47">
        <v>217</v>
      </c>
      <c r="C26" s="47" t="s">
        <v>116</v>
      </c>
      <c r="D26" s="4">
        <v>120</v>
      </c>
      <c r="E26" s="4">
        <v>502</v>
      </c>
      <c r="F26" s="4">
        <v>602</v>
      </c>
    </row>
    <row r="27" spans="1:6" ht="12" customHeight="1">
      <c r="A27" s="47">
        <v>14</v>
      </c>
      <c r="B27" s="47">
        <v>218</v>
      </c>
      <c r="C27" s="47" t="s">
        <v>117</v>
      </c>
      <c r="D27" s="4">
        <v>13</v>
      </c>
      <c r="E27" s="4">
        <v>489</v>
      </c>
      <c r="F27" s="4">
        <v>64</v>
      </c>
    </row>
    <row r="28" spans="1:6" ht="12" customHeight="1">
      <c r="A28" s="47">
        <v>14</v>
      </c>
      <c r="B28" s="47">
        <v>301</v>
      </c>
      <c r="C28" s="47" t="s">
        <v>118</v>
      </c>
      <c r="D28" s="4">
        <v>3</v>
      </c>
      <c r="E28" s="4">
        <v>444</v>
      </c>
      <c r="F28" s="4">
        <v>13</v>
      </c>
    </row>
    <row r="29" spans="1:6" ht="12" customHeight="1">
      <c r="A29" s="47">
        <v>14</v>
      </c>
      <c r="B29" s="47">
        <v>321</v>
      </c>
      <c r="C29" s="47" t="s">
        <v>119</v>
      </c>
      <c r="D29" s="4">
        <v>60</v>
      </c>
      <c r="E29" s="4">
        <v>485</v>
      </c>
      <c r="F29" s="4">
        <v>291</v>
      </c>
    </row>
    <row r="30" spans="1:6" ht="12" customHeight="1">
      <c r="A30" s="47">
        <v>14</v>
      </c>
      <c r="B30" s="47">
        <v>341</v>
      </c>
      <c r="C30" s="47" t="s">
        <v>120</v>
      </c>
      <c r="D30" s="4">
        <v>14</v>
      </c>
      <c r="E30" s="4">
        <v>472</v>
      </c>
      <c r="F30" s="4">
        <v>66</v>
      </c>
    </row>
    <row r="31" spans="1:6" ht="12" customHeight="1">
      <c r="A31" s="47">
        <v>14</v>
      </c>
      <c r="B31" s="47">
        <v>342</v>
      </c>
      <c r="C31" s="47" t="s">
        <v>121</v>
      </c>
      <c r="D31" s="4">
        <v>0</v>
      </c>
      <c r="E31" s="4">
        <v>446</v>
      </c>
      <c r="F31" s="4">
        <v>1</v>
      </c>
    </row>
    <row r="32" spans="1:6" ht="12" customHeight="1">
      <c r="A32" s="47">
        <v>14</v>
      </c>
      <c r="B32" s="47">
        <v>361</v>
      </c>
      <c r="C32" s="47" t="s">
        <v>122</v>
      </c>
      <c r="D32" s="4">
        <v>19</v>
      </c>
      <c r="E32" s="4">
        <v>481</v>
      </c>
      <c r="F32" s="4">
        <v>91</v>
      </c>
    </row>
    <row r="33" spans="1:6" ht="12" customHeight="1">
      <c r="A33" s="47">
        <v>14</v>
      </c>
      <c r="B33" s="47">
        <v>362</v>
      </c>
      <c r="C33" s="47" t="s">
        <v>123</v>
      </c>
      <c r="D33" s="4">
        <v>85</v>
      </c>
      <c r="E33" s="4">
        <v>492</v>
      </c>
      <c r="F33" s="4">
        <v>418</v>
      </c>
    </row>
    <row r="34" spans="1:6" ht="12" customHeight="1">
      <c r="A34" s="47">
        <v>14</v>
      </c>
      <c r="B34" s="47">
        <v>363</v>
      </c>
      <c r="C34" s="47" t="s">
        <v>124</v>
      </c>
      <c r="D34" s="4">
        <v>7</v>
      </c>
      <c r="E34" s="4">
        <v>460</v>
      </c>
      <c r="F34" s="4">
        <v>32</v>
      </c>
    </row>
    <row r="35" spans="1:6" ht="12" customHeight="1">
      <c r="A35" s="47">
        <v>14</v>
      </c>
      <c r="B35" s="47">
        <v>364</v>
      </c>
      <c r="C35" s="47" t="s">
        <v>125</v>
      </c>
      <c r="D35" s="4">
        <v>26</v>
      </c>
      <c r="E35" s="4">
        <v>481</v>
      </c>
      <c r="F35" s="4">
        <v>125</v>
      </c>
    </row>
    <row r="36" spans="1:6" ht="12" customHeight="1">
      <c r="A36" s="47">
        <v>14</v>
      </c>
      <c r="B36" s="47">
        <v>366</v>
      </c>
      <c r="C36" s="47" t="s">
        <v>126</v>
      </c>
      <c r="D36" s="4">
        <v>129</v>
      </c>
      <c r="E36" s="4">
        <v>507</v>
      </c>
      <c r="F36" s="4">
        <v>654</v>
      </c>
    </row>
    <row r="37" spans="1:6" ht="12" customHeight="1">
      <c r="A37" s="47">
        <v>14</v>
      </c>
      <c r="B37" s="47">
        <v>382</v>
      </c>
      <c r="C37" s="47" t="s">
        <v>127</v>
      </c>
      <c r="D37" s="4">
        <v>1</v>
      </c>
      <c r="E37" s="4">
        <v>445</v>
      </c>
      <c r="F37" s="4">
        <v>4</v>
      </c>
    </row>
    <row r="38" spans="1:6" ht="12" customHeight="1">
      <c r="A38" s="47">
        <v>14</v>
      </c>
      <c r="B38" s="47">
        <v>383</v>
      </c>
      <c r="C38" s="47" t="s">
        <v>128</v>
      </c>
      <c r="D38" s="5" t="s">
        <v>72</v>
      </c>
      <c r="E38" s="5" t="s">
        <v>72</v>
      </c>
      <c r="F38" s="5" t="s">
        <v>72</v>
      </c>
    </row>
    <row r="39" spans="1:6" ht="12" customHeight="1">
      <c r="A39" s="47">
        <v>14</v>
      </c>
      <c r="B39" s="47">
        <v>384</v>
      </c>
      <c r="C39" s="47" t="s">
        <v>129</v>
      </c>
      <c r="D39" s="5" t="s">
        <v>72</v>
      </c>
      <c r="E39" s="5" t="s">
        <v>72</v>
      </c>
      <c r="F39" s="5" t="s">
        <v>72</v>
      </c>
    </row>
    <row r="40" spans="1:6" ht="12" customHeight="1">
      <c r="A40" s="47">
        <v>14</v>
      </c>
      <c r="B40" s="47">
        <v>401</v>
      </c>
      <c r="C40" s="47" t="s">
        <v>130</v>
      </c>
      <c r="D40" s="4">
        <v>56</v>
      </c>
      <c r="E40" s="4">
        <v>478</v>
      </c>
      <c r="F40" s="4">
        <v>268</v>
      </c>
    </row>
    <row r="41" spans="1:6" ht="12" customHeight="1">
      <c r="A41" s="47">
        <v>14</v>
      </c>
      <c r="B41" s="47">
        <v>402</v>
      </c>
      <c r="C41" s="47" t="s">
        <v>131</v>
      </c>
      <c r="D41" s="4">
        <v>2</v>
      </c>
      <c r="E41" s="4">
        <v>422</v>
      </c>
      <c r="F41" s="4">
        <v>8</v>
      </c>
    </row>
    <row r="43" spans="1:6" ht="12" customHeight="1">
      <c r="C43" s="2" t="s">
        <v>48</v>
      </c>
      <c r="D43" s="46">
        <v>3150</v>
      </c>
      <c r="E43" s="46">
        <v>495</v>
      </c>
      <c r="F43" s="46">
        <v>15600</v>
      </c>
    </row>
    <row r="45" spans="1:6" ht="12" customHeight="1">
      <c r="A45" s="6" t="s">
        <v>21</v>
      </c>
    </row>
    <row r="46" spans="1:6" ht="12" customHeight="1">
      <c r="A46" s="6" t="s">
        <v>44</v>
      </c>
    </row>
    <row r="47" spans="1:6" ht="12" customHeight="1">
      <c r="A47" s="6" t="s">
        <v>43</v>
      </c>
    </row>
    <row r="48" spans="1:6" ht="12" customHeight="1">
      <c r="A48" s="6" t="s">
        <v>42</v>
      </c>
    </row>
    <row r="49" spans="1:1" ht="12" customHeight="1">
      <c r="A49" s="6" t="s">
        <v>41</v>
      </c>
    </row>
    <row r="50" spans="1:1" ht="12" customHeight="1">
      <c r="A50" s="6" t="s">
        <v>40</v>
      </c>
    </row>
    <row r="51" spans="1:1" ht="12" customHeight="1">
      <c r="A51" s="6" t="s">
        <v>39</v>
      </c>
    </row>
    <row r="52" spans="1:1" ht="12" customHeight="1">
      <c r="A52" s="6"/>
    </row>
    <row r="53" spans="1:1" ht="12" customHeight="1">
      <c r="A53" s="6"/>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colBreaks count="3" manualBreakCount="3">
    <brk id="12" max="1048575" man="1"/>
    <brk id="21" max="1048575" man="1"/>
    <brk id="3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786A-C56E-4CDF-AE9A-F93641DB6762}">
  <dimension ref="A1:AM53"/>
  <sheetViews>
    <sheetView zoomScaleNormal="100" workbookViewId="0">
      <pane xSplit="3" ySplit="8" topLeftCell="D25"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10" style="2" bestFit="1" customWidth="1"/>
    <col min="4" max="39" width="9.6328125" style="46" customWidth="1"/>
    <col min="40" max="16384" width="9.6328125" style="3"/>
  </cols>
  <sheetData>
    <row r="1" spans="1:11" s="1" customFormat="1" ht="12" customHeight="1">
      <c r="A1" s="7" t="s">
        <v>47</v>
      </c>
      <c r="B1" s="8"/>
      <c r="E1" s="9"/>
      <c r="F1" s="76"/>
      <c r="K1" s="28"/>
    </row>
    <row r="2" spans="1:11" s="1" customFormat="1" ht="12" customHeight="1">
      <c r="A2" s="51" t="s">
        <v>77</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4">
        <v>138</v>
      </c>
      <c r="E9" s="4">
        <v>502</v>
      </c>
      <c r="F9" s="4">
        <v>693</v>
      </c>
    </row>
    <row r="10" spans="1:11" s="46" customFormat="1" ht="12" customHeight="1">
      <c r="A10" s="74">
        <v>14</v>
      </c>
      <c r="B10" s="73">
        <v>130</v>
      </c>
      <c r="C10" s="73" t="s">
        <v>100</v>
      </c>
      <c r="D10" s="4">
        <v>16</v>
      </c>
      <c r="E10" s="4">
        <v>476</v>
      </c>
      <c r="F10" s="4">
        <v>76</v>
      </c>
    </row>
    <row r="11" spans="1:11" s="46" customFormat="1" ht="12" customHeight="1">
      <c r="A11" s="74">
        <v>14</v>
      </c>
      <c r="B11" s="73">
        <v>150</v>
      </c>
      <c r="C11" s="73" t="s">
        <v>108</v>
      </c>
      <c r="D11" s="4">
        <v>90</v>
      </c>
      <c r="E11" s="4">
        <v>481</v>
      </c>
      <c r="F11" s="4">
        <v>433</v>
      </c>
    </row>
    <row r="12" spans="1:11" s="46" customFormat="1" ht="12" customHeight="1">
      <c r="A12" s="74">
        <v>14</v>
      </c>
      <c r="B12" s="73">
        <v>201</v>
      </c>
      <c r="C12" s="73" t="s">
        <v>101</v>
      </c>
      <c r="D12" s="4">
        <v>7</v>
      </c>
      <c r="E12" s="4">
        <v>466</v>
      </c>
      <c r="F12" s="4">
        <v>33</v>
      </c>
    </row>
    <row r="13" spans="1:11" s="46" customFormat="1" ht="12" customHeight="1">
      <c r="A13" s="74">
        <v>14</v>
      </c>
      <c r="B13" s="73">
        <v>203</v>
      </c>
      <c r="C13" s="73" t="s">
        <v>102</v>
      </c>
      <c r="D13" s="4">
        <v>560</v>
      </c>
      <c r="E13" s="4">
        <v>509</v>
      </c>
      <c r="F13" s="4">
        <v>2850</v>
      </c>
    </row>
    <row r="14" spans="1:11" s="46" customFormat="1" ht="12" customHeight="1">
      <c r="A14" s="74">
        <v>14</v>
      </c>
      <c r="B14" s="73">
        <v>204</v>
      </c>
      <c r="C14" s="73" t="s">
        <v>103</v>
      </c>
      <c r="D14" s="4">
        <v>1</v>
      </c>
      <c r="E14" s="4">
        <v>436</v>
      </c>
      <c r="F14" s="4">
        <v>4</v>
      </c>
    </row>
    <row r="15" spans="1:11" s="46" customFormat="1" ht="12" customHeight="1">
      <c r="A15" s="74">
        <v>14</v>
      </c>
      <c r="B15" s="73">
        <v>205</v>
      </c>
      <c r="C15" s="73" t="s">
        <v>104</v>
      </c>
      <c r="D15" s="4">
        <v>108</v>
      </c>
      <c r="E15" s="4">
        <v>493</v>
      </c>
      <c r="F15" s="4">
        <v>532</v>
      </c>
    </row>
    <row r="16" spans="1:11" s="46" customFormat="1" ht="12" customHeight="1">
      <c r="A16" s="74">
        <v>14</v>
      </c>
      <c r="B16" s="73">
        <v>206</v>
      </c>
      <c r="C16" s="73" t="s">
        <v>105</v>
      </c>
      <c r="D16" s="4">
        <v>455</v>
      </c>
      <c r="E16" s="4">
        <v>498</v>
      </c>
      <c r="F16" s="4">
        <v>2270</v>
      </c>
    </row>
    <row r="17" spans="1:6" s="46" customFormat="1" ht="12" customHeight="1">
      <c r="A17" s="74">
        <v>14</v>
      </c>
      <c r="B17" s="73">
        <v>207</v>
      </c>
      <c r="C17" s="73" t="s">
        <v>106</v>
      </c>
      <c r="D17" s="4">
        <v>39</v>
      </c>
      <c r="E17" s="4">
        <v>491</v>
      </c>
      <c r="F17" s="4">
        <v>191</v>
      </c>
    </row>
    <row r="18" spans="1:6" s="46" customFormat="1" ht="12" customHeight="1">
      <c r="A18" s="74">
        <v>14</v>
      </c>
      <c r="B18" s="73">
        <v>208</v>
      </c>
      <c r="C18" s="73" t="s">
        <v>107</v>
      </c>
      <c r="D18" s="4">
        <v>0</v>
      </c>
      <c r="E18" s="4">
        <v>298</v>
      </c>
      <c r="F18" s="4">
        <v>0</v>
      </c>
    </row>
    <row r="19" spans="1:6" s="46" customFormat="1" ht="12" customHeight="1">
      <c r="A19" s="74">
        <v>14</v>
      </c>
      <c r="B19" s="73">
        <v>210</v>
      </c>
      <c r="C19" s="73" t="s">
        <v>109</v>
      </c>
      <c r="D19" s="4">
        <v>4</v>
      </c>
      <c r="E19" s="4">
        <v>472</v>
      </c>
      <c r="F19" s="4">
        <v>19</v>
      </c>
    </row>
    <row r="20" spans="1:6" s="46" customFormat="1" ht="12" customHeight="1">
      <c r="A20" s="74">
        <v>14</v>
      </c>
      <c r="B20" s="73">
        <v>211</v>
      </c>
      <c r="C20" s="73" t="s">
        <v>110</v>
      </c>
      <c r="D20" s="4">
        <v>91</v>
      </c>
      <c r="E20" s="4">
        <v>496</v>
      </c>
      <c r="F20" s="4">
        <v>451</v>
      </c>
    </row>
    <row r="21" spans="1:6" s="46" customFormat="1" ht="12" customHeight="1">
      <c r="A21" s="74">
        <v>14</v>
      </c>
      <c r="B21" s="73">
        <v>212</v>
      </c>
      <c r="C21" s="73" t="s">
        <v>111</v>
      </c>
      <c r="D21" s="4">
        <v>437</v>
      </c>
      <c r="E21" s="4">
        <v>500</v>
      </c>
      <c r="F21" s="4">
        <v>2190</v>
      </c>
    </row>
    <row r="22" spans="1:6" s="46" customFormat="1" ht="12" customHeight="1">
      <c r="A22" s="74">
        <v>14</v>
      </c>
      <c r="B22" s="73">
        <v>213</v>
      </c>
      <c r="C22" s="73" t="s">
        <v>112</v>
      </c>
      <c r="D22" s="4">
        <v>9</v>
      </c>
      <c r="E22" s="4">
        <v>493</v>
      </c>
      <c r="F22" s="4">
        <v>44</v>
      </c>
    </row>
    <row r="23" spans="1:6" s="46" customFormat="1" ht="12" customHeight="1">
      <c r="A23" s="74">
        <v>14</v>
      </c>
      <c r="B23" s="73">
        <v>214</v>
      </c>
      <c r="C23" s="73" t="s">
        <v>113</v>
      </c>
      <c r="D23" s="4">
        <v>348</v>
      </c>
      <c r="E23" s="4">
        <v>499</v>
      </c>
      <c r="F23" s="4">
        <v>1740</v>
      </c>
    </row>
    <row r="24" spans="1:6" s="46" customFormat="1" ht="12" customHeight="1">
      <c r="A24" s="74">
        <v>14</v>
      </c>
      <c r="B24" s="73">
        <v>215</v>
      </c>
      <c r="C24" s="73" t="s">
        <v>114</v>
      </c>
      <c r="D24" s="4">
        <v>222</v>
      </c>
      <c r="E24" s="4">
        <v>516</v>
      </c>
      <c r="F24" s="4">
        <v>1150</v>
      </c>
    </row>
    <row r="25" spans="1:6" s="46" customFormat="1" ht="12" customHeight="1">
      <c r="A25" s="74">
        <v>14</v>
      </c>
      <c r="B25" s="73">
        <v>216</v>
      </c>
      <c r="C25" s="73" t="s">
        <v>115</v>
      </c>
      <c r="D25" s="4">
        <v>82</v>
      </c>
      <c r="E25" s="4">
        <v>486</v>
      </c>
      <c r="F25" s="4">
        <v>399</v>
      </c>
    </row>
    <row r="26" spans="1:6" s="46" customFormat="1" ht="12" customHeight="1">
      <c r="A26" s="74">
        <v>14</v>
      </c>
      <c r="B26" s="73">
        <v>217</v>
      </c>
      <c r="C26" s="73" t="s">
        <v>116</v>
      </c>
      <c r="D26" s="4">
        <v>118</v>
      </c>
      <c r="E26" s="4">
        <v>510</v>
      </c>
      <c r="F26" s="4">
        <v>602</v>
      </c>
    </row>
    <row r="27" spans="1:6" s="46" customFormat="1" ht="12" customHeight="1">
      <c r="A27" s="74">
        <v>14</v>
      </c>
      <c r="B27" s="73">
        <v>218</v>
      </c>
      <c r="C27" s="73" t="s">
        <v>117</v>
      </c>
      <c r="D27" s="4">
        <v>13</v>
      </c>
      <c r="E27" s="4">
        <v>493</v>
      </c>
      <c r="F27" s="4">
        <v>64</v>
      </c>
    </row>
    <row r="28" spans="1:6" s="46" customFormat="1" ht="12" customHeight="1">
      <c r="A28" s="74">
        <v>14</v>
      </c>
      <c r="B28" s="73">
        <v>301</v>
      </c>
      <c r="C28" s="73" t="s">
        <v>118</v>
      </c>
      <c r="D28" s="4">
        <v>3</v>
      </c>
      <c r="E28" s="4">
        <v>445</v>
      </c>
      <c r="F28" s="4">
        <v>13</v>
      </c>
    </row>
    <row r="29" spans="1:6" s="46" customFormat="1" ht="12" customHeight="1">
      <c r="A29" s="74">
        <v>14</v>
      </c>
      <c r="B29" s="73">
        <v>321</v>
      </c>
      <c r="C29" s="73" t="s">
        <v>119</v>
      </c>
      <c r="D29" s="4">
        <v>59</v>
      </c>
      <c r="E29" s="4">
        <v>489</v>
      </c>
      <c r="F29" s="4">
        <v>289</v>
      </c>
    </row>
    <row r="30" spans="1:6" s="46" customFormat="1" ht="12" customHeight="1">
      <c r="A30" s="74">
        <v>14</v>
      </c>
      <c r="B30" s="73">
        <v>341</v>
      </c>
      <c r="C30" s="73" t="s">
        <v>120</v>
      </c>
      <c r="D30" s="4">
        <v>14</v>
      </c>
      <c r="E30" s="4">
        <v>475</v>
      </c>
      <c r="F30" s="4">
        <v>67</v>
      </c>
    </row>
    <row r="31" spans="1:6" s="46" customFormat="1" ht="12" customHeight="1">
      <c r="A31" s="74">
        <v>14</v>
      </c>
      <c r="B31" s="73">
        <v>342</v>
      </c>
      <c r="C31" s="73" t="s">
        <v>121</v>
      </c>
      <c r="D31" s="4">
        <v>0</v>
      </c>
      <c r="E31" s="4">
        <v>448</v>
      </c>
      <c r="F31" s="4">
        <v>0</v>
      </c>
    </row>
    <row r="32" spans="1:6" s="46" customFormat="1" ht="12" customHeight="1">
      <c r="A32" s="74">
        <v>14</v>
      </c>
      <c r="B32" s="73">
        <v>361</v>
      </c>
      <c r="C32" s="73" t="s">
        <v>122</v>
      </c>
      <c r="D32" s="4">
        <v>18</v>
      </c>
      <c r="E32" s="4">
        <v>484</v>
      </c>
      <c r="F32" s="4">
        <v>87</v>
      </c>
    </row>
    <row r="33" spans="1:6" s="46" customFormat="1" ht="12" customHeight="1">
      <c r="A33" s="74">
        <v>14</v>
      </c>
      <c r="B33" s="73">
        <v>362</v>
      </c>
      <c r="C33" s="73" t="s">
        <v>123</v>
      </c>
      <c r="D33" s="4">
        <v>84</v>
      </c>
      <c r="E33" s="4">
        <v>495</v>
      </c>
      <c r="F33" s="4">
        <v>416</v>
      </c>
    </row>
    <row r="34" spans="1:6" s="46" customFormat="1" ht="12" customHeight="1">
      <c r="A34" s="74">
        <v>14</v>
      </c>
      <c r="B34" s="73">
        <v>363</v>
      </c>
      <c r="C34" s="73" t="s">
        <v>124</v>
      </c>
      <c r="D34" s="4">
        <v>7</v>
      </c>
      <c r="E34" s="4">
        <v>464</v>
      </c>
      <c r="F34" s="4">
        <v>32</v>
      </c>
    </row>
    <row r="35" spans="1:6" s="46" customFormat="1" ht="12" customHeight="1">
      <c r="A35" s="74">
        <v>14</v>
      </c>
      <c r="B35" s="73">
        <v>364</v>
      </c>
      <c r="C35" s="73" t="s">
        <v>125</v>
      </c>
      <c r="D35" s="4">
        <v>25</v>
      </c>
      <c r="E35" s="4">
        <v>484</v>
      </c>
      <c r="F35" s="4">
        <v>121</v>
      </c>
    </row>
    <row r="36" spans="1:6" s="46" customFormat="1" ht="12" customHeight="1">
      <c r="A36" s="74">
        <v>14</v>
      </c>
      <c r="B36" s="73">
        <v>366</v>
      </c>
      <c r="C36" s="73" t="s">
        <v>126</v>
      </c>
      <c r="D36" s="4">
        <v>128</v>
      </c>
      <c r="E36" s="4">
        <v>507</v>
      </c>
      <c r="F36" s="4">
        <v>649</v>
      </c>
    </row>
    <row r="37" spans="1:6" s="46" customFormat="1" ht="12" customHeight="1">
      <c r="A37" s="74">
        <v>14</v>
      </c>
      <c r="B37" s="73">
        <v>382</v>
      </c>
      <c r="C37" s="73" t="s">
        <v>127</v>
      </c>
      <c r="D37" s="4">
        <v>1</v>
      </c>
      <c r="E37" s="4">
        <v>447</v>
      </c>
      <c r="F37" s="4">
        <v>4</v>
      </c>
    </row>
    <row r="38" spans="1:6" s="46" customFormat="1" ht="12" customHeight="1">
      <c r="A38" s="74">
        <v>14</v>
      </c>
      <c r="B38" s="73">
        <v>383</v>
      </c>
      <c r="C38" s="73" t="s">
        <v>128</v>
      </c>
      <c r="D38" s="4" t="s">
        <v>72</v>
      </c>
      <c r="E38" s="4" t="s">
        <v>72</v>
      </c>
      <c r="F38" s="4" t="s">
        <v>72</v>
      </c>
    </row>
    <row r="39" spans="1:6" s="46" customFormat="1" ht="12" customHeight="1">
      <c r="A39" s="74">
        <v>14</v>
      </c>
      <c r="B39" s="73">
        <v>384</v>
      </c>
      <c r="C39" s="73" t="s">
        <v>129</v>
      </c>
      <c r="D39" s="4" t="s">
        <v>72</v>
      </c>
      <c r="E39" s="4" t="s">
        <v>72</v>
      </c>
      <c r="F39" s="4" t="s">
        <v>72</v>
      </c>
    </row>
    <row r="40" spans="1:6" s="46" customFormat="1" ht="12" customHeight="1">
      <c r="A40" s="74">
        <v>14</v>
      </c>
      <c r="B40" s="73">
        <v>401</v>
      </c>
      <c r="C40" s="73" t="s">
        <v>130</v>
      </c>
      <c r="D40" s="4">
        <v>56</v>
      </c>
      <c r="E40" s="4">
        <v>470</v>
      </c>
      <c r="F40" s="4">
        <v>263</v>
      </c>
    </row>
    <row r="41" spans="1:6" s="46" customFormat="1" ht="12" customHeight="1">
      <c r="A41" s="74">
        <v>14</v>
      </c>
      <c r="B41" s="73">
        <v>402</v>
      </c>
      <c r="C41" s="73" t="s">
        <v>131</v>
      </c>
      <c r="D41" s="4">
        <v>2</v>
      </c>
      <c r="E41" s="4">
        <v>425</v>
      </c>
      <c r="F41" s="4">
        <v>9</v>
      </c>
    </row>
    <row r="42" spans="1:6" s="46" customFormat="1" ht="12" customHeight="1">
      <c r="A42" s="74"/>
      <c r="B42" s="73"/>
      <c r="C42" s="73"/>
      <c r="D42" s="4"/>
      <c r="E42" s="4"/>
      <c r="F42" s="4"/>
    </row>
    <row r="43" spans="1:6" s="46" customFormat="1" ht="12" customHeight="1">
      <c r="A43" s="74"/>
      <c r="B43" s="73"/>
      <c r="C43" s="73" t="s">
        <v>57</v>
      </c>
      <c r="D43" s="4">
        <v>3140</v>
      </c>
      <c r="E43" s="4">
        <v>500</v>
      </c>
      <c r="F43" s="4">
        <v>15700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50</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colBreaks count="3" manualBreakCount="3">
    <brk id="12" max="1048575" man="1"/>
    <brk id="21" max="1048575" man="1"/>
    <brk id="3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C1BA-9170-424A-A274-C48439CF6299}">
  <dimension ref="A1:AM53"/>
  <sheetViews>
    <sheetView zoomScaleNormal="100" workbookViewId="0">
      <pane xSplit="3" ySplit="8" topLeftCell="D25"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39" width="9.6328125" style="46" customWidth="1"/>
    <col min="40" max="16384" width="9.6328125" style="3"/>
  </cols>
  <sheetData>
    <row r="1" spans="1:11" s="1" customFormat="1" ht="12" customHeight="1">
      <c r="A1" s="7" t="s">
        <v>47</v>
      </c>
      <c r="B1" s="8"/>
      <c r="E1" s="9"/>
      <c r="F1" s="76"/>
      <c r="K1" s="28"/>
    </row>
    <row r="2" spans="1:11" s="1" customFormat="1" ht="12" customHeight="1">
      <c r="A2" s="51" t="s">
        <v>78</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4">
        <v>137</v>
      </c>
      <c r="E9" s="4">
        <v>482</v>
      </c>
      <c r="F9" s="4">
        <v>660</v>
      </c>
    </row>
    <row r="10" spans="1:11" s="46" customFormat="1" ht="12" customHeight="1">
      <c r="A10" s="74">
        <v>14</v>
      </c>
      <c r="B10" s="73">
        <v>130</v>
      </c>
      <c r="C10" s="73" t="s">
        <v>100</v>
      </c>
      <c r="D10" s="4">
        <v>16</v>
      </c>
      <c r="E10" s="4">
        <v>464</v>
      </c>
      <c r="F10" s="4">
        <v>74</v>
      </c>
    </row>
    <row r="11" spans="1:11" s="46" customFormat="1" ht="12" customHeight="1">
      <c r="A11" s="74">
        <v>14</v>
      </c>
      <c r="B11" s="73">
        <v>150</v>
      </c>
      <c r="C11" s="73" t="s">
        <v>108</v>
      </c>
      <c r="D11" s="4">
        <v>89</v>
      </c>
      <c r="E11" s="4">
        <v>467</v>
      </c>
      <c r="F11" s="4">
        <v>416</v>
      </c>
    </row>
    <row r="12" spans="1:11" s="46" customFormat="1" ht="12" customHeight="1">
      <c r="A12" s="74">
        <v>14</v>
      </c>
      <c r="B12" s="73">
        <v>201</v>
      </c>
      <c r="C12" s="73" t="s">
        <v>101</v>
      </c>
      <c r="D12" s="4">
        <v>7</v>
      </c>
      <c r="E12" s="4">
        <v>450</v>
      </c>
      <c r="F12" s="4">
        <v>32</v>
      </c>
    </row>
    <row r="13" spans="1:11" s="46" customFormat="1" ht="12" customHeight="1">
      <c r="A13" s="74">
        <v>14</v>
      </c>
      <c r="B13" s="73">
        <v>203</v>
      </c>
      <c r="C13" s="73" t="s">
        <v>102</v>
      </c>
      <c r="D13" s="4">
        <v>563</v>
      </c>
      <c r="E13" s="4">
        <v>493</v>
      </c>
      <c r="F13" s="4">
        <v>2780</v>
      </c>
    </row>
    <row r="14" spans="1:11" s="46" customFormat="1" ht="12" customHeight="1">
      <c r="A14" s="74">
        <v>14</v>
      </c>
      <c r="B14" s="73">
        <v>204</v>
      </c>
      <c r="C14" s="73" t="s">
        <v>103</v>
      </c>
      <c r="D14" s="4">
        <v>1</v>
      </c>
      <c r="E14" s="4">
        <v>421</v>
      </c>
      <c r="F14" s="4">
        <v>4</v>
      </c>
    </row>
    <row r="15" spans="1:11" s="46" customFormat="1" ht="12" customHeight="1">
      <c r="A15" s="74">
        <v>14</v>
      </c>
      <c r="B15" s="73">
        <v>205</v>
      </c>
      <c r="C15" s="73" t="s">
        <v>104</v>
      </c>
      <c r="D15" s="4">
        <v>108</v>
      </c>
      <c r="E15" s="4">
        <v>481</v>
      </c>
      <c r="F15" s="4">
        <v>519</v>
      </c>
    </row>
    <row r="16" spans="1:11" s="46" customFormat="1" ht="12" customHeight="1">
      <c r="A16" s="74">
        <v>14</v>
      </c>
      <c r="B16" s="73">
        <v>206</v>
      </c>
      <c r="C16" s="73" t="s">
        <v>105</v>
      </c>
      <c r="D16" s="4">
        <v>450</v>
      </c>
      <c r="E16" s="4">
        <v>482</v>
      </c>
      <c r="F16" s="4">
        <v>2170</v>
      </c>
    </row>
    <row r="17" spans="1:6" s="46" customFormat="1" ht="12" customHeight="1">
      <c r="A17" s="74">
        <v>14</v>
      </c>
      <c r="B17" s="73">
        <v>207</v>
      </c>
      <c r="C17" s="73" t="s">
        <v>106</v>
      </c>
      <c r="D17" s="4">
        <v>38</v>
      </c>
      <c r="E17" s="4">
        <v>473</v>
      </c>
      <c r="F17" s="4">
        <v>180</v>
      </c>
    </row>
    <row r="18" spans="1:6" s="46" customFormat="1" ht="12" customHeight="1">
      <c r="A18" s="74">
        <v>14</v>
      </c>
      <c r="B18" s="73">
        <v>208</v>
      </c>
      <c r="C18" s="73" t="s">
        <v>107</v>
      </c>
      <c r="D18" s="4">
        <v>0</v>
      </c>
      <c r="E18" s="4">
        <v>203</v>
      </c>
      <c r="F18" s="4">
        <v>0</v>
      </c>
    </row>
    <row r="19" spans="1:6" s="46" customFormat="1" ht="12" customHeight="1">
      <c r="A19" s="74">
        <v>14</v>
      </c>
      <c r="B19" s="73">
        <v>210</v>
      </c>
      <c r="C19" s="73" t="s">
        <v>109</v>
      </c>
      <c r="D19" s="4">
        <v>4</v>
      </c>
      <c r="E19" s="4">
        <v>457</v>
      </c>
      <c r="F19" s="4">
        <v>18</v>
      </c>
    </row>
    <row r="20" spans="1:6" s="46" customFormat="1" ht="12" customHeight="1">
      <c r="A20" s="74">
        <v>14</v>
      </c>
      <c r="B20" s="73">
        <v>211</v>
      </c>
      <c r="C20" s="73" t="s">
        <v>110</v>
      </c>
      <c r="D20" s="4">
        <v>90</v>
      </c>
      <c r="E20" s="4">
        <v>485</v>
      </c>
      <c r="F20" s="4">
        <v>437</v>
      </c>
    </row>
    <row r="21" spans="1:6" s="46" customFormat="1" ht="12" customHeight="1">
      <c r="A21" s="74">
        <v>14</v>
      </c>
      <c r="B21" s="73">
        <v>212</v>
      </c>
      <c r="C21" s="73" t="s">
        <v>111</v>
      </c>
      <c r="D21" s="4">
        <v>441</v>
      </c>
      <c r="E21" s="4">
        <v>494</v>
      </c>
      <c r="F21" s="4">
        <v>2180</v>
      </c>
    </row>
    <row r="22" spans="1:6" s="46" customFormat="1" ht="12" customHeight="1">
      <c r="A22" s="74">
        <v>14</v>
      </c>
      <c r="B22" s="73">
        <v>213</v>
      </c>
      <c r="C22" s="73" t="s">
        <v>112</v>
      </c>
      <c r="D22" s="4">
        <v>9</v>
      </c>
      <c r="E22" s="4">
        <v>474</v>
      </c>
      <c r="F22" s="4">
        <v>43</v>
      </c>
    </row>
    <row r="23" spans="1:6" s="46" customFormat="1" ht="12" customHeight="1">
      <c r="A23" s="74">
        <v>14</v>
      </c>
      <c r="B23" s="73">
        <v>214</v>
      </c>
      <c r="C23" s="73" t="s">
        <v>113</v>
      </c>
      <c r="D23" s="4">
        <v>348</v>
      </c>
      <c r="E23" s="4">
        <v>488</v>
      </c>
      <c r="F23" s="4">
        <v>1700</v>
      </c>
    </row>
    <row r="24" spans="1:6" s="46" customFormat="1" ht="12" customHeight="1">
      <c r="A24" s="74">
        <v>14</v>
      </c>
      <c r="B24" s="73">
        <v>215</v>
      </c>
      <c r="C24" s="73" t="s">
        <v>114</v>
      </c>
      <c r="D24" s="4">
        <v>221</v>
      </c>
      <c r="E24" s="4">
        <v>483</v>
      </c>
      <c r="F24" s="4">
        <v>1070</v>
      </c>
    </row>
    <row r="25" spans="1:6" s="46" customFormat="1" ht="12" customHeight="1">
      <c r="A25" s="74">
        <v>14</v>
      </c>
      <c r="B25" s="73">
        <v>216</v>
      </c>
      <c r="C25" s="73" t="s">
        <v>115</v>
      </c>
      <c r="D25" s="4">
        <v>83</v>
      </c>
      <c r="E25" s="4">
        <v>467</v>
      </c>
      <c r="F25" s="4">
        <v>388</v>
      </c>
    </row>
    <row r="26" spans="1:6" s="46" customFormat="1" ht="12" customHeight="1">
      <c r="A26" s="74">
        <v>14</v>
      </c>
      <c r="B26" s="73">
        <v>217</v>
      </c>
      <c r="C26" s="73" t="s">
        <v>116</v>
      </c>
      <c r="D26" s="4">
        <v>118</v>
      </c>
      <c r="E26" s="4">
        <v>492</v>
      </c>
      <c r="F26" s="4">
        <v>581</v>
      </c>
    </row>
    <row r="27" spans="1:6" s="46" customFormat="1" ht="12" customHeight="1">
      <c r="A27" s="74">
        <v>14</v>
      </c>
      <c r="B27" s="73">
        <v>218</v>
      </c>
      <c r="C27" s="73" t="s">
        <v>117</v>
      </c>
      <c r="D27" s="4">
        <v>13</v>
      </c>
      <c r="E27" s="4">
        <v>470</v>
      </c>
      <c r="F27" s="4">
        <v>61</v>
      </c>
    </row>
    <row r="28" spans="1:6" s="46" customFormat="1" ht="12" customHeight="1">
      <c r="A28" s="74">
        <v>14</v>
      </c>
      <c r="B28" s="73">
        <v>301</v>
      </c>
      <c r="C28" s="73" t="s">
        <v>118</v>
      </c>
      <c r="D28" s="4">
        <v>3</v>
      </c>
      <c r="E28" s="4">
        <v>430</v>
      </c>
      <c r="F28" s="4">
        <v>13</v>
      </c>
    </row>
    <row r="29" spans="1:6" s="46" customFormat="1" ht="12" customHeight="1">
      <c r="A29" s="74">
        <v>14</v>
      </c>
      <c r="B29" s="73">
        <v>321</v>
      </c>
      <c r="C29" s="73" t="s">
        <v>119</v>
      </c>
      <c r="D29" s="4">
        <v>59</v>
      </c>
      <c r="E29" s="4">
        <v>472</v>
      </c>
      <c r="F29" s="4">
        <v>278</v>
      </c>
    </row>
    <row r="30" spans="1:6" s="46" customFormat="1" ht="12" customHeight="1">
      <c r="A30" s="74">
        <v>14</v>
      </c>
      <c r="B30" s="73">
        <v>341</v>
      </c>
      <c r="C30" s="73" t="s">
        <v>120</v>
      </c>
      <c r="D30" s="4">
        <v>14</v>
      </c>
      <c r="E30" s="4">
        <v>458</v>
      </c>
      <c r="F30" s="4">
        <v>64</v>
      </c>
    </row>
    <row r="31" spans="1:6" s="46" customFormat="1" ht="12" customHeight="1">
      <c r="A31" s="74">
        <v>14</v>
      </c>
      <c r="B31" s="73">
        <v>342</v>
      </c>
      <c r="C31" s="73" t="s">
        <v>121</v>
      </c>
      <c r="D31" s="4">
        <v>0</v>
      </c>
      <c r="E31" s="4">
        <v>433</v>
      </c>
      <c r="F31" s="4">
        <v>0</v>
      </c>
    </row>
    <row r="32" spans="1:6" s="46" customFormat="1" ht="12" customHeight="1">
      <c r="A32" s="74">
        <v>14</v>
      </c>
      <c r="B32" s="73">
        <v>361</v>
      </c>
      <c r="C32" s="73" t="s">
        <v>122</v>
      </c>
      <c r="D32" s="4">
        <v>18</v>
      </c>
      <c r="E32" s="4">
        <v>475</v>
      </c>
      <c r="F32" s="4">
        <v>86</v>
      </c>
    </row>
    <row r="33" spans="1:6" s="46" customFormat="1" ht="12" customHeight="1">
      <c r="A33" s="74">
        <v>14</v>
      </c>
      <c r="B33" s="73">
        <v>362</v>
      </c>
      <c r="C33" s="73" t="s">
        <v>123</v>
      </c>
      <c r="D33" s="4">
        <v>83</v>
      </c>
      <c r="E33" s="4">
        <v>478</v>
      </c>
      <c r="F33" s="4">
        <v>397</v>
      </c>
    </row>
    <row r="34" spans="1:6" s="46" customFormat="1" ht="12" customHeight="1">
      <c r="A34" s="74">
        <v>14</v>
      </c>
      <c r="B34" s="73">
        <v>363</v>
      </c>
      <c r="C34" s="73" t="s">
        <v>124</v>
      </c>
      <c r="D34" s="4">
        <v>7</v>
      </c>
      <c r="E34" s="4">
        <v>448</v>
      </c>
      <c r="F34" s="4">
        <v>31</v>
      </c>
    </row>
    <row r="35" spans="1:6" s="46" customFormat="1" ht="12" customHeight="1">
      <c r="A35" s="74">
        <v>14</v>
      </c>
      <c r="B35" s="73">
        <v>364</v>
      </c>
      <c r="C35" s="73" t="s">
        <v>125</v>
      </c>
      <c r="D35" s="4">
        <v>24</v>
      </c>
      <c r="E35" s="4">
        <v>465</v>
      </c>
      <c r="F35" s="4">
        <v>112</v>
      </c>
    </row>
    <row r="36" spans="1:6" s="46" customFormat="1" ht="12" customHeight="1">
      <c r="A36" s="74">
        <v>14</v>
      </c>
      <c r="B36" s="73">
        <v>366</v>
      </c>
      <c r="C36" s="73" t="s">
        <v>126</v>
      </c>
      <c r="D36" s="4">
        <v>127</v>
      </c>
      <c r="E36" s="4">
        <v>492</v>
      </c>
      <c r="F36" s="4">
        <v>625</v>
      </c>
    </row>
    <row r="37" spans="1:6" s="46" customFormat="1" ht="12" customHeight="1">
      <c r="A37" s="74">
        <v>14</v>
      </c>
      <c r="B37" s="73">
        <v>382</v>
      </c>
      <c r="C37" s="73" t="s">
        <v>127</v>
      </c>
      <c r="D37" s="4">
        <v>1</v>
      </c>
      <c r="E37" s="4">
        <v>432</v>
      </c>
      <c r="F37" s="4">
        <v>4</v>
      </c>
    </row>
    <row r="38" spans="1:6" s="46" customFormat="1" ht="12" customHeight="1">
      <c r="A38" s="74">
        <v>14</v>
      </c>
      <c r="B38" s="73">
        <v>383</v>
      </c>
      <c r="C38" s="73" t="s">
        <v>128</v>
      </c>
      <c r="D38" s="4" t="s">
        <v>72</v>
      </c>
      <c r="E38" s="4" t="s">
        <v>72</v>
      </c>
      <c r="F38" s="4" t="s">
        <v>72</v>
      </c>
    </row>
    <row r="39" spans="1:6" s="46" customFormat="1" ht="12" customHeight="1">
      <c r="A39" s="74">
        <v>14</v>
      </c>
      <c r="B39" s="73">
        <v>384</v>
      </c>
      <c r="C39" s="73" t="s">
        <v>129</v>
      </c>
      <c r="D39" s="4" t="s">
        <v>72</v>
      </c>
      <c r="E39" s="4" t="s">
        <v>72</v>
      </c>
      <c r="F39" s="4" t="s">
        <v>72</v>
      </c>
    </row>
    <row r="40" spans="1:6" s="46" customFormat="1" ht="12" customHeight="1">
      <c r="A40" s="74">
        <v>14</v>
      </c>
      <c r="B40" s="73">
        <v>401</v>
      </c>
      <c r="C40" s="73" t="s">
        <v>130</v>
      </c>
      <c r="D40" s="4">
        <v>56</v>
      </c>
      <c r="E40" s="4">
        <v>455</v>
      </c>
      <c r="F40" s="4">
        <v>255</v>
      </c>
    </row>
    <row r="41" spans="1:6" s="46" customFormat="1" ht="12" customHeight="1">
      <c r="A41" s="74">
        <v>14</v>
      </c>
      <c r="B41" s="73">
        <v>402</v>
      </c>
      <c r="C41" s="73" t="s">
        <v>131</v>
      </c>
      <c r="D41" s="4">
        <v>2</v>
      </c>
      <c r="E41" s="4">
        <v>409</v>
      </c>
      <c r="F41" s="4">
        <v>8</v>
      </c>
    </row>
    <row r="42" spans="1:6" s="46" customFormat="1" ht="12" customHeight="1">
      <c r="A42" s="74"/>
      <c r="B42" s="73"/>
      <c r="C42" s="73"/>
      <c r="D42" s="4"/>
      <c r="E42" s="4"/>
      <c r="F42" s="4"/>
    </row>
    <row r="43" spans="1:6" s="46" customFormat="1" ht="12" customHeight="1">
      <c r="A43" s="74"/>
      <c r="B43" s="73"/>
      <c r="C43" s="73" t="s">
        <v>57</v>
      </c>
      <c r="D43" s="4">
        <v>3130</v>
      </c>
      <c r="E43" s="4">
        <v>485</v>
      </c>
      <c r="F43" s="4">
        <v>15200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43</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3" manualBreakCount="3">
    <brk id="12" max="1048575" man="1"/>
    <brk id="21" max="1048575" man="1"/>
    <brk id="3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5A18-8AE0-4860-93B6-C2E58D242BA7}">
  <dimension ref="A1:R53"/>
  <sheetViews>
    <sheetView zoomScaleNormal="100" workbookViewId="0">
      <pane xSplit="3" ySplit="8" topLeftCell="D20"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18" width="9.6328125" style="46" customWidth="1"/>
    <col min="19" max="16384" width="9.6328125" style="3"/>
  </cols>
  <sheetData>
    <row r="1" spans="1:11" s="1" customFormat="1" ht="12" customHeight="1">
      <c r="A1" s="7" t="s">
        <v>47</v>
      </c>
      <c r="B1" s="8"/>
      <c r="E1" s="9"/>
      <c r="F1" s="76"/>
      <c r="K1" s="28"/>
    </row>
    <row r="2" spans="1:11" s="1" customFormat="1" ht="12" customHeight="1">
      <c r="A2" s="51" t="s">
        <v>73</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4">
        <v>136</v>
      </c>
      <c r="E9" s="4">
        <v>492</v>
      </c>
      <c r="F9" s="4">
        <v>669</v>
      </c>
    </row>
    <row r="10" spans="1:11" s="46" customFormat="1" ht="12" customHeight="1">
      <c r="A10" s="74">
        <v>14</v>
      </c>
      <c r="B10" s="73">
        <v>130</v>
      </c>
      <c r="C10" s="73" t="s">
        <v>100</v>
      </c>
      <c r="D10" s="4">
        <v>16</v>
      </c>
      <c r="E10" s="4">
        <v>473</v>
      </c>
      <c r="F10" s="4">
        <v>76</v>
      </c>
    </row>
    <row r="11" spans="1:11" s="46" customFormat="1" ht="12" customHeight="1">
      <c r="A11" s="74">
        <v>14</v>
      </c>
      <c r="B11" s="73">
        <v>150</v>
      </c>
      <c r="C11" s="73" t="s">
        <v>108</v>
      </c>
      <c r="D11" s="4">
        <v>87</v>
      </c>
      <c r="E11" s="4">
        <v>476</v>
      </c>
      <c r="F11" s="4">
        <v>414</v>
      </c>
    </row>
    <row r="12" spans="1:11" s="46" customFormat="1" ht="12" customHeight="1">
      <c r="A12" s="74">
        <v>14</v>
      </c>
      <c r="B12" s="73">
        <v>201</v>
      </c>
      <c r="C12" s="73" t="s">
        <v>101</v>
      </c>
      <c r="D12" s="4">
        <v>7</v>
      </c>
      <c r="E12" s="4">
        <v>462</v>
      </c>
      <c r="F12" s="4">
        <v>32</v>
      </c>
    </row>
    <row r="13" spans="1:11" s="46" customFormat="1" ht="12" customHeight="1">
      <c r="A13" s="74">
        <v>14</v>
      </c>
      <c r="B13" s="73">
        <v>203</v>
      </c>
      <c r="C13" s="73" t="s">
        <v>102</v>
      </c>
      <c r="D13" s="4">
        <v>559</v>
      </c>
      <c r="E13" s="4">
        <v>505</v>
      </c>
      <c r="F13" s="4">
        <v>2820</v>
      </c>
    </row>
    <row r="14" spans="1:11" s="46" customFormat="1" ht="12" customHeight="1">
      <c r="A14" s="74">
        <v>14</v>
      </c>
      <c r="B14" s="73">
        <v>204</v>
      </c>
      <c r="C14" s="73" t="s">
        <v>103</v>
      </c>
      <c r="D14" s="4">
        <v>1</v>
      </c>
      <c r="E14" s="4">
        <v>438</v>
      </c>
      <c r="F14" s="4">
        <v>4</v>
      </c>
    </row>
    <row r="15" spans="1:11" s="46" customFormat="1" ht="12" customHeight="1">
      <c r="A15" s="74">
        <v>14</v>
      </c>
      <c r="B15" s="73">
        <v>205</v>
      </c>
      <c r="C15" s="73" t="s">
        <v>104</v>
      </c>
      <c r="D15" s="4">
        <v>108</v>
      </c>
      <c r="E15" s="4">
        <v>491</v>
      </c>
      <c r="F15" s="4">
        <v>530</v>
      </c>
    </row>
    <row r="16" spans="1:11" s="46" customFormat="1" ht="12" customHeight="1">
      <c r="A16" s="74">
        <v>14</v>
      </c>
      <c r="B16" s="73">
        <v>206</v>
      </c>
      <c r="C16" s="73" t="s">
        <v>105</v>
      </c>
      <c r="D16" s="4">
        <v>449</v>
      </c>
      <c r="E16" s="4">
        <v>489</v>
      </c>
      <c r="F16" s="4">
        <v>2200</v>
      </c>
    </row>
    <row r="17" spans="1:6" s="46" customFormat="1" ht="12" customHeight="1">
      <c r="A17" s="74">
        <v>14</v>
      </c>
      <c r="B17" s="73">
        <v>207</v>
      </c>
      <c r="C17" s="73" t="s">
        <v>106</v>
      </c>
      <c r="D17" s="4">
        <v>38</v>
      </c>
      <c r="E17" s="4">
        <v>488</v>
      </c>
      <c r="F17" s="4">
        <v>185</v>
      </c>
    </row>
    <row r="18" spans="1:6" s="46" customFormat="1" ht="12" customHeight="1">
      <c r="A18" s="74">
        <v>14</v>
      </c>
      <c r="B18" s="73">
        <v>208</v>
      </c>
      <c r="C18" s="73" t="s">
        <v>107</v>
      </c>
      <c r="D18" s="4">
        <v>0</v>
      </c>
      <c r="E18" s="4">
        <v>209</v>
      </c>
      <c r="F18" s="4">
        <v>0</v>
      </c>
    </row>
    <row r="19" spans="1:6" s="46" customFormat="1" ht="12" customHeight="1">
      <c r="A19" s="74">
        <v>14</v>
      </c>
      <c r="B19" s="73">
        <v>210</v>
      </c>
      <c r="C19" s="73" t="s">
        <v>109</v>
      </c>
      <c r="D19" s="4">
        <v>4</v>
      </c>
      <c r="E19" s="4">
        <v>469</v>
      </c>
      <c r="F19" s="4">
        <v>19</v>
      </c>
    </row>
    <row r="20" spans="1:6" s="46" customFormat="1" ht="12" customHeight="1">
      <c r="A20" s="74">
        <v>14</v>
      </c>
      <c r="B20" s="73">
        <v>211</v>
      </c>
      <c r="C20" s="73" t="s">
        <v>110</v>
      </c>
      <c r="D20" s="4">
        <v>89</v>
      </c>
      <c r="E20" s="4">
        <v>492</v>
      </c>
      <c r="F20" s="4">
        <v>438</v>
      </c>
    </row>
    <row r="21" spans="1:6" s="46" customFormat="1" ht="12" customHeight="1">
      <c r="A21" s="74">
        <v>14</v>
      </c>
      <c r="B21" s="73">
        <v>212</v>
      </c>
      <c r="C21" s="73" t="s">
        <v>111</v>
      </c>
      <c r="D21" s="4">
        <v>441</v>
      </c>
      <c r="E21" s="4">
        <v>504</v>
      </c>
      <c r="F21" s="4">
        <v>2220</v>
      </c>
    </row>
    <row r="22" spans="1:6" s="46" customFormat="1" ht="12" customHeight="1">
      <c r="A22" s="74">
        <v>14</v>
      </c>
      <c r="B22" s="73">
        <v>213</v>
      </c>
      <c r="C22" s="73" t="s">
        <v>112</v>
      </c>
      <c r="D22" s="4">
        <v>9</v>
      </c>
      <c r="E22" s="4">
        <v>483</v>
      </c>
      <c r="F22" s="4">
        <v>43</v>
      </c>
    </row>
    <row r="23" spans="1:6" s="46" customFormat="1" ht="12" customHeight="1">
      <c r="A23" s="74">
        <v>14</v>
      </c>
      <c r="B23" s="73">
        <v>214</v>
      </c>
      <c r="C23" s="73" t="s">
        <v>113</v>
      </c>
      <c r="D23" s="4">
        <v>347</v>
      </c>
      <c r="E23" s="4">
        <v>494</v>
      </c>
      <c r="F23" s="4">
        <v>1710</v>
      </c>
    </row>
    <row r="24" spans="1:6" s="46" customFormat="1" ht="12" customHeight="1">
      <c r="A24" s="74">
        <v>14</v>
      </c>
      <c r="B24" s="73">
        <v>215</v>
      </c>
      <c r="C24" s="73" t="s">
        <v>114</v>
      </c>
      <c r="D24" s="4">
        <v>219</v>
      </c>
      <c r="E24" s="4">
        <v>498</v>
      </c>
      <c r="F24" s="4">
        <v>1090</v>
      </c>
    </row>
    <row r="25" spans="1:6" s="46" customFormat="1" ht="12" customHeight="1">
      <c r="A25" s="74">
        <v>14</v>
      </c>
      <c r="B25" s="73">
        <v>216</v>
      </c>
      <c r="C25" s="73" t="s">
        <v>115</v>
      </c>
      <c r="D25" s="4">
        <v>83</v>
      </c>
      <c r="E25" s="4">
        <v>477</v>
      </c>
      <c r="F25" s="4">
        <v>396</v>
      </c>
    </row>
    <row r="26" spans="1:6" s="46" customFormat="1" ht="12" customHeight="1">
      <c r="A26" s="74">
        <v>14</v>
      </c>
      <c r="B26" s="73">
        <v>217</v>
      </c>
      <c r="C26" s="73" t="s">
        <v>116</v>
      </c>
      <c r="D26" s="4">
        <v>119</v>
      </c>
      <c r="E26" s="4">
        <v>503</v>
      </c>
      <c r="F26" s="4">
        <v>599</v>
      </c>
    </row>
    <row r="27" spans="1:6" s="46" customFormat="1" ht="12" customHeight="1">
      <c r="A27" s="74">
        <v>14</v>
      </c>
      <c r="B27" s="73">
        <v>218</v>
      </c>
      <c r="C27" s="73" t="s">
        <v>117</v>
      </c>
      <c r="D27" s="4">
        <v>13</v>
      </c>
      <c r="E27" s="4">
        <v>484</v>
      </c>
      <c r="F27" s="4">
        <v>63</v>
      </c>
    </row>
    <row r="28" spans="1:6" s="46" customFormat="1" ht="12" customHeight="1">
      <c r="A28" s="74">
        <v>14</v>
      </c>
      <c r="B28" s="73">
        <v>301</v>
      </c>
      <c r="C28" s="73" t="s">
        <v>118</v>
      </c>
      <c r="D28" s="4">
        <v>3</v>
      </c>
      <c r="E28" s="4">
        <v>441</v>
      </c>
      <c r="F28" s="4">
        <v>13</v>
      </c>
    </row>
    <row r="29" spans="1:6" s="46" customFormat="1" ht="12" customHeight="1">
      <c r="A29" s="74">
        <v>14</v>
      </c>
      <c r="B29" s="73">
        <v>321</v>
      </c>
      <c r="C29" s="73" t="s">
        <v>119</v>
      </c>
      <c r="D29" s="4">
        <v>59</v>
      </c>
      <c r="E29" s="4">
        <v>486</v>
      </c>
      <c r="F29" s="4">
        <v>287</v>
      </c>
    </row>
    <row r="30" spans="1:6" s="46" customFormat="1" ht="12" customHeight="1">
      <c r="A30" s="74">
        <v>14</v>
      </c>
      <c r="B30" s="73">
        <v>341</v>
      </c>
      <c r="C30" s="73" t="s">
        <v>120</v>
      </c>
      <c r="D30" s="4">
        <v>14</v>
      </c>
      <c r="E30" s="4">
        <v>473</v>
      </c>
      <c r="F30" s="4">
        <v>66</v>
      </c>
    </row>
    <row r="31" spans="1:6" s="46" customFormat="1" ht="12" customHeight="1">
      <c r="A31" s="74">
        <v>14</v>
      </c>
      <c r="B31" s="73">
        <v>342</v>
      </c>
      <c r="C31" s="73" t="s">
        <v>121</v>
      </c>
      <c r="D31" s="4">
        <v>0</v>
      </c>
      <c r="E31" s="4">
        <v>446</v>
      </c>
      <c r="F31" s="4">
        <v>0</v>
      </c>
    </row>
    <row r="32" spans="1:6" s="46" customFormat="1" ht="12" customHeight="1">
      <c r="A32" s="74">
        <v>14</v>
      </c>
      <c r="B32" s="73">
        <v>361</v>
      </c>
      <c r="C32" s="73" t="s">
        <v>122</v>
      </c>
      <c r="D32" s="4">
        <v>18</v>
      </c>
      <c r="E32" s="4">
        <v>479</v>
      </c>
      <c r="F32" s="4">
        <v>86</v>
      </c>
    </row>
    <row r="33" spans="1:6" s="46" customFormat="1" ht="12" customHeight="1">
      <c r="A33" s="74">
        <v>14</v>
      </c>
      <c r="B33" s="73">
        <v>362</v>
      </c>
      <c r="C33" s="73" t="s">
        <v>123</v>
      </c>
      <c r="D33" s="4">
        <v>83</v>
      </c>
      <c r="E33" s="4">
        <v>493</v>
      </c>
      <c r="F33" s="4">
        <v>409</v>
      </c>
    </row>
    <row r="34" spans="1:6" s="46" customFormat="1" ht="12" customHeight="1">
      <c r="A34" s="74">
        <v>14</v>
      </c>
      <c r="B34" s="73">
        <v>363</v>
      </c>
      <c r="C34" s="73" t="s">
        <v>124</v>
      </c>
      <c r="D34" s="4">
        <v>7</v>
      </c>
      <c r="E34" s="4">
        <v>462</v>
      </c>
      <c r="F34" s="4">
        <v>32</v>
      </c>
    </row>
    <row r="35" spans="1:6" s="46" customFormat="1" ht="12" customHeight="1">
      <c r="A35" s="74">
        <v>14</v>
      </c>
      <c r="B35" s="73">
        <v>364</v>
      </c>
      <c r="C35" s="73" t="s">
        <v>125</v>
      </c>
      <c r="D35" s="4">
        <v>24</v>
      </c>
      <c r="E35" s="4">
        <v>478</v>
      </c>
      <c r="F35" s="4">
        <v>115</v>
      </c>
    </row>
    <row r="36" spans="1:6" s="46" customFormat="1" ht="12" customHeight="1">
      <c r="A36" s="74">
        <v>14</v>
      </c>
      <c r="B36" s="73">
        <v>366</v>
      </c>
      <c r="C36" s="73" t="s">
        <v>126</v>
      </c>
      <c r="D36" s="4">
        <v>126</v>
      </c>
      <c r="E36" s="4">
        <v>507</v>
      </c>
      <c r="F36" s="4">
        <v>639</v>
      </c>
    </row>
    <row r="37" spans="1:6" s="46" customFormat="1" ht="12" customHeight="1">
      <c r="A37" s="74">
        <v>14</v>
      </c>
      <c r="B37" s="73">
        <v>382</v>
      </c>
      <c r="C37" s="73" t="s">
        <v>127</v>
      </c>
      <c r="D37" s="4" t="s">
        <v>72</v>
      </c>
      <c r="E37" s="4" t="s">
        <v>72</v>
      </c>
      <c r="F37" s="4" t="s">
        <v>72</v>
      </c>
    </row>
    <row r="38" spans="1:6" s="46" customFormat="1" ht="12" customHeight="1">
      <c r="A38" s="74">
        <v>14</v>
      </c>
      <c r="B38" s="73">
        <v>383</v>
      </c>
      <c r="C38" s="73" t="s">
        <v>128</v>
      </c>
      <c r="D38" s="4" t="s">
        <v>72</v>
      </c>
      <c r="E38" s="4" t="s">
        <v>72</v>
      </c>
      <c r="F38" s="4" t="s">
        <v>72</v>
      </c>
    </row>
    <row r="39" spans="1:6" s="46" customFormat="1" ht="12" customHeight="1">
      <c r="A39" s="74">
        <v>14</v>
      </c>
      <c r="B39" s="73">
        <v>384</v>
      </c>
      <c r="C39" s="73" t="s">
        <v>129</v>
      </c>
      <c r="D39" s="4" t="s">
        <v>72</v>
      </c>
      <c r="E39" s="4" t="s">
        <v>72</v>
      </c>
      <c r="F39" s="4" t="s">
        <v>72</v>
      </c>
    </row>
    <row r="40" spans="1:6" s="46" customFormat="1" ht="12" customHeight="1">
      <c r="A40" s="74">
        <v>14</v>
      </c>
      <c r="B40" s="73">
        <v>401</v>
      </c>
      <c r="C40" s="73" t="s">
        <v>130</v>
      </c>
      <c r="D40" s="4">
        <v>54</v>
      </c>
      <c r="E40" s="4">
        <v>468</v>
      </c>
      <c r="F40" s="4">
        <v>253</v>
      </c>
    </row>
    <row r="41" spans="1:6" s="46" customFormat="1" ht="12" customHeight="1">
      <c r="A41" s="74">
        <v>14</v>
      </c>
      <c r="B41" s="73">
        <v>402</v>
      </c>
      <c r="C41" s="73" t="s">
        <v>131</v>
      </c>
      <c r="D41" s="4">
        <v>2</v>
      </c>
      <c r="E41" s="4">
        <v>421</v>
      </c>
      <c r="F41" s="4">
        <v>8</v>
      </c>
    </row>
    <row r="42" spans="1:6" s="46" customFormat="1" ht="12" customHeight="1">
      <c r="A42" s="74"/>
      <c r="B42" s="73"/>
      <c r="C42" s="73"/>
      <c r="D42" s="4"/>
      <c r="E42" s="4"/>
      <c r="F42" s="4"/>
    </row>
    <row r="43" spans="1:6" s="46" customFormat="1" ht="12" customHeight="1">
      <c r="A43" s="74"/>
      <c r="B43" s="73"/>
      <c r="C43" s="73" t="s">
        <v>57</v>
      </c>
      <c r="D43" s="4">
        <v>3120</v>
      </c>
      <c r="E43" s="4">
        <v>495</v>
      </c>
      <c r="F43" s="4">
        <v>15400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43</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01F2-CABC-4829-B65B-9CF235BC8432}">
  <dimension ref="A1:R53"/>
  <sheetViews>
    <sheetView zoomScaleNormal="100" workbookViewId="0">
      <pane xSplit="3" ySplit="8" topLeftCell="D21"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18" width="9.6328125" style="46" customWidth="1"/>
    <col min="19" max="16384" width="9.6328125" style="3"/>
  </cols>
  <sheetData>
    <row r="1" spans="1:11" s="1" customFormat="1" ht="12" customHeight="1">
      <c r="A1" s="7" t="s">
        <v>47</v>
      </c>
      <c r="B1" s="8"/>
      <c r="E1" s="9"/>
      <c r="F1" s="76"/>
      <c r="K1" s="28"/>
    </row>
    <row r="2" spans="1:11" s="1" customFormat="1" ht="12" customHeight="1">
      <c r="A2" s="51" t="s">
        <v>74</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4">
        <v>134</v>
      </c>
      <c r="E9" s="4">
        <v>505</v>
      </c>
      <c r="F9" s="4">
        <v>677</v>
      </c>
    </row>
    <row r="10" spans="1:11" s="46" customFormat="1" ht="12" customHeight="1">
      <c r="A10" s="74">
        <v>14</v>
      </c>
      <c r="B10" s="73">
        <v>130</v>
      </c>
      <c r="C10" s="73" t="s">
        <v>100</v>
      </c>
      <c r="D10" s="4">
        <v>16</v>
      </c>
      <c r="E10" s="4">
        <v>479</v>
      </c>
      <c r="F10" s="4">
        <v>77</v>
      </c>
    </row>
    <row r="11" spans="1:11" s="46" customFormat="1" ht="12" customHeight="1">
      <c r="A11" s="74">
        <v>14</v>
      </c>
      <c r="B11" s="73">
        <v>150</v>
      </c>
      <c r="C11" s="73" t="s">
        <v>108</v>
      </c>
      <c r="D11" s="4">
        <v>86</v>
      </c>
      <c r="E11" s="4">
        <v>489</v>
      </c>
      <c r="F11" s="4">
        <v>421</v>
      </c>
    </row>
    <row r="12" spans="1:11" s="46" customFormat="1" ht="12" customHeight="1">
      <c r="A12" s="74">
        <v>14</v>
      </c>
      <c r="B12" s="73">
        <v>201</v>
      </c>
      <c r="C12" s="73" t="s">
        <v>101</v>
      </c>
      <c r="D12" s="4">
        <v>7</v>
      </c>
      <c r="E12" s="4">
        <v>475</v>
      </c>
      <c r="F12" s="4">
        <v>33</v>
      </c>
    </row>
    <row r="13" spans="1:11" s="46" customFormat="1" ht="12" customHeight="1">
      <c r="A13" s="74">
        <v>14</v>
      </c>
      <c r="B13" s="73">
        <v>203</v>
      </c>
      <c r="C13" s="73" t="s">
        <v>102</v>
      </c>
      <c r="D13" s="4">
        <v>553</v>
      </c>
      <c r="E13" s="4">
        <v>527</v>
      </c>
      <c r="F13" s="4">
        <v>2910</v>
      </c>
    </row>
    <row r="14" spans="1:11" s="46" customFormat="1" ht="12" customHeight="1">
      <c r="A14" s="74">
        <v>14</v>
      </c>
      <c r="B14" s="73">
        <v>204</v>
      </c>
      <c r="C14" s="73" t="s">
        <v>103</v>
      </c>
      <c r="D14" s="4">
        <v>1</v>
      </c>
      <c r="E14" s="4">
        <v>447</v>
      </c>
      <c r="F14" s="4">
        <v>4</v>
      </c>
    </row>
    <row r="15" spans="1:11" s="46" customFormat="1" ht="12" customHeight="1">
      <c r="A15" s="74">
        <v>14</v>
      </c>
      <c r="B15" s="73">
        <v>205</v>
      </c>
      <c r="C15" s="73" t="s">
        <v>104</v>
      </c>
      <c r="D15" s="4">
        <v>108</v>
      </c>
      <c r="E15" s="4">
        <v>504</v>
      </c>
      <c r="F15" s="4">
        <v>544</v>
      </c>
    </row>
    <row r="16" spans="1:11" s="46" customFormat="1" ht="12" customHeight="1">
      <c r="A16" s="74">
        <v>14</v>
      </c>
      <c r="B16" s="73">
        <v>206</v>
      </c>
      <c r="C16" s="73" t="s">
        <v>105</v>
      </c>
      <c r="D16" s="4">
        <v>445</v>
      </c>
      <c r="E16" s="4">
        <v>497</v>
      </c>
      <c r="F16" s="4">
        <v>2210</v>
      </c>
    </row>
    <row r="17" spans="1:6" s="46" customFormat="1" ht="12" customHeight="1">
      <c r="A17" s="74">
        <v>14</v>
      </c>
      <c r="B17" s="73">
        <v>207</v>
      </c>
      <c r="C17" s="73" t="s">
        <v>106</v>
      </c>
      <c r="D17" s="4">
        <v>38</v>
      </c>
      <c r="E17" s="4">
        <v>500</v>
      </c>
      <c r="F17" s="4">
        <v>190</v>
      </c>
    </row>
    <row r="18" spans="1:6" s="46" customFormat="1" ht="12" customHeight="1">
      <c r="A18" s="74">
        <v>14</v>
      </c>
      <c r="B18" s="73">
        <v>208</v>
      </c>
      <c r="C18" s="73" t="s">
        <v>107</v>
      </c>
      <c r="D18" s="4" t="s">
        <v>71</v>
      </c>
      <c r="E18" s="4" t="s">
        <v>71</v>
      </c>
      <c r="F18" s="4" t="s">
        <v>71</v>
      </c>
    </row>
    <row r="19" spans="1:6" s="46" customFormat="1" ht="12" customHeight="1">
      <c r="A19" s="74">
        <v>14</v>
      </c>
      <c r="B19" s="73">
        <v>210</v>
      </c>
      <c r="C19" s="73" t="s">
        <v>109</v>
      </c>
      <c r="D19" s="4">
        <v>4</v>
      </c>
      <c r="E19" s="4">
        <v>483</v>
      </c>
      <c r="F19" s="4">
        <v>19</v>
      </c>
    </row>
    <row r="20" spans="1:6" s="46" customFormat="1" ht="12" customHeight="1">
      <c r="A20" s="74">
        <v>14</v>
      </c>
      <c r="B20" s="73">
        <v>211</v>
      </c>
      <c r="C20" s="73" t="s">
        <v>110</v>
      </c>
      <c r="D20" s="4">
        <v>88</v>
      </c>
      <c r="E20" s="4">
        <v>505</v>
      </c>
      <c r="F20" s="4">
        <v>444</v>
      </c>
    </row>
    <row r="21" spans="1:6" s="46" customFormat="1" ht="12" customHeight="1">
      <c r="A21" s="74">
        <v>14</v>
      </c>
      <c r="B21" s="73">
        <v>212</v>
      </c>
      <c r="C21" s="73" t="s">
        <v>111</v>
      </c>
      <c r="D21" s="4">
        <v>439</v>
      </c>
      <c r="E21" s="4">
        <v>517</v>
      </c>
      <c r="F21" s="4">
        <v>2270</v>
      </c>
    </row>
    <row r="22" spans="1:6" s="46" customFormat="1" ht="12" customHeight="1">
      <c r="A22" s="74">
        <v>14</v>
      </c>
      <c r="B22" s="73">
        <v>213</v>
      </c>
      <c r="C22" s="73" t="s">
        <v>112</v>
      </c>
      <c r="D22" s="4">
        <v>9</v>
      </c>
      <c r="E22" s="4">
        <v>499</v>
      </c>
      <c r="F22" s="4">
        <v>45</v>
      </c>
    </row>
    <row r="23" spans="1:6" s="46" customFormat="1" ht="12" customHeight="1">
      <c r="A23" s="74">
        <v>14</v>
      </c>
      <c r="B23" s="73">
        <v>214</v>
      </c>
      <c r="C23" s="73" t="s">
        <v>113</v>
      </c>
      <c r="D23" s="4">
        <v>346</v>
      </c>
      <c r="E23" s="4">
        <v>504</v>
      </c>
      <c r="F23" s="4">
        <v>1740</v>
      </c>
    </row>
    <row r="24" spans="1:6" s="46" customFormat="1" ht="12" customHeight="1">
      <c r="A24" s="74">
        <v>14</v>
      </c>
      <c r="B24" s="73">
        <v>215</v>
      </c>
      <c r="C24" s="73" t="s">
        <v>114</v>
      </c>
      <c r="D24" s="4">
        <v>218</v>
      </c>
      <c r="E24" s="4">
        <v>515</v>
      </c>
      <c r="F24" s="4">
        <v>1120</v>
      </c>
    </row>
    <row r="25" spans="1:6" s="46" customFormat="1" ht="12" customHeight="1">
      <c r="A25" s="74">
        <v>14</v>
      </c>
      <c r="B25" s="73">
        <v>216</v>
      </c>
      <c r="C25" s="73" t="s">
        <v>115</v>
      </c>
      <c r="D25" s="4">
        <v>82</v>
      </c>
      <c r="E25" s="4">
        <v>492</v>
      </c>
      <c r="F25" s="4">
        <v>403</v>
      </c>
    </row>
    <row r="26" spans="1:6" s="46" customFormat="1" ht="12" customHeight="1">
      <c r="A26" s="74">
        <v>14</v>
      </c>
      <c r="B26" s="73">
        <v>217</v>
      </c>
      <c r="C26" s="73" t="s">
        <v>116</v>
      </c>
      <c r="D26" s="4">
        <v>119</v>
      </c>
      <c r="E26" s="4">
        <v>516</v>
      </c>
      <c r="F26" s="4">
        <v>614</v>
      </c>
    </row>
    <row r="27" spans="1:6" s="46" customFormat="1" ht="12" customHeight="1">
      <c r="A27" s="74">
        <v>14</v>
      </c>
      <c r="B27" s="73">
        <v>218</v>
      </c>
      <c r="C27" s="73" t="s">
        <v>117</v>
      </c>
      <c r="D27" s="4">
        <v>12</v>
      </c>
      <c r="E27" s="4">
        <v>500</v>
      </c>
      <c r="F27" s="4">
        <v>60</v>
      </c>
    </row>
    <row r="28" spans="1:6" s="46" customFormat="1" ht="12" customHeight="1">
      <c r="A28" s="74">
        <v>14</v>
      </c>
      <c r="B28" s="73">
        <v>301</v>
      </c>
      <c r="C28" s="73" t="s">
        <v>118</v>
      </c>
      <c r="D28" s="4">
        <v>3</v>
      </c>
      <c r="E28" s="4">
        <v>454</v>
      </c>
      <c r="F28" s="4">
        <v>14</v>
      </c>
    </row>
    <row r="29" spans="1:6" s="46" customFormat="1" ht="12" customHeight="1">
      <c r="A29" s="74">
        <v>14</v>
      </c>
      <c r="B29" s="73">
        <v>321</v>
      </c>
      <c r="C29" s="73" t="s">
        <v>119</v>
      </c>
      <c r="D29" s="4">
        <v>58</v>
      </c>
      <c r="E29" s="4">
        <v>498</v>
      </c>
      <c r="F29" s="4">
        <v>289</v>
      </c>
    </row>
    <row r="30" spans="1:6" s="46" customFormat="1" ht="12" customHeight="1">
      <c r="A30" s="74">
        <v>14</v>
      </c>
      <c r="B30" s="73">
        <v>341</v>
      </c>
      <c r="C30" s="73" t="s">
        <v>120</v>
      </c>
      <c r="D30" s="4">
        <v>14</v>
      </c>
      <c r="E30" s="4">
        <v>484</v>
      </c>
      <c r="F30" s="4">
        <v>68</v>
      </c>
    </row>
    <row r="31" spans="1:6" s="46" customFormat="1" ht="12" customHeight="1">
      <c r="A31" s="74">
        <v>14</v>
      </c>
      <c r="B31" s="73">
        <v>342</v>
      </c>
      <c r="C31" s="73" t="s">
        <v>121</v>
      </c>
      <c r="D31" s="4" t="s">
        <v>71</v>
      </c>
      <c r="E31" s="4" t="s">
        <v>71</v>
      </c>
      <c r="F31" s="4" t="s">
        <v>71</v>
      </c>
    </row>
    <row r="32" spans="1:6" s="46" customFormat="1" ht="12" customHeight="1">
      <c r="A32" s="74">
        <v>14</v>
      </c>
      <c r="B32" s="73">
        <v>361</v>
      </c>
      <c r="C32" s="73" t="s">
        <v>122</v>
      </c>
      <c r="D32" s="4">
        <v>18</v>
      </c>
      <c r="E32" s="4">
        <v>491</v>
      </c>
      <c r="F32" s="4">
        <v>88</v>
      </c>
    </row>
    <row r="33" spans="1:6" s="46" customFormat="1" ht="12" customHeight="1">
      <c r="A33" s="74">
        <v>14</v>
      </c>
      <c r="B33" s="73">
        <v>362</v>
      </c>
      <c r="C33" s="73" t="s">
        <v>123</v>
      </c>
      <c r="D33" s="4">
        <v>83</v>
      </c>
      <c r="E33" s="4">
        <v>505</v>
      </c>
      <c r="F33" s="4">
        <v>419</v>
      </c>
    </row>
    <row r="34" spans="1:6" s="46" customFormat="1" ht="12" customHeight="1">
      <c r="A34" s="74">
        <v>14</v>
      </c>
      <c r="B34" s="73">
        <v>363</v>
      </c>
      <c r="C34" s="73" t="s">
        <v>124</v>
      </c>
      <c r="D34" s="4">
        <v>7</v>
      </c>
      <c r="E34" s="4">
        <v>473</v>
      </c>
      <c r="F34" s="4">
        <v>33</v>
      </c>
    </row>
    <row r="35" spans="1:6" s="46" customFormat="1" ht="12" customHeight="1">
      <c r="A35" s="74">
        <v>14</v>
      </c>
      <c r="B35" s="73">
        <v>364</v>
      </c>
      <c r="C35" s="73" t="s">
        <v>125</v>
      </c>
      <c r="D35" s="4">
        <v>24</v>
      </c>
      <c r="E35" s="4">
        <v>491</v>
      </c>
      <c r="F35" s="4">
        <v>118</v>
      </c>
    </row>
    <row r="36" spans="1:6" s="46" customFormat="1" ht="12" customHeight="1">
      <c r="A36" s="74">
        <v>14</v>
      </c>
      <c r="B36" s="73">
        <v>366</v>
      </c>
      <c r="C36" s="73" t="s">
        <v>126</v>
      </c>
      <c r="D36" s="4">
        <v>124</v>
      </c>
      <c r="E36" s="4">
        <v>519</v>
      </c>
      <c r="F36" s="4">
        <v>644</v>
      </c>
    </row>
    <row r="37" spans="1:6" s="46" customFormat="1" ht="12" customHeight="1">
      <c r="A37" s="74">
        <v>14</v>
      </c>
      <c r="B37" s="73">
        <v>382</v>
      </c>
      <c r="C37" s="73" t="s">
        <v>127</v>
      </c>
      <c r="D37" s="4" t="s">
        <v>72</v>
      </c>
      <c r="E37" s="4" t="s">
        <v>72</v>
      </c>
      <c r="F37" s="4" t="s">
        <v>72</v>
      </c>
    </row>
    <row r="38" spans="1:6" s="46" customFormat="1" ht="12" customHeight="1">
      <c r="A38" s="74">
        <v>14</v>
      </c>
      <c r="B38" s="73">
        <v>383</v>
      </c>
      <c r="C38" s="73" t="s">
        <v>128</v>
      </c>
      <c r="D38" s="4" t="s">
        <v>72</v>
      </c>
      <c r="E38" s="4" t="s">
        <v>72</v>
      </c>
      <c r="F38" s="4" t="s">
        <v>72</v>
      </c>
    </row>
    <row r="39" spans="1:6" s="46" customFormat="1" ht="12" customHeight="1">
      <c r="A39" s="74">
        <v>14</v>
      </c>
      <c r="B39" s="73">
        <v>384</v>
      </c>
      <c r="C39" s="73" t="s">
        <v>129</v>
      </c>
      <c r="D39" s="4" t="s">
        <v>72</v>
      </c>
      <c r="E39" s="4" t="s">
        <v>72</v>
      </c>
      <c r="F39" s="4" t="s">
        <v>72</v>
      </c>
    </row>
    <row r="40" spans="1:6" s="46" customFormat="1" ht="12" customHeight="1">
      <c r="A40" s="74">
        <v>14</v>
      </c>
      <c r="B40" s="73">
        <v>401</v>
      </c>
      <c r="C40" s="73" t="s">
        <v>130</v>
      </c>
      <c r="D40" s="4">
        <v>54</v>
      </c>
      <c r="E40" s="4">
        <v>488</v>
      </c>
      <c r="F40" s="4">
        <v>264</v>
      </c>
    </row>
    <row r="41" spans="1:6" s="46" customFormat="1" ht="12" customHeight="1">
      <c r="A41" s="74">
        <v>14</v>
      </c>
      <c r="B41" s="73">
        <v>402</v>
      </c>
      <c r="C41" s="73" t="s">
        <v>131</v>
      </c>
      <c r="D41" s="4">
        <v>2</v>
      </c>
      <c r="E41" s="4">
        <v>433</v>
      </c>
      <c r="F41" s="4">
        <v>9</v>
      </c>
    </row>
    <row r="42" spans="1:6" s="46" customFormat="1" ht="12" customHeight="1">
      <c r="A42" s="74"/>
      <c r="B42" s="73"/>
      <c r="C42" s="73"/>
      <c r="D42" s="4"/>
      <c r="E42" s="4"/>
      <c r="F42" s="4"/>
    </row>
    <row r="43" spans="1:6" s="46" customFormat="1" ht="12" customHeight="1">
      <c r="A43" s="74"/>
      <c r="B43" s="73"/>
      <c r="C43" s="73" t="s">
        <v>57</v>
      </c>
      <c r="D43" s="4">
        <v>3090</v>
      </c>
      <c r="E43" s="4">
        <v>509</v>
      </c>
      <c r="F43" s="4">
        <v>15700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43</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942BA-BD08-4A7A-935A-5C3F99A0B1B0}">
  <dimension ref="A1:R53"/>
  <sheetViews>
    <sheetView zoomScaleNormal="100" workbookViewId="0">
      <pane xSplit="3" ySplit="8" topLeftCell="D30" activePane="bottomRight" state="frozen"/>
      <selection activeCell="D17" activeCellId="1" sqref="D19:D41 D11:D17"/>
      <selection pane="topRight" activeCell="D17" activeCellId="1" sqref="D19:D41 D11:D17"/>
      <selection pane="bottomLeft" activeCell="D17" activeCellId="1" sqref="D19:D41 D11:D17"/>
      <selection pane="bottomRight" activeCell="D17" activeCellId="1" sqref="D19:D41 D11:D17"/>
    </sheetView>
  </sheetViews>
  <sheetFormatPr defaultColWidth="9.6328125" defaultRowHeight="12" customHeight="1"/>
  <cols>
    <col min="1" max="2" width="4.6328125" style="2" customWidth="1"/>
    <col min="3" max="3" width="9.6328125" style="2" bestFit="1" customWidth="1"/>
    <col min="4" max="18" width="9.6328125" style="46" customWidth="1"/>
    <col min="19" max="16384" width="9.6328125" style="3"/>
  </cols>
  <sheetData>
    <row r="1" spans="1:11" s="1" customFormat="1" ht="12" customHeight="1">
      <c r="A1" s="7" t="s">
        <v>47</v>
      </c>
      <c r="B1" s="8"/>
      <c r="E1" s="9"/>
      <c r="F1" s="76"/>
      <c r="K1" s="28"/>
    </row>
    <row r="2" spans="1:11" s="1" customFormat="1" ht="12" customHeight="1">
      <c r="A2" s="51" t="s">
        <v>75</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4">
        <v>130</v>
      </c>
      <c r="E9" s="4">
        <v>489</v>
      </c>
      <c r="F9" s="4">
        <v>636</v>
      </c>
    </row>
    <row r="10" spans="1:11" s="46" customFormat="1" ht="12" customHeight="1">
      <c r="A10" s="74">
        <v>14</v>
      </c>
      <c r="B10" s="73">
        <v>130</v>
      </c>
      <c r="C10" s="73" t="s">
        <v>100</v>
      </c>
      <c r="D10" s="4">
        <v>16</v>
      </c>
      <c r="E10" s="4">
        <v>466</v>
      </c>
      <c r="F10" s="4">
        <v>75</v>
      </c>
    </row>
    <row r="11" spans="1:11" s="46" customFormat="1" ht="12" customHeight="1">
      <c r="A11" s="74">
        <v>14</v>
      </c>
      <c r="B11" s="73">
        <v>150</v>
      </c>
      <c r="C11" s="73" t="s">
        <v>108</v>
      </c>
      <c r="D11" s="4">
        <v>85</v>
      </c>
      <c r="E11" s="4">
        <v>475</v>
      </c>
      <c r="F11" s="4">
        <v>404</v>
      </c>
    </row>
    <row r="12" spans="1:11" s="46" customFormat="1" ht="12" customHeight="1">
      <c r="A12" s="74">
        <v>14</v>
      </c>
      <c r="B12" s="73">
        <v>201</v>
      </c>
      <c r="C12" s="73" t="s">
        <v>101</v>
      </c>
      <c r="D12" s="4">
        <v>7</v>
      </c>
      <c r="E12" s="4">
        <v>461</v>
      </c>
      <c r="F12" s="4">
        <v>32</v>
      </c>
    </row>
    <row r="13" spans="1:11" s="46" customFormat="1" ht="12" customHeight="1">
      <c r="A13" s="74">
        <v>14</v>
      </c>
      <c r="B13" s="73">
        <v>203</v>
      </c>
      <c r="C13" s="73" t="s">
        <v>102</v>
      </c>
      <c r="D13" s="4">
        <v>557</v>
      </c>
      <c r="E13" s="4">
        <v>502</v>
      </c>
      <c r="F13" s="4">
        <v>2800</v>
      </c>
    </row>
    <row r="14" spans="1:11" s="46" customFormat="1" ht="12" customHeight="1">
      <c r="A14" s="74">
        <v>14</v>
      </c>
      <c r="B14" s="73">
        <v>204</v>
      </c>
      <c r="C14" s="73" t="s">
        <v>103</v>
      </c>
      <c r="D14" s="4">
        <v>1</v>
      </c>
      <c r="E14" s="4">
        <v>434</v>
      </c>
      <c r="F14" s="4">
        <v>4</v>
      </c>
    </row>
    <row r="15" spans="1:11" s="46" customFormat="1" ht="12" customHeight="1">
      <c r="A15" s="74">
        <v>14</v>
      </c>
      <c r="B15" s="73">
        <v>205</v>
      </c>
      <c r="C15" s="73" t="s">
        <v>104</v>
      </c>
      <c r="D15" s="4">
        <v>107</v>
      </c>
      <c r="E15" s="4">
        <v>487</v>
      </c>
      <c r="F15" s="4">
        <v>521</v>
      </c>
    </row>
    <row r="16" spans="1:11" s="46" customFormat="1" ht="12" customHeight="1">
      <c r="A16" s="74">
        <v>14</v>
      </c>
      <c r="B16" s="73">
        <v>206</v>
      </c>
      <c r="C16" s="73" t="s">
        <v>105</v>
      </c>
      <c r="D16" s="4">
        <v>441</v>
      </c>
      <c r="E16" s="4">
        <v>484</v>
      </c>
      <c r="F16" s="4">
        <v>2130</v>
      </c>
    </row>
    <row r="17" spans="1:6" s="46" customFormat="1" ht="12" customHeight="1">
      <c r="A17" s="74">
        <v>14</v>
      </c>
      <c r="B17" s="73">
        <v>207</v>
      </c>
      <c r="C17" s="73" t="s">
        <v>106</v>
      </c>
      <c r="D17" s="4">
        <v>38</v>
      </c>
      <c r="E17" s="4">
        <v>485</v>
      </c>
      <c r="F17" s="4">
        <v>184</v>
      </c>
    </row>
    <row r="18" spans="1:6" s="46" customFormat="1" ht="12" customHeight="1">
      <c r="A18" s="74">
        <v>14</v>
      </c>
      <c r="B18" s="73">
        <v>208</v>
      </c>
      <c r="C18" s="73" t="s">
        <v>107</v>
      </c>
      <c r="D18" s="4" t="s">
        <v>71</v>
      </c>
      <c r="E18" s="4" t="s">
        <v>71</v>
      </c>
      <c r="F18" s="4" t="s">
        <v>71</v>
      </c>
    </row>
    <row r="19" spans="1:6" s="46" customFormat="1" ht="12" customHeight="1">
      <c r="A19" s="74">
        <v>14</v>
      </c>
      <c r="B19" s="73">
        <v>210</v>
      </c>
      <c r="C19" s="73" t="s">
        <v>109</v>
      </c>
      <c r="D19" s="4">
        <v>4</v>
      </c>
      <c r="E19" s="4">
        <v>469</v>
      </c>
      <c r="F19" s="4">
        <v>19</v>
      </c>
    </row>
    <row r="20" spans="1:6" s="46" customFormat="1" ht="12" customHeight="1">
      <c r="A20" s="74">
        <v>14</v>
      </c>
      <c r="B20" s="73">
        <v>211</v>
      </c>
      <c r="C20" s="73" t="s">
        <v>110</v>
      </c>
      <c r="D20" s="4">
        <v>88</v>
      </c>
      <c r="E20" s="4">
        <v>487</v>
      </c>
      <c r="F20" s="4">
        <v>429</v>
      </c>
    </row>
    <row r="21" spans="1:6" s="46" customFormat="1" ht="12" customHeight="1">
      <c r="A21" s="74">
        <v>14</v>
      </c>
      <c r="B21" s="73">
        <v>212</v>
      </c>
      <c r="C21" s="73" t="s">
        <v>111</v>
      </c>
      <c r="D21" s="4">
        <v>438</v>
      </c>
      <c r="E21" s="4">
        <v>501</v>
      </c>
      <c r="F21" s="4">
        <v>2190</v>
      </c>
    </row>
    <row r="22" spans="1:6" s="46" customFormat="1" ht="12" customHeight="1">
      <c r="A22" s="74">
        <v>14</v>
      </c>
      <c r="B22" s="73">
        <v>213</v>
      </c>
      <c r="C22" s="73" t="s">
        <v>112</v>
      </c>
      <c r="D22" s="4">
        <v>9</v>
      </c>
      <c r="E22" s="4">
        <v>484</v>
      </c>
      <c r="F22" s="4">
        <v>44</v>
      </c>
    </row>
    <row r="23" spans="1:6" s="46" customFormat="1" ht="12" customHeight="1">
      <c r="A23" s="74">
        <v>14</v>
      </c>
      <c r="B23" s="73">
        <v>214</v>
      </c>
      <c r="C23" s="73" t="s">
        <v>113</v>
      </c>
      <c r="D23" s="4">
        <v>346</v>
      </c>
      <c r="E23" s="4">
        <v>489</v>
      </c>
      <c r="F23" s="4">
        <v>1690</v>
      </c>
    </row>
    <row r="24" spans="1:6" s="46" customFormat="1" ht="12" customHeight="1">
      <c r="A24" s="74">
        <v>14</v>
      </c>
      <c r="B24" s="73">
        <v>215</v>
      </c>
      <c r="C24" s="73" t="s">
        <v>114</v>
      </c>
      <c r="D24" s="4">
        <v>217</v>
      </c>
      <c r="E24" s="4">
        <v>502</v>
      </c>
      <c r="F24" s="4">
        <v>1090</v>
      </c>
    </row>
    <row r="25" spans="1:6" s="46" customFormat="1" ht="12" customHeight="1">
      <c r="A25" s="74">
        <v>14</v>
      </c>
      <c r="B25" s="73">
        <v>216</v>
      </c>
      <c r="C25" s="73" t="s">
        <v>115</v>
      </c>
      <c r="D25" s="4">
        <v>82</v>
      </c>
      <c r="E25" s="4">
        <v>478</v>
      </c>
      <c r="F25" s="4">
        <v>392</v>
      </c>
    </row>
    <row r="26" spans="1:6" s="46" customFormat="1" ht="12" customHeight="1">
      <c r="A26" s="74">
        <v>14</v>
      </c>
      <c r="B26" s="73">
        <v>217</v>
      </c>
      <c r="C26" s="73" t="s">
        <v>116</v>
      </c>
      <c r="D26" s="4">
        <v>119</v>
      </c>
      <c r="E26" s="4">
        <v>500</v>
      </c>
      <c r="F26" s="4">
        <v>595</v>
      </c>
    </row>
    <row r="27" spans="1:6" s="46" customFormat="1" ht="12" customHeight="1">
      <c r="A27" s="74">
        <v>14</v>
      </c>
      <c r="B27" s="73">
        <v>218</v>
      </c>
      <c r="C27" s="73" t="s">
        <v>117</v>
      </c>
      <c r="D27" s="4">
        <v>11</v>
      </c>
      <c r="E27" s="4">
        <v>486</v>
      </c>
      <c r="F27" s="4">
        <v>53</v>
      </c>
    </row>
    <row r="28" spans="1:6" s="46" customFormat="1" ht="12" customHeight="1">
      <c r="A28" s="74">
        <v>14</v>
      </c>
      <c r="B28" s="73">
        <v>301</v>
      </c>
      <c r="C28" s="73" t="s">
        <v>118</v>
      </c>
      <c r="D28" s="4">
        <v>3</v>
      </c>
      <c r="E28" s="4">
        <v>441</v>
      </c>
      <c r="F28" s="4">
        <v>13</v>
      </c>
    </row>
    <row r="29" spans="1:6" s="46" customFormat="1" ht="12" customHeight="1">
      <c r="A29" s="74">
        <v>14</v>
      </c>
      <c r="B29" s="73">
        <v>321</v>
      </c>
      <c r="C29" s="73" t="s">
        <v>119</v>
      </c>
      <c r="D29" s="4">
        <v>57</v>
      </c>
      <c r="E29" s="4">
        <v>483</v>
      </c>
      <c r="F29" s="4">
        <v>275</v>
      </c>
    </row>
    <row r="30" spans="1:6" s="46" customFormat="1" ht="12" customHeight="1">
      <c r="A30" s="74">
        <v>14</v>
      </c>
      <c r="B30" s="73">
        <v>341</v>
      </c>
      <c r="C30" s="73" t="s">
        <v>120</v>
      </c>
      <c r="D30" s="4">
        <v>14</v>
      </c>
      <c r="E30" s="4">
        <v>470</v>
      </c>
      <c r="F30" s="4">
        <v>66</v>
      </c>
    </row>
    <row r="31" spans="1:6" s="46" customFormat="1" ht="12" customHeight="1">
      <c r="A31" s="74">
        <v>14</v>
      </c>
      <c r="B31" s="73">
        <v>342</v>
      </c>
      <c r="C31" s="73" t="s">
        <v>121</v>
      </c>
      <c r="D31" s="4" t="s">
        <v>71</v>
      </c>
      <c r="E31" s="4" t="s">
        <v>71</v>
      </c>
      <c r="F31" s="4" t="s">
        <v>71</v>
      </c>
    </row>
    <row r="32" spans="1:6" s="46" customFormat="1" ht="12" customHeight="1">
      <c r="A32" s="74">
        <v>14</v>
      </c>
      <c r="B32" s="73">
        <v>361</v>
      </c>
      <c r="C32" s="73" t="s">
        <v>122</v>
      </c>
      <c r="D32" s="4">
        <v>18</v>
      </c>
      <c r="E32" s="4">
        <v>474</v>
      </c>
      <c r="F32" s="4">
        <v>85</v>
      </c>
    </row>
    <row r="33" spans="1:6" s="46" customFormat="1" ht="12" customHeight="1">
      <c r="A33" s="74">
        <v>14</v>
      </c>
      <c r="B33" s="73">
        <v>362</v>
      </c>
      <c r="C33" s="73" t="s">
        <v>123</v>
      </c>
      <c r="D33" s="4">
        <v>83</v>
      </c>
      <c r="E33" s="4">
        <v>490</v>
      </c>
      <c r="F33" s="4">
        <v>407</v>
      </c>
    </row>
    <row r="34" spans="1:6" s="46" customFormat="1" ht="12" customHeight="1">
      <c r="A34" s="74">
        <v>14</v>
      </c>
      <c r="B34" s="73">
        <v>363</v>
      </c>
      <c r="C34" s="73" t="s">
        <v>124</v>
      </c>
      <c r="D34" s="4">
        <v>7</v>
      </c>
      <c r="E34" s="4">
        <v>459</v>
      </c>
      <c r="F34" s="4">
        <v>32</v>
      </c>
    </row>
    <row r="35" spans="1:6" s="46" customFormat="1" ht="12" customHeight="1">
      <c r="A35" s="74">
        <v>14</v>
      </c>
      <c r="B35" s="73">
        <v>364</v>
      </c>
      <c r="C35" s="73" t="s">
        <v>125</v>
      </c>
      <c r="D35" s="4">
        <v>24</v>
      </c>
      <c r="E35" s="4">
        <v>476</v>
      </c>
      <c r="F35" s="4">
        <v>114</v>
      </c>
    </row>
    <row r="36" spans="1:6" s="46" customFormat="1" ht="12" customHeight="1">
      <c r="A36" s="74">
        <v>14</v>
      </c>
      <c r="B36" s="73">
        <v>366</v>
      </c>
      <c r="C36" s="73" t="s">
        <v>126</v>
      </c>
      <c r="D36" s="4">
        <v>124</v>
      </c>
      <c r="E36" s="4">
        <v>504</v>
      </c>
      <c r="F36" s="4">
        <v>625</v>
      </c>
    </row>
    <row r="37" spans="1:6" s="46" customFormat="1" ht="12" customHeight="1">
      <c r="A37" s="74">
        <v>14</v>
      </c>
      <c r="B37" s="73">
        <v>382</v>
      </c>
      <c r="C37" s="73" t="s">
        <v>127</v>
      </c>
      <c r="D37" s="4" t="s">
        <v>72</v>
      </c>
      <c r="E37" s="4" t="s">
        <v>72</v>
      </c>
      <c r="F37" s="4" t="s">
        <v>72</v>
      </c>
    </row>
    <row r="38" spans="1:6" s="46" customFormat="1" ht="12" customHeight="1">
      <c r="A38" s="74">
        <v>14</v>
      </c>
      <c r="B38" s="73">
        <v>383</v>
      </c>
      <c r="C38" s="73" t="s">
        <v>128</v>
      </c>
      <c r="D38" s="4" t="s">
        <v>72</v>
      </c>
      <c r="E38" s="4" t="s">
        <v>72</v>
      </c>
      <c r="F38" s="4" t="s">
        <v>72</v>
      </c>
    </row>
    <row r="39" spans="1:6" s="46" customFormat="1" ht="12" customHeight="1">
      <c r="A39" s="74">
        <v>14</v>
      </c>
      <c r="B39" s="73">
        <v>384</v>
      </c>
      <c r="C39" s="73" t="s">
        <v>129</v>
      </c>
      <c r="D39" s="4" t="s">
        <v>72</v>
      </c>
      <c r="E39" s="4" t="s">
        <v>72</v>
      </c>
      <c r="F39" s="4" t="s">
        <v>72</v>
      </c>
    </row>
    <row r="40" spans="1:6" s="46" customFormat="1" ht="12" customHeight="1">
      <c r="A40" s="74">
        <v>14</v>
      </c>
      <c r="B40" s="73">
        <v>401</v>
      </c>
      <c r="C40" s="73" t="s">
        <v>130</v>
      </c>
      <c r="D40" s="4">
        <v>53</v>
      </c>
      <c r="E40" s="4">
        <v>470</v>
      </c>
      <c r="F40" s="4">
        <v>249</v>
      </c>
    </row>
    <row r="41" spans="1:6" s="46" customFormat="1" ht="12" customHeight="1">
      <c r="A41" s="74">
        <v>14</v>
      </c>
      <c r="B41" s="73">
        <v>402</v>
      </c>
      <c r="C41" s="73" t="s">
        <v>131</v>
      </c>
      <c r="D41" s="4">
        <v>2</v>
      </c>
      <c r="E41" s="4">
        <v>420</v>
      </c>
      <c r="F41" s="4">
        <v>8</v>
      </c>
    </row>
    <row r="42" spans="1:6" s="46" customFormat="1" ht="12" customHeight="1">
      <c r="A42" s="74"/>
      <c r="B42" s="73"/>
      <c r="C42" s="73"/>
      <c r="D42" s="4"/>
      <c r="E42" s="4"/>
      <c r="F42" s="4"/>
    </row>
    <row r="43" spans="1:6" s="46" customFormat="1" ht="12" customHeight="1">
      <c r="A43" s="74"/>
      <c r="B43" s="73"/>
      <c r="C43" s="73" t="s">
        <v>57</v>
      </c>
      <c r="D43" s="4">
        <v>3080</v>
      </c>
      <c r="E43" s="4">
        <v>492</v>
      </c>
      <c r="F43" s="4">
        <v>15200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43</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B670B-94B9-4F8A-8BAF-A9E44262548E}">
  <dimension ref="A1:R53"/>
  <sheetViews>
    <sheetView zoomScaleNormal="100" workbookViewId="0">
      <pane xSplit="3" ySplit="8" topLeftCell="D27" activePane="bottomRight" state="frozen"/>
      <selection activeCell="E43" sqref="E43"/>
      <selection pane="topRight" activeCell="E43" sqref="E43"/>
      <selection pane="bottomLeft" activeCell="E43" sqref="E43"/>
      <selection pane="bottomRight" activeCell="E43" sqref="E43"/>
    </sheetView>
  </sheetViews>
  <sheetFormatPr defaultColWidth="8.453125" defaultRowHeight="12" customHeight="1"/>
  <cols>
    <col min="1" max="2" width="4.08984375" style="2" customWidth="1"/>
    <col min="3" max="3" width="9.7265625" style="2" bestFit="1" customWidth="1"/>
    <col min="4" max="18" width="8.453125" style="46" customWidth="1"/>
    <col min="19" max="16384" width="8.453125" style="3"/>
  </cols>
  <sheetData>
    <row r="1" spans="1:11" s="1" customFormat="1" ht="12" customHeight="1">
      <c r="A1" s="7" t="s">
        <v>47</v>
      </c>
      <c r="B1" s="8"/>
      <c r="E1" s="9"/>
      <c r="F1" s="76"/>
      <c r="K1" s="28"/>
    </row>
    <row r="2" spans="1:11" s="1" customFormat="1" ht="12" customHeight="1">
      <c r="A2" s="51" t="s">
        <v>68</v>
      </c>
      <c r="B2" s="8"/>
      <c r="E2" s="9"/>
      <c r="F2" s="76"/>
    </row>
    <row r="3" spans="1:11" s="1" customFormat="1" ht="12" customHeight="1">
      <c r="A3" s="12" t="s">
        <v>36</v>
      </c>
      <c r="B3" s="8"/>
      <c r="E3" s="9"/>
      <c r="F3" s="76"/>
    </row>
    <row r="4" spans="1:11" s="1" customFormat="1" ht="12" customHeight="1">
      <c r="A4" s="50" t="s">
        <v>98</v>
      </c>
      <c r="B4" s="8"/>
    </row>
    <row r="5" spans="1:11" s="1" customFormat="1" ht="12" customHeight="1">
      <c r="A5" s="13" t="s">
        <v>5</v>
      </c>
      <c r="B5" s="13" t="s">
        <v>6</v>
      </c>
      <c r="C5" s="14"/>
      <c r="D5" s="14" t="s">
        <v>7</v>
      </c>
      <c r="E5" s="14" t="s">
        <v>8</v>
      </c>
      <c r="F5" s="14" t="s">
        <v>9</v>
      </c>
    </row>
    <row r="6" spans="1:11" s="1" customFormat="1" ht="12" customHeight="1">
      <c r="A6" s="15" t="s">
        <v>10</v>
      </c>
      <c r="B6" s="15" t="s">
        <v>11</v>
      </c>
      <c r="C6" s="16" t="s">
        <v>12</v>
      </c>
      <c r="D6" s="16" t="s">
        <v>13</v>
      </c>
      <c r="E6" s="16" t="s">
        <v>14</v>
      </c>
      <c r="F6" s="16"/>
    </row>
    <row r="7" spans="1:11" s="1" customFormat="1" ht="12" customHeight="1">
      <c r="A7" s="17" t="s">
        <v>15</v>
      </c>
      <c r="B7" s="17" t="s">
        <v>15</v>
      </c>
      <c r="C7" s="18"/>
      <c r="D7" s="18"/>
      <c r="E7" s="18"/>
      <c r="F7" s="18"/>
    </row>
    <row r="8" spans="1:11" s="1" customFormat="1" ht="12" customHeight="1">
      <c r="A8" s="19" t="s">
        <v>16</v>
      </c>
      <c r="B8" s="20"/>
      <c r="C8" s="21"/>
      <c r="D8" s="22" t="s">
        <v>17</v>
      </c>
      <c r="E8" s="22" t="s">
        <v>18</v>
      </c>
      <c r="F8" s="22" t="s">
        <v>19</v>
      </c>
    </row>
    <row r="9" spans="1:11" s="46" customFormat="1" ht="12" customHeight="1">
      <c r="A9" s="74">
        <v>14</v>
      </c>
      <c r="B9" s="73">
        <v>100</v>
      </c>
      <c r="C9" s="73" t="s">
        <v>99</v>
      </c>
      <c r="D9" s="75">
        <v>127</v>
      </c>
      <c r="E9" s="75">
        <v>470</v>
      </c>
      <c r="F9" s="75">
        <v>597</v>
      </c>
    </row>
    <row r="10" spans="1:11" s="46" customFormat="1" ht="12" customHeight="1">
      <c r="A10" s="74">
        <v>14</v>
      </c>
      <c r="B10" s="73">
        <v>130</v>
      </c>
      <c r="C10" s="73" t="s">
        <v>100</v>
      </c>
      <c r="D10" s="75">
        <v>15</v>
      </c>
      <c r="E10" s="75">
        <v>445</v>
      </c>
      <c r="F10" s="75">
        <v>67</v>
      </c>
    </row>
    <row r="11" spans="1:11" s="46" customFormat="1" ht="12" customHeight="1">
      <c r="A11" s="74">
        <v>14</v>
      </c>
      <c r="B11" s="73">
        <v>150</v>
      </c>
      <c r="C11" s="73" t="s">
        <v>108</v>
      </c>
      <c r="D11" s="75">
        <v>84</v>
      </c>
      <c r="E11" s="75">
        <v>454</v>
      </c>
      <c r="F11" s="75">
        <v>381</v>
      </c>
    </row>
    <row r="12" spans="1:11" s="46" customFormat="1" ht="12" customHeight="1">
      <c r="A12" s="74">
        <v>14</v>
      </c>
      <c r="B12" s="73">
        <v>201</v>
      </c>
      <c r="C12" s="73" t="s">
        <v>101</v>
      </c>
      <c r="D12" s="75">
        <v>7</v>
      </c>
      <c r="E12" s="75">
        <v>440</v>
      </c>
      <c r="F12" s="75">
        <v>31</v>
      </c>
    </row>
    <row r="13" spans="1:11" s="46" customFormat="1" ht="12" customHeight="1">
      <c r="A13" s="74">
        <v>14</v>
      </c>
      <c r="B13" s="73">
        <v>203</v>
      </c>
      <c r="C13" s="73" t="s">
        <v>102</v>
      </c>
      <c r="D13" s="75">
        <v>557</v>
      </c>
      <c r="E13" s="75">
        <v>477</v>
      </c>
      <c r="F13" s="75">
        <v>2660</v>
      </c>
    </row>
    <row r="14" spans="1:11" s="46" customFormat="1" ht="12" customHeight="1">
      <c r="A14" s="74">
        <v>14</v>
      </c>
      <c r="B14" s="73">
        <v>204</v>
      </c>
      <c r="C14" s="73" t="s">
        <v>103</v>
      </c>
      <c r="D14" s="75">
        <v>1</v>
      </c>
      <c r="E14" s="75">
        <v>415</v>
      </c>
      <c r="F14" s="75">
        <v>4</v>
      </c>
    </row>
    <row r="15" spans="1:11" s="46" customFormat="1" ht="12" customHeight="1">
      <c r="A15" s="74">
        <v>14</v>
      </c>
      <c r="B15" s="73">
        <v>205</v>
      </c>
      <c r="C15" s="73" t="s">
        <v>104</v>
      </c>
      <c r="D15" s="75">
        <v>106</v>
      </c>
      <c r="E15" s="75">
        <v>467</v>
      </c>
      <c r="F15" s="75">
        <v>495</v>
      </c>
    </row>
    <row r="16" spans="1:11" s="46" customFormat="1" ht="12" customHeight="1">
      <c r="A16" s="74">
        <v>14</v>
      </c>
      <c r="B16" s="73">
        <v>206</v>
      </c>
      <c r="C16" s="73" t="s">
        <v>105</v>
      </c>
      <c r="D16" s="75">
        <v>428</v>
      </c>
      <c r="E16" s="75">
        <v>462</v>
      </c>
      <c r="F16" s="75">
        <v>1980</v>
      </c>
    </row>
    <row r="17" spans="1:6" s="46" customFormat="1" ht="12" customHeight="1">
      <c r="A17" s="74">
        <v>14</v>
      </c>
      <c r="B17" s="73">
        <v>207</v>
      </c>
      <c r="C17" s="73" t="s">
        <v>106</v>
      </c>
      <c r="D17" s="75">
        <v>38</v>
      </c>
      <c r="E17" s="75">
        <v>464</v>
      </c>
      <c r="F17" s="75">
        <v>176</v>
      </c>
    </row>
    <row r="18" spans="1:6" s="46" customFormat="1" ht="12" customHeight="1">
      <c r="A18" s="74">
        <v>14</v>
      </c>
      <c r="B18" s="73">
        <v>208</v>
      </c>
      <c r="C18" s="73" t="s">
        <v>107</v>
      </c>
      <c r="D18" s="75" t="s">
        <v>24</v>
      </c>
      <c r="E18" s="75" t="s">
        <v>24</v>
      </c>
      <c r="F18" s="75" t="s">
        <v>24</v>
      </c>
    </row>
    <row r="19" spans="1:6" s="46" customFormat="1" ht="12" customHeight="1">
      <c r="A19" s="74">
        <v>14</v>
      </c>
      <c r="B19" s="73">
        <v>210</v>
      </c>
      <c r="C19" s="73" t="s">
        <v>109</v>
      </c>
      <c r="D19" s="75">
        <v>4</v>
      </c>
      <c r="E19" s="75">
        <v>448</v>
      </c>
      <c r="F19" s="75">
        <v>18</v>
      </c>
    </row>
    <row r="20" spans="1:6" s="46" customFormat="1" ht="12" customHeight="1">
      <c r="A20" s="74">
        <v>14</v>
      </c>
      <c r="B20" s="73">
        <v>211</v>
      </c>
      <c r="C20" s="73" t="s">
        <v>110</v>
      </c>
      <c r="D20" s="75">
        <v>88</v>
      </c>
      <c r="E20" s="75">
        <v>467</v>
      </c>
      <c r="F20" s="75">
        <v>411</v>
      </c>
    </row>
    <row r="21" spans="1:6" s="46" customFormat="1" ht="12" customHeight="1">
      <c r="A21" s="74">
        <v>14</v>
      </c>
      <c r="B21" s="73">
        <v>212</v>
      </c>
      <c r="C21" s="73" t="s">
        <v>111</v>
      </c>
      <c r="D21" s="75">
        <v>432</v>
      </c>
      <c r="E21" s="75">
        <v>478</v>
      </c>
      <c r="F21" s="75">
        <v>2070</v>
      </c>
    </row>
    <row r="22" spans="1:6" s="46" customFormat="1" ht="12" customHeight="1">
      <c r="A22" s="74">
        <v>14</v>
      </c>
      <c r="B22" s="73">
        <v>213</v>
      </c>
      <c r="C22" s="73" t="s">
        <v>112</v>
      </c>
      <c r="D22" s="75">
        <v>9</v>
      </c>
      <c r="E22" s="75">
        <v>462</v>
      </c>
      <c r="F22" s="75">
        <v>42</v>
      </c>
    </row>
    <row r="23" spans="1:6" s="46" customFormat="1" ht="12" customHeight="1">
      <c r="A23" s="74">
        <v>14</v>
      </c>
      <c r="B23" s="73">
        <v>214</v>
      </c>
      <c r="C23" s="73" t="s">
        <v>113</v>
      </c>
      <c r="D23" s="75">
        <v>342</v>
      </c>
      <c r="E23" s="75">
        <v>467</v>
      </c>
      <c r="F23" s="75">
        <v>1600</v>
      </c>
    </row>
    <row r="24" spans="1:6" s="46" customFormat="1" ht="12" customHeight="1">
      <c r="A24" s="74">
        <v>14</v>
      </c>
      <c r="B24" s="73">
        <v>215</v>
      </c>
      <c r="C24" s="73" t="s">
        <v>114</v>
      </c>
      <c r="D24" s="75">
        <v>215</v>
      </c>
      <c r="E24" s="75">
        <v>479</v>
      </c>
      <c r="F24" s="75">
        <v>1030</v>
      </c>
    </row>
    <row r="25" spans="1:6" s="46" customFormat="1" ht="12" customHeight="1">
      <c r="A25" s="74">
        <v>14</v>
      </c>
      <c r="B25" s="73">
        <v>216</v>
      </c>
      <c r="C25" s="73" t="s">
        <v>115</v>
      </c>
      <c r="D25" s="75">
        <v>80</v>
      </c>
      <c r="E25" s="75">
        <v>456</v>
      </c>
      <c r="F25" s="75">
        <v>365</v>
      </c>
    </row>
    <row r="26" spans="1:6" s="46" customFormat="1" ht="12" customHeight="1">
      <c r="A26" s="74">
        <v>14</v>
      </c>
      <c r="B26" s="73">
        <v>217</v>
      </c>
      <c r="C26" s="73" t="s">
        <v>116</v>
      </c>
      <c r="D26" s="75">
        <v>119</v>
      </c>
      <c r="E26" s="75">
        <v>478</v>
      </c>
      <c r="F26" s="75">
        <v>569</v>
      </c>
    </row>
    <row r="27" spans="1:6" s="46" customFormat="1" ht="12" customHeight="1">
      <c r="A27" s="74">
        <v>14</v>
      </c>
      <c r="B27" s="73">
        <v>218</v>
      </c>
      <c r="C27" s="73" t="s">
        <v>117</v>
      </c>
      <c r="D27" s="75">
        <v>11</v>
      </c>
      <c r="E27" s="75">
        <v>465</v>
      </c>
      <c r="F27" s="75">
        <v>51</v>
      </c>
    </row>
    <row r="28" spans="1:6" s="46" customFormat="1" ht="12" customHeight="1">
      <c r="A28" s="74">
        <v>14</v>
      </c>
      <c r="B28" s="73">
        <v>301</v>
      </c>
      <c r="C28" s="73" t="s">
        <v>118</v>
      </c>
      <c r="D28" s="75">
        <v>3</v>
      </c>
      <c r="E28" s="75">
        <v>421</v>
      </c>
      <c r="F28" s="75">
        <v>13</v>
      </c>
    </row>
    <row r="29" spans="1:6" s="46" customFormat="1" ht="12" customHeight="1">
      <c r="A29" s="74">
        <v>14</v>
      </c>
      <c r="B29" s="73">
        <v>321</v>
      </c>
      <c r="C29" s="73" t="s">
        <v>119</v>
      </c>
      <c r="D29" s="75">
        <v>57</v>
      </c>
      <c r="E29" s="75">
        <v>462</v>
      </c>
      <c r="F29" s="75">
        <v>263</v>
      </c>
    </row>
    <row r="30" spans="1:6" s="46" customFormat="1" ht="12" customHeight="1">
      <c r="A30" s="74">
        <v>14</v>
      </c>
      <c r="B30" s="73">
        <v>341</v>
      </c>
      <c r="C30" s="73" t="s">
        <v>120</v>
      </c>
      <c r="D30" s="75">
        <v>13</v>
      </c>
      <c r="E30" s="75">
        <v>450</v>
      </c>
      <c r="F30" s="75">
        <v>59</v>
      </c>
    </row>
    <row r="31" spans="1:6" s="46" customFormat="1" ht="12" customHeight="1">
      <c r="A31" s="74">
        <v>14</v>
      </c>
      <c r="B31" s="73">
        <v>342</v>
      </c>
      <c r="C31" s="73" t="s">
        <v>121</v>
      </c>
      <c r="D31" s="75" t="s">
        <v>24</v>
      </c>
      <c r="E31" s="75" t="s">
        <v>24</v>
      </c>
      <c r="F31" s="75" t="s">
        <v>24</v>
      </c>
    </row>
    <row r="32" spans="1:6" s="46" customFormat="1" ht="12" customHeight="1">
      <c r="A32" s="74">
        <v>14</v>
      </c>
      <c r="B32" s="73">
        <v>361</v>
      </c>
      <c r="C32" s="73" t="s">
        <v>122</v>
      </c>
      <c r="D32" s="75">
        <v>17</v>
      </c>
      <c r="E32" s="75">
        <v>455</v>
      </c>
      <c r="F32" s="75">
        <v>77</v>
      </c>
    </row>
    <row r="33" spans="1:6" s="46" customFormat="1" ht="12" customHeight="1">
      <c r="A33" s="74">
        <v>14</v>
      </c>
      <c r="B33" s="73">
        <v>362</v>
      </c>
      <c r="C33" s="73" t="s">
        <v>123</v>
      </c>
      <c r="D33" s="75">
        <v>81</v>
      </c>
      <c r="E33" s="75">
        <v>468</v>
      </c>
      <c r="F33" s="75">
        <v>379</v>
      </c>
    </row>
    <row r="34" spans="1:6" s="46" customFormat="1" ht="12" customHeight="1">
      <c r="A34" s="74">
        <v>14</v>
      </c>
      <c r="B34" s="73">
        <v>363</v>
      </c>
      <c r="C34" s="73" t="s">
        <v>124</v>
      </c>
      <c r="D34" s="75">
        <v>6</v>
      </c>
      <c r="E34" s="75">
        <v>438</v>
      </c>
      <c r="F34" s="75">
        <v>26</v>
      </c>
    </row>
    <row r="35" spans="1:6" s="46" customFormat="1" ht="12" customHeight="1">
      <c r="A35" s="74">
        <v>14</v>
      </c>
      <c r="B35" s="73">
        <v>364</v>
      </c>
      <c r="C35" s="73" t="s">
        <v>125</v>
      </c>
      <c r="D35" s="75">
        <v>23</v>
      </c>
      <c r="E35" s="75">
        <v>456</v>
      </c>
      <c r="F35" s="75">
        <v>105</v>
      </c>
    </row>
    <row r="36" spans="1:6" s="46" customFormat="1" ht="12" customHeight="1">
      <c r="A36" s="74">
        <v>14</v>
      </c>
      <c r="B36" s="73">
        <v>366</v>
      </c>
      <c r="C36" s="73" t="s">
        <v>126</v>
      </c>
      <c r="D36" s="75">
        <v>122</v>
      </c>
      <c r="E36" s="75">
        <v>481</v>
      </c>
      <c r="F36" s="75">
        <v>587</v>
      </c>
    </row>
    <row r="37" spans="1:6" s="46" customFormat="1" ht="12" customHeight="1">
      <c r="A37" s="74">
        <v>14</v>
      </c>
      <c r="B37" s="73">
        <v>382</v>
      </c>
      <c r="C37" s="73" t="s">
        <v>127</v>
      </c>
      <c r="D37" s="75" t="s">
        <v>20</v>
      </c>
      <c r="E37" s="75" t="s">
        <v>20</v>
      </c>
      <c r="F37" s="75" t="s">
        <v>20</v>
      </c>
    </row>
    <row r="38" spans="1:6" s="46" customFormat="1" ht="12" customHeight="1">
      <c r="A38" s="74">
        <v>14</v>
      </c>
      <c r="B38" s="73">
        <v>383</v>
      </c>
      <c r="C38" s="73" t="s">
        <v>128</v>
      </c>
      <c r="D38" s="75" t="s">
        <v>20</v>
      </c>
      <c r="E38" s="75" t="s">
        <v>20</v>
      </c>
      <c r="F38" s="75" t="s">
        <v>20</v>
      </c>
    </row>
    <row r="39" spans="1:6" s="46" customFormat="1" ht="12" customHeight="1">
      <c r="A39" s="74">
        <v>14</v>
      </c>
      <c r="B39" s="73">
        <v>384</v>
      </c>
      <c r="C39" s="73" t="s">
        <v>129</v>
      </c>
      <c r="D39" s="75" t="s">
        <v>20</v>
      </c>
      <c r="E39" s="75" t="s">
        <v>20</v>
      </c>
      <c r="F39" s="75" t="s">
        <v>20</v>
      </c>
    </row>
    <row r="40" spans="1:6" s="46" customFormat="1" ht="12" customHeight="1">
      <c r="A40" s="74">
        <v>14</v>
      </c>
      <c r="B40" s="73">
        <v>401</v>
      </c>
      <c r="C40" s="73" t="s">
        <v>130</v>
      </c>
      <c r="D40" s="75">
        <v>52</v>
      </c>
      <c r="E40" s="75">
        <v>448</v>
      </c>
      <c r="F40" s="75">
        <v>233</v>
      </c>
    </row>
    <row r="41" spans="1:6" s="46" customFormat="1" ht="12" customHeight="1">
      <c r="A41" s="74">
        <v>14</v>
      </c>
      <c r="B41" s="73">
        <v>402</v>
      </c>
      <c r="C41" s="73" t="s">
        <v>131</v>
      </c>
      <c r="D41" s="75">
        <v>2</v>
      </c>
      <c r="E41" s="75">
        <v>401</v>
      </c>
      <c r="F41" s="75">
        <v>8</v>
      </c>
    </row>
    <row r="42" spans="1:6" s="46" customFormat="1" ht="12" customHeight="1">
      <c r="A42" s="74"/>
      <c r="B42" s="73"/>
      <c r="C42" s="73"/>
      <c r="D42" s="75"/>
      <c r="E42" s="75"/>
      <c r="F42" s="75"/>
    </row>
    <row r="43" spans="1:6" s="46" customFormat="1" ht="12" customHeight="1">
      <c r="A43" s="74"/>
      <c r="B43" s="73"/>
      <c r="C43" s="73" t="s">
        <v>57</v>
      </c>
      <c r="D43" s="75">
        <v>3040</v>
      </c>
      <c r="E43" s="75">
        <v>470</v>
      </c>
      <c r="F43" s="75">
        <v>14300</v>
      </c>
    </row>
    <row r="44" spans="1:6" s="46" customFormat="1" ht="12" customHeight="1">
      <c r="A44" s="74"/>
      <c r="B44" s="73"/>
      <c r="C44" s="73"/>
      <c r="D44" s="4"/>
      <c r="E44" s="4"/>
      <c r="F44" s="4"/>
    </row>
    <row r="45" spans="1:6" s="46" customFormat="1" ht="12" customHeight="1">
      <c r="A45" s="72" t="s">
        <v>21</v>
      </c>
      <c r="B45" s="2"/>
      <c r="C45" s="2"/>
    </row>
    <row r="46" spans="1:6" s="46" customFormat="1" ht="12" customHeight="1">
      <c r="A46" s="72" t="s">
        <v>44</v>
      </c>
      <c r="B46" s="2"/>
      <c r="C46" s="2"/>
    </row>
    <row r="47" spans="1:6" s="46" customFormat="1" ht="12" customHeight="1">
      <c r="A47" s="72" t="s">
        <v>43</v>
      </c>
      <c r="B47" s="2"/>
      <c r="C47" s="2"/>
    </row>
    <row r="48" spans="1:6" s="46" customFormat="1" ht="12" customHeight="1">
      <c r="A48" s="72" t="s">
        <v>42</v>
      </c>
      <c r="B48" s="2"/>
      <c r="C48" s="2"/>
    </row>
    <row r="49" spans="1:3" s="46" customFormat="1" ht="12" customHeight="1">
      <c r="A49" s="72" t="s">
        <v>41</v>
      </c>
      <c r="B49" s="2"/>
      <c r="C49" s="2"/>
    </row>
    <row r="50" spans="1:3" s="46" customFormat="1" ht="12" customHeight="1">
      <c r="A50" s="72" t="s">
        <v>40</v>
      </c>
      <c r="B50" s="2"/>
      <c r="C50" s="2"/>
    </row>
    <row r="51" spans="1:3" s="46" customFormat="1" ht="12" customHeight="1">
      <c r="A51" s="72" t="s">
        <v>39</v>
      </c>
      <c r="B51" s="2"/>
      <c r="C51" s="2"/>
    </row>
    <row r="52" spans="1:3" s="46" customFormat="1" ht="12" customHeight="1">
      <c r="A52" s="72"/>
      <c r="B52" s="2"/>
      <c r="C52" s="2"/>
    </row>
    <row r="53" spans="1:3" s="46" customFormat="1" ht="12" customHeight="1">
      <c r="A53" s="72"/>
      <c r="B53" s="2"/>
      <c r="C53" s="2"/>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0C78F-E985-45B0-AB1C-2ADF10D77171}">
  <dimension ref="A1:K53"/>
  <sheetViews>
    <sheetView zoomScaleNormal="100" workbookViewId="0">
      <pane xSplit="3" ySplit="8" topLeftCell="D21" activePane="bottomRight" state="frozen"/>
      <selection activeCell="E43" sqref="E43"/>
      <selection pane="topRight" activeCell="E43" sqref="E43"/>
      <selection pane="bottomLeft" activeCell="E43" sqref="E43"/>
      <selection pane="bottomRight" activeCell="E43" sqref="E43"/>
    </sheetView>
  </sheetViews>
  <sheetFormatPr defaultColWidth="9.6328125" defaultRowHeight="12" customHeight="1"/>
  <cols>
    <col min="1" max="2" width="4.6328125" style="53" customWidth="1"/>
    <col min="3" max="3" width="9.7265625" style="53" bestFit="1" customWidth="1"/>
    <col min="4" max="18" width="9.6328125" style="52" customWidth="1"/>
    <col min="19" max="16384" width="9.6328125" style="52"/>
  </cols>
  <sheetData>
    <row r="1" spans="1:11" s="57" customFormat="1" ht="12" customHeight="1">
      <c r="A1" s="64" t="s">
        <v>47</v>
      </c>
      <c r="E1" s="66"/>
      <c r="F1" s="65"/>
      <c r="K1" s="68"/>
    </row>
    <row r="2" spans="1:11" s="57" customFormat="1" ht="12" customHeight="1">
      <c r="A2" s="57" t="s">
        <v>69</v>
      </c>
      <c r="E2" s="66"/>
      <c r="F2" s="65"/>
    </row>
    <row r="3" spans="1:11" s="57" customFormat="1" ht="12" customHeight="1">
      <c r="A3" s="67" t="s">
        <v>36</v>
      </c>
      <c r="E3" s="66"/>
      <c r="F3" s="65"/>
    </row>
    <row r="4" spans="1:11" s="57" customFormat="1" ht="12" customHeight="1">
      <c r="A4" s="64" t="s">
        <v>98</v>
      </c>
    </row>
    <row r="5" spans="1:11" s="57" customFormat="1" ht="12" customHeight="1">
      <c r="A5" s="71" t="s">
        <v>5</v>
      </c>
      <c r="B5" s="71" t="s">
        <v>6</v>
      </c>
      <c r="C5" s="63"/>
      <c r="D5" s="63" t="s">
        <v>7</v>
      </c>
      <c r="E5" s="63" t="s">
        <v>8</v>
      </c>
      <c r="F5" s="63" t="s">
        <v>9</v>
      </c>
    </row>
    <row r="6" spans="1:11" s="57" customFormat="1" ht="12" customHeight="1">
      <c r="A6" s="70" t="s">
        <v>10</v>
      </c>
      <c r="B6" s="70" t="s">
        <v>11</v>
      </c>
      <c r="C6" s="62" t="s">
        <v>12</v>
      </c>
      <c r="D6" s="62" t="s">
        <v>13</v>
      </c>
      <c r="E6" s="62" t="s">
        <v>14</v>
      </c>
      <c r="F6" s="62"/>
    </row>
    <row r="7" spans="1:11" s="57" customFormat="1" ht="12" customHeight="1">
      <c r="A7" s="69" t="s">
        <v>15</v>
      </c>
      <c r="B7" s="69" t="s">
        <v>15</v>
      </c>
      <c r="C7" s="61"/>
      <c r="D7" s="61"/>
      <c r="E7" s="61"/>
      <c r="F7" s="61"/>
    </row>
    <row r="8" spans="1:11" s="57" customFormat="1" ht="12" customHeight="1">
      <c r="A8" s="60" t="s">
        <v>16</v>
      </c>
      <c r="B8" s="59"/>
      <c r="C8" s="59"/>
      <c r="D8" s="58" t="s">
        <v>17</v>
      </c>
      <c r="E8" s="58" t="s">
        <v>18</v>
      </c>
      <c r="F8" s="58" t="s">
        <v>19</v>
      </c>
    </row>
    <row r="9" spans="1:11" ht="12" customHeight="1">
      <c r="A9" s="56">
        <v>14</v>
      </c>
      <c r="B9" s="56">
        <v>100</v>
      </c>
      <c r="C9" s="56" t="s">
        <v>99</v>
      </c>
      <c r="D9" s="52">
        <v>122</v>
      </c>
      <c r="E9" s="52">
        <v>473</v>
      </c>
      <c r="F9" s="52">
        <v>577</v>
      </c>
    </row>
    <row r="10" spans="1:11" ht="12" customHeight="1">
      <c r="A10" s="56">
        <v>14</v>
      </c>
      <c r="B10" s="56">
        <v>130</v>
      </c>
      <c r="C10" s="56" t="s">
        <v>100</v>
      </c>
      <c r="D10" s="52">
        <v>14</v>
      </c>
      <c r="E10" s="52">
        <v>450</v>
      </c>
      <c r="F10" s="52">
        <v>63</v>
      </c>
    </row>
    <row r="11" spans="1:11" ht="12" customHeight="1">
      <c r="A11" s="56">
        <v>14</v>
      </c>
      <c r="B11" s="56">
        <v>150</v>
      </c>
      <c r="C11" s="56" t="s">
        <v>108</v>
      </c>
      <c r="D11" s="52">
        <v>80</v>
      </c>
      <c r="E11" s="52">
        <v>456</v>
      </c>
      <c r="F11" s="52">
        <v>365</v>
      </c>
    </row>
    <row r="12" spans="1:11" ht="12" customHeight="1">
      <c r="A12" s="56">
        <v>14</v>
      </c>
      <c r="B12" s="56">
        <v>201</v>
      </c>
      <c r="C12" s="56" t="s">
        <v>101</v>
      </c>
      <c r="D12" s="52">
        <v>6</v>
      </c>
      <c r="E12" s="52">
        <v>443</v>
      </c>
      <c r="F12" s="52">
        <v>27</v>
      </c>
    </row>
    <row r="13" spans="1:11" ht="12" customHeight="1">
      <c r="A13" s="56">
        <v>14</v>
      </c>
      <c r="B13" s="56">
        <v>203</v>
      </c>
      <c r="C13" s="56" t="s">
        <v>102</v>
      </c>
      <c r="D13" s="52">
        <v>550</v>
      </c>
      <c r="E13" s="52">
        <v>483</v>
      </c>
      <c r="F13" s="52">
        <v>2660</v>
      </c>
    </row>
    <row r="14" spans="1:11" ht="12" customHeight="1">
      <c r="A14" s="56">
        <v>14</v>
      </c>
      <c r="B14" s="56">
        <v>204</v>
      </c>
      <c r="C14" s="56" t="s">
        <v>103</v>
      </c>
      <c r="D14" s="52">
        <v>1</v>
      </c>
      <c r="E14" s="52">
        <v>416</v>
      </c>
      <c r="F14" s="52">
        <v>4</v>
      </c>
    </row>
    <row r="15" spans="1:11" ht="12" customHeight="1">
      <c r="A15" s="56">
        <v>14</v>
      </c>
      <c r="B15" s="56">
        <v>205</v>
      </c>
      <c r="C15" s="56" t="s">
        <v>104</v>
      </c>
      <c r="D15" s="52">
        <v>104</v>
      </c>
      <c r="E15" s="52">
        <v>469</v>
      </c>
      <c r="F15" s="52">
        <v>488</v>
      </c>
    </row>
    <row r="16" spans="1:11" ht="12" customHeight="1">
      <c r="A16" s="56">
        <v>14</v>
      </c>
      <c r="B16" s="56">
        <v>206</v>
      </c>
      <c r="C16" s="56" t="s">
        <v>105</v>
      </c>
      <c r="D16" s="52">
        <v>422</v>
      </c>
      <c r="E16" s="52">
        <v>468</v>
      </c>
      <c r="F16" s="52">
        <v>1980</v>
      </c>
    </row>
    <row r="17" spans="1:6" ht="12" customHeight="1">
      <c r="A17" s="56">
        <v>14</v>
      </c>
      <c r="B17" s="56">
        <v>207</v>
      </c>
      <c r="C17" s="56" t="s">
        <v>106</v>
      </c>
      <c r="D17" s="52">
        <v>38</v>
      </c>
      <c r="E17" s="52">
        <v>466</v>
      </c>
      <c r="F17" s="52">
        <v>177</v>
      </c>
    </row>
    <row r="18" spans="1:6" ht="12" customHeight="1">
      <c r="A18" s="56">
        <v>14</v>
      </c>
      <c r="B18" s="56">
        <v>208</v>
      </c>
      <c r="C18" s="56" t="s">
        <v>107</v>
      </c>
      <c r="D18" s="52" t="s">
        <v>24</v>
      </c>
      <c r="E18" s="52" t="s">
        <v>24</v>
      </c>
      <c r="F18" s="52" t="s">
        <v>24</v>
      </c>
    </row>
    <row r="19" spans="1:6" ht="12" customHeight="1">
      <c r="A19" s="56">
        <v>14</v>
      </c>
      <c r="B19" s="56">
        <v>210</v>
      </c>
      <c r="C19" s="56" t="s">
        <v>109</v>
      </c>
      <c r="D19" s="52">
        <v>4</v>
      </c>
      <c r="E19" s="52">
        <v>448</v>
      </c>
      <c r="F19" s="52">
        <v>18</v>
      </c>
    </row>
    <row r="20" spans="1:6" ht="12" customHeight="1">
      <c r="A20" s="56">
        <v>14</v>
      </c>
      <c r="B20" s="56">
        <v>211</v>
      </c>
      <c r="C20" s="56" t="s">
        <v>110</v>
      </c>
      <c r="D20" s="52">
        <v>86</v>
      </c>
      <c r="E20" s="52">
        <v>470</v>
      </c>
      <c r="F20" s="52">
        <v>404</v>
      </c>
    </row>
    <row r="21" spans="1:6" ht="12" customHeight="1">
      <c r="A21" s="56">
        <v>14</v>
      </c>
      <c r="B21" s="56">
        <v>212</v>
      </c>
      <c r="C21" s="56" t="s">
        <v>111</v>
      </c>
      <c r="D21" s="52">
        <v>426</v>
      </c>
      <c r="E21" s="52">
        <v>480</v>
      </c>
      <c r="F21" s="52">
        <v>2050</v>
      </c>
    </row>
    <row r="22" spans="1:6" ht="12" customHeight="1">
      <c r="A22" s="56">
        <v>14</v>
      </c>
      <c r="B22" s="56">
        <v>213</v>
      </c>
      <c r="C22" s="56" t="s">
        <v>112</v>
      </c>
      <c r="D22" s="52">
        <v>9</v>
      </c>
      <c r="E22" s="52">
        <v>464</v>
      </c>
      <c r="F22" s="52">
        <v>42</v>
      </c>
    </row>
    <row r="23" spans="1:6" ht="12" customHeight="1">
      <c r="A23" s="56">
        <v>14</v>
      </c>
      <c r="B23" s="56">
        <v>214</v>
      </c>
      <c r="C23" s="56" t="s">
        <v>113</v>
      </c>
      <c r="D23" s="52">
        <v>339</v>
      </c>
      <c r="E23" s="52">
        <v>471</v>
      </c>
      <c r="F23" s="52">
        <v>1600</v>
      </c>
    </row>
    <row r="24" spans="1:6" ht="12" customHeight="1">
      <c r="A24" s="56">
        <v>14</v>
      </c>
      <c r="B24" s="56">
        <v>215</v>
      </c>
      <c r="C24" s="56" t="s">
        <v>114</v>
      </c>
      <c r="D24" s="52">
        <v>211</v>
      </c>
      <c r="E24" s="52">
        <v>483</v>
      </c>
      <c r="F24" s="52">
        <v>1020</v>
      </c>
    </row>
    <row r="25" spans="1:6" ht="12" customHeight="1">
      <c r="A25" s="56">
        <v>14</v>
      </c>
      <c r="B25" s="56">
        <v>216</v>
      </c>
      <c r="C25" s="56" t="s">
        <v>115</v>
      </c>
      <c r="D25" s="52">
        <v>79</v>
      </c>
      <c r="E25" s="52">
        <v>460</v>
      </c>
      <c r="F25" s="52">
        <v>363</v>
      </c>
    </row>
    <row r="26" spans="1:6" ht="12" customHeight="1">
      <c r="A26" s="56">
        <v>14</v>
      </c>
      <c r="B26" s="56">
        <v>217</v>
      </c>
      <c r="C26" s="56" t="s">
        <v>116</v>
      </c>
      <c r="D26" s="52">
        <v>118</v>
      </c>
      <c r="E26" s="52">
        <v>481</v>
      </c>
      <c r="F26" s="52">
        <v>568</v>
      </c>
    </row>
    <row r="27" spans="1:6" ht="12" customHeight="1">
      <c r="A27" s="56">
        <v>14</v>
      </c>
      <c r="B27" s="56">
        <v>218</v>
      </c>
      <c r="C27" s="56" t="s">
        <v>117</v>
      </c>
      <c r="D27" s="52">
        <v>11</v>
      </c>
      <c r="E27" s="52">
        <v>465</v>
      </c>
      <c r="F27" s="52">
        <v>51</v>
      </c>
    </row>
    <row r="28" spans="1:6" ht="12" customHeight="1">
      <c r="A28" s="56">
        <v>14</v>
      </c>
      <c r="B28" s="56">
        <v>301</v>
      </c>
      <c r="C28" s="56" t="s">
        <v>118</v>
      </c>
      <c r="D28" s="52">
        <v>3</v>
      </c>
      <c r="E28" s="52">
        <v>422</v>
      </c>
      <c r="F28" s="52">
        <v>13</v>
      </c>
    </row>
    <row r="29" spans="1:6" ht="12" customHeight="1">
      <c r="A29" s="56">
        <v>14</v>
      </c>
      <c r="B29" s="56">
        <v>321</v>
      </c>
      <c r="C29" s="56" t="s">
        <v>119</v>
      </c>
      <c r="D29" s="52">
        <v>56</v>
      </c>
      <c r="E29" s="52">
        <v>464</v>
      </c>
      <c r="F29" s="52">
        <v>260</v>
      </c>
    </row>
    <row r="30" spans="1:6" ht="12" customHeight="1">
      <c r="A30" s="56">
        <v>14</v>
      </c>
      <c r="B30" s="56">
        <v>341</v>
      </c>
      <c r="C30" s="56" t="s">
        <v>120</v>
      </c>
      <c r="D30" s="52">
        <v>13</v>
      </c>
      <c r="E30" s="52">
        <v>451</v>
      </c>
      <c r="F30" s="52">
        <v>59</v>
      </c>
    </row>
    <row r="31" spans="1:6" ht="12" customHeight="1">
      <c r="A31" s="56">
        <v>14</v>
      </c>
      <c r="B31" s="56">
        <v>342</v>
      </c>
      <c r="C31" s="56" t="s">
        <v>121</v>
      </c>
      <c r="D31" s="52" t="s">
        <v>24</v>
      </c>
      <c r="E31" s="52" t="s">
        <v>24</v>
      </c>
      <c r="F31" s="52" t="s">
        <v>24</v>
      </c>
    </row>
    <row r="32" spans="1:6" ht="12" customHeight="1">
      <c r="A32" s="56">
        <v>14</v>
      </c>
      <c r="B32" s="56">
        <v>361</v>
      </c>
      <c r="C32" s="56" t="s">
        <v>122</v>
      </c>
      <c r="D32" s="52">
        <v>16</v>
      </c>
      <c r="E32" s="52">
        <v>460</v>
      </c>
      <c r="F32" s="52">
        <v>74</v>
      </c>
    </row>
    <row r="33" spans="1:6" ht="12" customHeight="1">
      <c r="A33" s="56">
        <v>14</v>
      </c>
      <c r="B33" s="56">
        <v>362</v>
      </c>
      <c r="C33" s="56" t="s">
        <v>123</v>
      </c>
      <c r="D33" s="52">
        <v>79</v>
      </c>
      <c r="E33" s="52">
        <v>470</v>
      </c>
      <c r="F33" s="52">
        <v>371</v>
      </c>
    </row>
    <row r="34" spans="1:6" ht="12" customHeight="1">
      <c r="A34" s="56">
        <v>14</v>
      </c>
      <c r="B34" s="56">
        <v>363</v>
      </c>
      <c r="C34" s="56" t="s">
        <v>124</v>
      </c>
      <c r="D34" s="52">
        <v>5</v>
      </c>
      <c r="E34" s="52">
        <v>441</v>
      </c>
      <c r="F34" s="52">
        <v>22</v>
      </c>
    </row>
    <row r="35" spans="1:6" ht="12" customHeight="1">
      <c r="A35" s="56">
        <v>14</v>
      </c>
      <c r="B35" s="56">
        <v>364</v>
      </c>
      <c r="C35" s="56" t="s">
        <v>125</v>
      </c>
      <c r="D35" s="52">
        <v>21</v>
      </c>
      <c r="E35" s="52">
        <v>458</v>
      </c>
      <c r="F35" s="52">
        <v>96</v>
      </c>
    </row>
    <row r="36" spans="1:6" ht="12" customHeight="1">
      <c r="A36" s="56">
        <v>14</v>
      </c>
      <c r="B36" s="56">
        <v>366</v>
      </c>
      <c r="C36" s="56" t="s">
        <v>126</v>
      </c>
      <c r="D36" s="52">
        <v>120</v>
      </c>
      <c r="E36" s="52">
        <v>483</v>
      </c>
      <c r="F36" s="52">
        <v>580</v>
      </c>
    </row>
    <row r="37" spans="1:6" ht="12" customHeight="1">
      <c r="A37" s="56">
        <v>14</v>
      </c>
      <c r="B37" s="56">
        <v>382</v>
      </c>
      <c r="C37" s="56" t="s">
        <v>127</v>
      </c>
      <c r="D37" s="52" t="s">
        <v>20</v>
      </c>
      <c r="E37" s="52" t="s">
        <v>20</v>
      </c>
      <c r="F37" s="52" t="s">
        <v>20</v>
      </c>
    </row>
    <row r="38" spans="1:6" ht="12" customHeight="1">
      <c r="A38" s="56">
        <v>14</v>
      </c>
      <c r="B38" s="56">
        <v>383</v>
      </c>
      <c r="C38" s="56" t="s">
        <v>128</v>
      </c>
      <c r="D38" s="52" t="s">
        <v>20</v>
      </c>
      <c r="E38" s="52" t="s">
        <v>20</v>
      </c>
      <c r="F38" s="52" t="s">
        <v>20</v>
      </c>
    </row>
    <row r="39" spans="1:6" ht="12" customHeight="1">
      <c r="A39" s="56">
        <v>14</v>
      </c>
      <c r="B39" s="56">
        <v>384</v>
      </c>
      <c r="C39" s="56" t="s">
        <v>129</v>
      </c>
      <c r="D39" s="52" t="s">
        <v>20</v>
      </c>
      <c r="E39" s="52" t="s">
        <v>20</v>
      </c>
      <c r="F39" s="52" t="s">
        <v>20</v>
      </c>
    </row>
    <row r="40" spans="1:6" ht="12" customHeight="1">
      <c r="A40" s="56">
        <v>14</v>
      </c>
      <c r="B40" s="56">
        <v>401</v>
      </c>
      <c r="C40" s="56" t="s">
        <v>130</v>
      </c>
      <c r="D40" s="52">
        <v>51</v>
      </c>
      <c r="E40" s="52">
        <v>449</v>
      </c>
      <c r="F40" s="52">
        <v>229</v>
      </c>
    </row>
    <row r="41" spans="1:6" ht="12" customHeight="1">
      <c r="A41" s="56">
        <v>14</v>
      </c>
      <c r="B41" s="56">
        <v>402</v>
      </c>
      <c r="C41" s="56" t="s">
        <v>131</v>
      </c>
      <c r="D41" s="52">
        <v>2</v>
      </c>
      <c r="E41" s="52">
        <v>402</v>
      </c>
      <c r="F41" s="52">
        <v>8</v>
      </c>
    </row>
    <row r="42" spans="1:6" ht="12" customHeight="1">
      <c r="A42" s="56"/>
      <c r="B42" s="56"/>
      <c r="C42" s="56"/>
    </row>
    <row r="43" spans="1:6" ht="12" customHeight="1">
      <c r="A43" s="56"/>
      <c r="B43" s="56"/>
      <c r="C43" s="56" t="s">
        <v>57</v>
      </c>
      <c r="D43" s="52">
        <v>2990</v>
      </c>
      <c r="E43" s="52">
        <v>474</v>
      </c>
      <c r="F43" s="52">
        <v>14200</v>
      </c>
    </row>
    <row r="44" spans="1:6" ht="12" customHeight="1">
      <c r="A44" s="56"/>
      <c r="B44" s="56"/>
      <c r="C44" s="56"/>
    </row>
    <row r="45" spans="1:6" ht="12" customHeight="1">
      <c r="A45" s="54" t="s">
        <v>21</v>
      </c>
    </row>
    <row r="46" spans="1:6" ht="12" customHeight="1">
      <c r="A46" s="54" t="s">
        <v>44</v>
      </c>
    </row>
    <row r="47" spans="1:6" ht="12" customHeight="1">
      <c r="A47" s="54" t="s">
        <v>43</v>
      </c>
    </row>
    <row r="48" spans="1:6" ht="12" customHeight="1">
      <c r="A48" s="54" t="s">
        <v>42</v>
      </c>
    </row>
    <row r="49" spans="1:1" ht="12" customHeight="1">
      <c r="A49" s="54" t="s">
        <v>41</v>
      </c>
    </row>
    <row r="50" spans="1:1" ht="12" customHeight="1">
      <c r="A50" s="54" t="s">
        <v>40</v>
      </c>
    </row>
    <row r="51" spans="1:1" ht="12" customHeight="1">
      <c r="A51" s="54" t="s">
        <v>39</v>
      </c>
    </row>
    <row r="52" spans="1:1" ht="12" customHeight="1">
      <c r="A52" s="54"/>
    </row>
    <row r="53" spans="1:1" ht="12" customHeight="1">
      <c r="A53" s="54"/>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ED2F-D2CC-4088-B9C2-36A810387339}">
  <dimension ref="A1:K53"/>
  <sheetViews>
    <sheetView zoomScaleNormal="100" workbookViewId="0">
      <pane xSplit="3" ySplit="8" topLeftCell="D9" activePane="bottomRight" state="frozen"/>
      <selection activeCell="E43" sqref="E43"/>
      <selection pane="topRight" activeCell="E43" sqref="E43"/>
      <selection pane="bottomLeft" activeCell="E43" sqref="E43"/>
      <selection pane="bottomRight" activeCell="E43" sqref="E43"/>
    </sheetView>
  </sheetViews>
  <sheetFormatPr defaultColWidth="8.453125" defaultRowHeight="12" customHeight="1"/>
  <cols>
    <col min="1" max="2" width="4.08984375" style="53" customWidth="1"/>
    <col min="3" max="3" width="9.7265625" style="53" bestFit="1" customWidth="1"/>
    <col min="4" max="18" width="8.453125" style="52" customWidth="1"/>
    <col min="19" max="16384" width="8.453125" style="52"/>
  </cols>
  <sheetData>
    <row r="1" spans="1:11" s="57" customFormat="1" ht="12" customHeight="1">
      <c r="A1" s="64" t="s">
        <v>47</v>
      </c>
      <c r="E1" s="66"/>
      <c r="F1" s="65"/>
      <c r="K1" s="68"/>
    </row>
    <row r="2" spans="1:11" s="57" customFormat="1" ht="12" customHeight="1">
      <c r="A2" s="57" t="s">
        <v>70</v>
      </c>
      <c r="E2" s="66"/>
      <c r="F2" s="65"/>
    </row>
    <row r="3" spans="1:11" s="57" customFormat="1" ht="12" customHeight="1">
      <c r="A3" s="67" t="s">
        <v>36</v>
      </c>
      <c r="E3" s="66"/>
      <c r="F3" s="65"/>
    </row>
    <row r="4" spans="1:11" s="57" customFormat="1" ht="12" customHeight="1">
      <c r="A4" s="64" t="s">
        <v>98</v>
      </c>
    </row>
    <row r="5" spans="1:11" s="57" customFormat="1" ht="12" customHeight="1">
      <c r="A5" s="71" t="s">
        <v>5</v>
      </c>
      <c r="B5" s="71" t="s">
        <v>6</v>
      </c>
      <c r="C5" s="63" t="s">
        <v>12</v>
      </c>
      <c r="D5" s="63" t="s">
        <v>7</v>
      </c>
      <c r="E5" s="63" t="s">
        <v>8</v>
      </c>
      <c r="F5" s="63" t="s">
        <v>9</v>
      </c>
    </row>
    <row r="6" spans="1:11" s="57" customFormat="1" ht="12" customHeight="1">
      <c r="A6" s="70" t="s">
        <v>10</v>
      </c>
      <c r="B6" s="70" t="s">
        <v>11</v>
      </c>
      <c r="C6" s="62"/>
      <c r="D6" s="62" t="s">
        <v>13</v>
      </c>
      <c r="E6" s="62" t="s">
        <v>14</v>
      </c>
      <c r="F6" s="62"/>
    </row>
    <row r="7" spans="1:11" s="57" customFormat="1" ht="12" customHeight="1">
      <c r="A7" s="69" t="s">
        <v>15</v>
      </c>
      <c r="B7" s="69" t="s">
        <v>15</v>
      </c>
      <c r="C7" s="61"/>
      <c r="D7" s="61"/>
      <c r="E7" s="61"/>
      <c r="F7" s="61"/>
    </row>
    <row r="8" spans="1:11" s="57" customFormat="1" ht="12" customHeight="1">
      <c r="A8" s="60" t="s">
        <v>16</v>
      </c>
      <c r="B8" s="59"/>
      <c r="C8" s="59"/>
      <c r="D8" s="58" t="s">
        <v>17</v>
      </c>
      <c r="E8" s="58" t="s">
        <v>18</v>
      </c>
      <c r="F8" s="58" t="s">
        <v>19</v>
      </c>
    </row>
    <row r="9" spans="1:11" ht="12" customHeight="1">
      <c r="A9" s="56">
        <v>14</v>
      </c>
      <c r="B9" s="56">
        <v>100</v>
      </c>
      <c r="C9" s="56" t="s">
        <v>99</v>
      </c>
      <c r="D9" s="52">
        <v>119</v>
      </c>
      <c r="E9" s="52">
        <v>491</v>
      </c>
      <c r="F9" s="52">
        <v>584</v>
      </c>
    </row>
    <row r="10" spans="1:11" ht="12" customHeight="1">
      <c r="A10" s="56">
        <v>14</v>
      </c>
      <c r="B10" s="56">
        <v>130</v>
      </c>
      <c r="C10" s="56" t="s">
        <v>100</v>
      </c>
      <c r="D10" s="52">
        <v>14</v>
      </c>
      <c r="E10" s="52">
        <v>469</v>
      </c>
      <c r="F10" s="52">
        <v>66</v>
      </c>
    </row>
    <row r="11" spans="1:11" ht="12" customHeight="1">
      <c r="A11" s="56">
        <v>14</v>
      </c>
      <c r="B11" s="56">
        <v>150</v>
      </c>
      <c r="C11" s="56" t="s">
        <v>108</v>
      </c>
      <c r="D11" s="52">
        <v>80</v>
      </c>
      <c r="E11" s="52">
        <v>474</v>
      </c>
      <c r="F11" s="52">
        <v>379</v>
      </c>
    </row>
    <row r="12" spans="1:11" ht="12" customHeight="1">
      <c r="A12" s="56">
        <v>14</v>
      </c>
      <c r="B12" s="56">
        <v>201</v>
      </c>
      <c r="C12" s="56" t="s">
        <v>101</v>
      </c>
      <c r="D12" s="52">
        <v>5</v>
      </c>
      <c r="E12" s="52">
        <v>459</v>
      </c>
      <c r="F12" s="52">
        <v>23</v>
      </c>
    </row>
    <row r="13" spans="1:11" ht="12" customHeight="1">
      <c r="A13" s="56">
        <v>14</v>
      </c>
      <c r="B13" s="56">
        <v>203</v>
      </c>
      <c r="C13" s="56" t="s">
        <v>102</v>
      </c>
      <c r="D13" s="52">
        <v>542</v>
      </c>
      <c r="E13" s="52">
        <v>501</v>
      </c>
      <c r="F13" s="52">
        <v>2720</v>
      </c>
    </row>
    <row r="14" spans="1:11" ht="12" customHeight="1">
      <c r="A14" s="56">
        <v>14</v>
      </c>
      <c r="B14" s="56">
        <v>204</v>
      </c>
      <c r="C14" s="56" t="s">
        <v>103</v>
      </c>
      <c r="D14" s="52">
        <v>1</v>
      </c>
      <c r="E14" s="52">
        <v>431</v>
      </c>
      <c r="F14" s="52">
        <v>4</v>
      </c>
    </row>
    <row r="15" spans="1:11" ht="12" customHeight="1">
      <c r="A15" s="56">
        <v>14</v>
      </c>
      <c r="B15" s="56">
        <v>205</v>
      </c>
      <c r="C15" s="56" t="s">
        <v>104</v>
      </c>
      <c r="D15" s="52">
        <v>104</v>
      </c>
      <c r="E15" s="52">
        <v>487</v>
      </c>
      <c r="F15" s="52">
        <v>506</v>
      </c>
    </row>
    <row r="16" spans="1:11" ht="12" customHeight="1">
      <c r="A16" s="56">
        <v>14</v>
      </c>
      <c r="B16" s="56">
        <v>206</v>
      </c>
      <c r="C16" s="56" t="s">
        <v>105</v>
      </c>
      <c r="D16" s="52">
        <v>411</v>
      </c>
      <c r="E16" s="52">
        <v>487</v>
      </c>
      <c r="F16" s="52">
        <v>2000</v>
      </c>
    </row>
    <row r="17" spans="1:6" ht="12" customHeight="1">
      <c r="A17" s="56">
        <v>14</v>
      </c>
      <c r="B17" s="56">
        <v>207</v>
      </c>
      <c r="C17" s="56" t="s">
        <v>106</v>
      </c>
      <c r="D17" s="52">
        <v>37</v>
      </c>
      <c r="E17" s="52">
        <v>484</v>
      </c>
      <c r="F17" s="52">
        <v>179</v>
      </c>
    </row>
    <row r="18" spans="1:6" ht="12" customHeight="1">
      <c r="A18" s="56">
        <v>14</v>
      </c>
      <c r="B18" s="56">
        <v>208</v>
      </c>
      <c r="C18" s="56" t="s">
        <v>107</v>
      </c>
      <c r="D18" s="52" t="s">
        <v>24</v>
      </c>
      <c r="E18" s="52" t="s">
        <v>24</v>
      </c>
      <c r="F18" s="52" t="s">
        <v>24</v>
      </c>
    </row>
    <row r="19" spans="1:6" ht="12" customHeight="1">
      <c r="A19" s="56">
        <v>14</v>
      </c>
      <c r="B19" s="56">
        <v>210</v>
      </c>
      <c r="C19" s="56" t="s">
        <v>109</v>
      </c>
      <c r="D19" s="52">
        <v>3</v>
      </c>
      <c r="E19" s="52">
        <v>466</v>
      </c>
      <c r="F19" s="52">
        <v>14</v>
      </c>
    </row>
    <row r="20" spans="1:6" ht="12" customHeight="1">
      <c r="A20" s="56">
        <v>14</v>
      </c>
      <c r="B20" s="56">
        <v>211</v>
      </c>
      <c r="C20" s="56" t="s">
        <v>110</v>
      </c>
      <c r="D20" s="52">
        <v>82</v>
      </c>
      <c r="E20" s="52">
        <v>489</v>
      </c>
      <c r="F20" s="52">
        <v>401</v>
      </c>
    </row>
    <row r="21" spans="1:6" ht="12" customHeight="1">
      <c r="A21" s="56">
        <v>14</v>
      </c>
      <c r="B21" s="56">
        <v>212</v>
      </c>
      <c r="C21" s="56" t="s">
        <v>111</v>
      </c>
      <c r="D21" s="52">
        <v>414</v>
      </c>
      <c r="E21" s="52">
        <v>499</v>
      </c>
      <c r="F21" s="52">
        <v>2070</v>
      </c>
    </row>
    <row r="22" spans="1:6" ht="12" customHeight="1">
      <c r="A22" s="56">
        <v>14</v>
      </c>
      <c r="B22" s="56">
        <v>213</v>
      </c>
      <c r="C22" s="56" t="s">
        <v>112</v>
      </c>
      <c r="D22" s="52">
        <v>8</v>
      </c>
      <c r="E22" s="52">
        <v>483</v>
      </c>
      <c r="F22" s="52">
        <v>39</v>
      </c>
    </row>
    <row r="23" spans="1:6" ht="12" customHeight="1">
      <c r="A23" s="56">
        <v>14</v>
      </c>
      <c r="B23" s="56">
        <v>214</v>
      </c>
      <c r="C23" s="56" t="s">
        <v>113</v>
      </c>
      <c r="D23" s="52">
        <v>335</v>
      </c>
      <c r="E23" s="52">
        <v>491</v>
      </c>
      <c r="F23" s="52">
        <v>1650</v>
      </c>
    </row>
    <row r="24" spans="1:6" ht="12" customHeight="1">
      <c r="A24" s="56">
        <v>14</v>
      </c>
      <c r="B24" s="56">
        <v>215</v>
      </c>
      <c r="C24" s="56" t="s">
        <v>114</v>
      </c>
      <c r="D24" s="52">
        <v>204</v>
      </c>
      <c r="E24" s="52">
        <v>499</v>
      </c>
      <c r="F24" s="52">
        <v>1020</v>
      </c>
    </row>
    <row r="25" spans="1:6" ht="12" customHeight="1">
      <c r="A25" s="56">
        <v>14</v>
      </c>
      <c r="B25" s="56">
        <v>216</v>
      </c>
      <c r="C25" s="56" t="s">
        <v>115</v>
      </c>
      <c r="D25" s="52">
        <v>79</v>
      </c>
      <c r="E25" s="52">
        <v>477</v>
      </c>
      <c r="F25" s="52">
        <v>377</v>
      </c>
    </row>
    <row r="26" spans="1:6" ht="12" customHeight="1">
      <c r="A26" s="56">
        <v>14</v>
      </c>
      <c r="B26" s="56">
        <v>217</v>
      </c>
      <c r="C26" s="56" t="s">
        <v>116</v>
      </c>
      <c r="D26" s="52">
        <v>116</v>
      </c>
      <c r="E26" s="52">
        <v>500</v>
      </c>
      <c r="F26" s="52">
        <v>580</v>
      </c>
    </row>
    <row r="27" spans="1:6" ht="12" customHeight="1">
      <c r="A27" s="56">
        <v>14</v>
      </c>
      <c r="B27" s="56">
        <v>218</v>
      </c>
      <c r="C27" s="56" t="s">
        <v>117</v>
      </c>
      <c r="D27" s="52">
        <v>11</v>
      </c>
      <c r="E27" s="52">
        <v>483</v>
      </c>
      <c r="F27" s="52">
        <v>53</v>
      </c>
    </row>
    <row r="28" spans="1:6" ht="12" customHeight="1">
      <c r="A28" s="56">
        <v>14</v>
      </c>
      <c r="B28" s="56">
        <v>301</v>
      </c>
      <c r="C28" s="56" t="s">
        <v>118</v>
      </c>
      <c r="D28" s="52">
        <v>3</v>
      </c>
      <c r="E28" s="52">
        <v>438</v>
      </c>
      <c r="F28" s="52">
        <v>13</v>
      </c>
    </row>
    <row r="29" spans="1:6" ht="12" customHeight="1">
      <c r="A29" s="56">
        <v>14</v>
      </c>
      <c r="B29" s="56">
        <v>321</v>
      </c>
      <c r="C29" s="56" t="s">
        <v>119</v>
      </c>
      <c r="D29" s="52">
        <v>55</v>
      </c>
      <c r="E29" s="52">
        <v>482</v>
      </c>
      <c r="F29" s="52">
        <v>265</v>
      </c>
    </row>
    <row r="30" spans="1:6" ht="12" customHeight="1">
      <c r="A30" s="56">
        <v>14</v>
      </c>
      <c r="B30" s="56">
        <v>341</v>
      </c>
      <c r="C30" s="56" t="s">
        <v>120</v>
      </c>
      <c r="D30" s="52">
        <v>12</v>
      </c>
      <c r="E30" s="52">
        <v>468</v>
      </c>
      <c r="F30" s="52">
        <v>56</v>
      </c>
    </row>
    <row r="31" spans="1:6" ht="12" customHeight="1">
      <c r="A31" s="56">
        <v>14</v>
      </c>
      <c r="B31" s="56">
        <v>342</v>
      </c>
      <c r="C31" s="56" t="s">
        <v>121</v>
      </c>
      <c r="D31" s="52" t="s">
        <v>24</v>
      </c>
      <c r="E31" s="52" t="s">
        <v>24</v>
      </c>
      <c r="F31" s="52" t="s">
        <v>24</v>
      </c>
    </row>
    <row r="32" spans="1:6" ht="12" customHeight="1">
      <c r="A32" s="56">
        <v>14</v>
      </c>
      <c r="B32" s="56">
        <v>361</v>
      </c>
      <c r="C32" s="56" t="s">
        <v>122</v>
      </c>
      <c r="D32" s="52">
        <v>15</v>
      </c>
      <c r="E32" s="52">
        <v>477</v>
      </c>
      <c r="F32" s="52">
        <v>72</v>
      </c>
    </row>
    <row r="33" spans="1:6" ht="12" customHeight="1">
      <c r="A33" s="56">
        <v>14</v>
      </c>
      <c r="B33" s="56">
        <v>362</v>
      </c>
      <c r="C33" s="56" t="s">
        <v>123</v>
      </c>
      <c r="D33" s="52">
        <v>73</v>
      </c>
      <c r="E33" s="52">
        <v>488</v>
      </c>
      <c r="F33" s="52">
        <v>356</v>
      </c>
    </row>
    <row r="34" spans="1:6" ht="12" customHeight="1">
      <c r="A34" s="56">
        <v>14</v>
      </c>
      <c r="B34" s="56">
        <v>363</v>
      </c>
      <c r="C34" s="56" t="s">
        <v>124</v>
      </c>
      <c r="D34" s="52">
        <v>4</v>
      </c>
      <c r="E34" s="52">
        <v>458</v>
      </c>
      <c r="F34" s="52">
        <v>18</v>
      </c>
    </row>
    <row r="35" spans="1:6" ht="12" customHeight="1">
      <c r="A35" s="56">
        <v>14</v>
      </c>
      <c r="B35" s="56">
        <v>364</v>
      </c>
      <c r="C35" s="56" t="s">
        <v>125</v>
      </c>
      <c r="D35" s="52">
        <v>19</v>
      </c>
      <c r="E35" s="52">
        <v>475</v>
      </c>
      <c r="F35" s="52">
        <v>90</v>
      </c>
    </row>
    <row r="36" spans="1:6" ht="12" customHeight="1">
      <c r="A36" s="56">
        <v>14</v>
      </c>
      <c r="B36" s="56">
        <v>366</v>
      </c>
      <c r="C36" s="56" t="s">
        <v>126</v>
      </c>
      <c r="D36" s="52">
        <v>118</v>
      </c>
      <c r="E36" s="52">
        <v>502</v>
      </c>
      <c r="F36" s="52">
        <v>592</v>
      </c>
    </row>
    <row r="37" spans="1:6" ht="12" customHeight="1">
      <c r="A37" s="56">
        <v>14</v>
      </c>
      <c r="B37" s="56">
        <v>382</v>
      </c>
      <c r="C37" s="56" t="s">
        <v>127</v>
      </c>
      <c r="D37" s="52" t="s">
        <v>20</v>
      </c>
      <c r="E37" s="52" t="s">
        <v>20</v>
      </c>
      <c r="F37" s="52" t="s">
        <v>20</v>
      </c>
    </row>
    <row r="38" spans="1:6" ht="12" customHeight="1">
      <c r="A38" s="56">
        <v>14</v>
      </c>
      <c r="B38" s="56">
        <v>383</v>
      </c>
      <c r="C38" s="56" t="s">
        <v>128</v>
      </c>
      <c r="D38" s="52" t="s">
        <v>20</v>
      </c>
      <c r="E38" s="52" t="s">
        <v>20</v>
      </c>
      <c r="F38" s="52" t="s">
        <v>20</v>
      </c>
    </row>
    <row r="39" spans="1:6" ht="12" customHeight="1">
      <c r="A39" s="56">
        <v>14</v>
      </c>
      <c r="B39" s="56">
        <v>384</v>
      </c>
      <c r="C39" s="56" t="s">
        <v>129</v>
      </c>
      <c r="D39" s="52" t="s">
        <v>20</v>
      </c>
      <c r="E39" s="52" t="s">
        <v>20</v>
      </c>
      <c r="F39" s="52" t="s">
        <v>20</v>
      </c>
    </row>
    <row r="40" spans="1:6" ht="12" customHeight="1">
      <c r="A40" s="56">
        <v>14</v>
      </c>
      <c r="B40" s="56">
        <v>401</v>
      </c>
      <c r="C40" s="56" t="s">
        <v>130</v>
      </c>
      <c r="D40" s="52">
        <v>50</v>
      </c>
      <c r="E40" s="52">
        <v>465</v>
      </c>
      <c r="F40" s="52">
        <v>233</v>
      </c>
    </row>
    <row r="41" spans="1:6" ht="12" customHeight="1">
      <c r="A41" s="56">
        <v>14</v>
      </c>
      <c r="B41" s="56">
        <v>402</v>
      </c>
      <c r="C41" s="56" t="s">
        <v>131</v>
      </c>
      <c r="D41" s="52">
        <v>2</v>
      </c>
      <c r="E41" s="52">
        <v>417</v>
      </c>
      <c r="F41" s="52">
        <v>8</v>
      </c>
    </row>
    <row r="42" spans="1:6" ht="12" customHeight="1">
      <c r="A42" s="56"/>
      <c r="B42" s="56"/>
      <c r="C42" s="56"/>
    </row>
    <row r="43" spans="1:6" ht="12" customHeight="1">
      <c r="A43" s="56"/>
      <c r="B43" s="56"/>
      <c r="C43" s="56" t="s">
        <v>57</v>
      </c>
      <c r="D43" s="52">
        <v>2920</v>
      </c>
      <c r="E43" s="52">
        <v>492</v>
      </c>
      <c r="F43" s="52">
        <v>14400</v>
      </c>
    </row>
    <row r="44" spans="1:6" ht="12" customHeight="1">
      <c r="A44" s="56"/>
      <c r="B44" s="56"/>
      <c r="C44" s="56"/>
    </row>
    <row r="45" spans="1:6" ht="12" customHeight="1">
      <c r="A45" s="54" t="s">
        <v>21</v>
      </c>
    </row>
    <row r="46" spans="1:6" ht="12" customHeight="1">
      <c r="A46" s="54" t="s">
        <v>66</v>
      </c>
    </row>
    <row r="47" spans="1:6" ht="12" customHeight="1">
      <c r="A47" s="55" t="s">
        <v>65</v>
      </c>
    </row>
    <row r="48" spans="1:6" ht="12" customHeight="1">
      <c r="A48" s="55" t="s">
        <v>64</v>
      </c>
    </row>
    <row r="49" spans="1:1" ht="12" customHeight="1">
      <c r="A49" s="55" t="s">
        <v>53</v>
      </c>
    </row>
    <row r="50" spans="1:1" ht="12" customHeight="1">
      <c r="A50" s="55" t="s">
        <v>52</v>
      </c>
    </row>
    <row r="51" spans="1:1" ht="12" customHeight="1">
      <c r="A51" s="54" t="s">
        <v>39</v>
      </c>
    </row>
    <row r="52" spans="1:1" ht="12" customHeight="1">
      <c r="A52" s="55"/>
    </row>
    <row r="53" spans="1:1" ht="12" customHeight="1">
      <c r="A53" s="54"/>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73F5-284D-4A25-BF49-CD36FC72107A}">
  <dimension ref="A1:K53"/>
  <sheetViews>
    <sheetView zoomScaleNormal="100" workbookViewId="0">
      <pane xSplit="3" ySplit="8" topLeftCell="D22" activePane="bottomRight" state="frozen"/>
      <selection activeCell="E43" sqref="E43"/>
      <selection pane="topRight" activeCell="E43" sqref="E43"/>
      <selection pane="bottomLeft" activeCell="E43" sqref="E43"/>
      <selection pane="bottomRight" activeCell="E43" sqref="E43"/>
    </sheetView>
  </sheetViews>
  <sheetFormatPr defaultColWidth="8.7265625" defaultRowHeight="12" customHeight="1"/>
  <cols>
    <col min="1" max="2" width="4.26953125" style="53" customWidth="1"/>
    <col min="3" max="3" width="9.90625" style="53" bestFit="1" customWidth="1"/>
    <col min="4" max="18" width="8.7265625" style="52" customWidth="1"/>
    <col min="19" max="16384" width="8.7265625" style="52"/>
  </cols>
  <sheetData>
    <row r="1" spans="1:11" s="57" customFormat="1" ht="12" customHeight="1">
      <c r="A1" s="64" t="s">
        <v>47</v>
      </c>
      <c r="E1" s="66"/>
      <c r="F1" s="65"/>
      <c r="K1" s="68"/>
    </row>
    <row r="2" spans="1:11" s="57" customFormat="1" ht="12" customHeight="1">
      <c r="A2" s="57" t="s">
        <v>67</v>
      </c>
      <c r="E2" s="66"/>
      <c r="F2" s="65"/>
    </row>
    <row r="3" spans="1:11" s="57" customFormat="1" ht="12" customHeight="1">
      <c r="A3" s="67" t="s">
        <v>36</v>
      </c>
      <c r="E3" s="66"/>
      <c r="F3" s="65"/>
    </row>
    <row r="4" spans="1:11" s="57" customFormat="1" ht="12" customHeight="1">
      <c r="A4" s="64" t="s">
        <v>98</v>
      </c>
    </row>
    <row r="5" spans="1:11" s="57" customFormat="1" ht="12" customHeight="1">
      <c r="A5" s="71" t="s">
        <v>5</v>
      </c>
      <c r="B5" s="71" t="s">
        <v>6</v>
      </c>
      <c r="C5" s="63" t="s">
        <v>12</v>
      </c>
      <c r="D5" s="63" t="s">
        <v>7</v>
      </c>
      <c r="E5" s="63" t="s">
        <v>8</v>
      </c>
      <c r="F5" s="63" t="s">
        <v>9</v>
      </c>
    </row>
    <row r="6" spans="1:11" s="57" customFormat="1" ht="12" customHeight="1">
      <c r="A6" s="70" t="s">
        <v>10</v>
      </c>
      <c r="B6" s="70" t="s">
        <v>11</v>
      </c>
      <c r="C6" s="62"/>
      <c r="D6" s="62" t="s">
        <v>13</v>
      </c>
      <c r="E6" s="62" t="s">
        <v>14</v>
      </c>
      <c r="F6" s="62"/>
    </row>
    <row r="7" spans="1:11" s="57" customFormat="1" ht="12" customHeight="1">
      <c r="A7" s="69" t="s">
        <v>15</v>
      </c>
      <c r="B7" s="69" t="s">
        <v>15</v>
      </c>
      <c r="C7" s="61"/>
      <c r="D7" s="61"/>
      <c r="E7" s="61"/>
      <c r="F7" s="61"/>
    </row>
    <row r="8" spans="1:11" s="57" customFormat="1" ht="12" customHeight="1">
      <c r="A8" s="60" t="s">
        <v>16</v>
      </c>
      <c r="B8" s="59"/>
      <c r="C8" s="59"/>
      <c r="D8" s="58" t="s">
        <v>17</v>
      </c>
      <c r="E8" s="58" t="s">
        <v>18</v>
      </c>
      <c r="F8" s="58" t="s">
        <v>19</v>
      </c>
    </row>
    <row r="9" spans="1:11" ht="12" customHeight="1">
      <c r="A9" s="56">
        <v>14</v>
      </c>
      <c r="B9" s="56">
        <v>100</v>
      </c>
      <c r="C9" s="56" t="s">
        <v>99</v>
      </c>
      <c r="D9" s="52">
        <v>119</v>
      </c>
      <c r="E9" s="52">
        <v>498</v>
      </c>
      <c r="F9" s="52">
        <v>593</v>
      </c>
    </row>
    <row r="10" spans="1:11" ht="12" customHeight="1">
      <c r="A10" s="56">
        <v>14</v>
      </c>
      <c r="B10" s="56">
        <v>130</v>
      </c>
      <c r="C10" s="56" t="s">
        <v>100</v>
      </c>
      <c r="D10" s="52">
        <v>14</v>
      </c>
      <c r="E10" s="52">
        <v>477</v>
      </c>
      <c r="F10" s="52">
        <v>67</v>
      </c>
    </row>
    <row r="11" spans="1:11" ht="12" customHeight="1">
      <c r="A11" s="56">
        <v>14</v>
      </c>
      <c r="B11" s="56">
        <v>150</v>
      </c>
      <c r="C11" s="56" t="s">
        <v>108</v>
      </c>
      <c r="D11" s="52">
        <v>80</v>
      </c>
      <c r="E11" s="52">
        <v>483</v>
      </c>
      <c r="F11" s="52">
        <v>386</v>
      </c>
    </row>
    <row r="12" spans="1:11" ht="12" customHeight="1">
      <c r="A12" s="56">
        <v>14</v>
      </c>
      <c r="B12" s="56">
        <v>201</v>
      </c>
      <c r="C12" s="56" t="s">
        <v>101</v>
      </c>
      <c r="D12" s="52">
        <v>3</v>
      </c>
      <c r="E12" s="52">
        <v>468</v>
      </c>
      <c r="F12" s="52">
        <v>14</v>
      </c>
    </row>
    <row r="13" spans="1:11" ht="12" customHeight="1">
      <c r="A13" s="56">
        <v>14</v>
      </c>
      <c r="B13" s="56">
        <v>203</v>
      </c>
      <c r="C13" s="56" t="s">
        <v>102</v>
      </c>
      <c r="D13" s="52">
        <v>541</v>
      </c>
      <c r="E13" s="52">
        <v>510</v>
      </c>
      <c r="F13" s="52">
        <v>2760</v>
      </c>
    </row>
    <row r="14" spans="1:11" ht="12" customHeight="1">
      <c r="A14" s="56">
        <v>14</v>
      </c>
      <c r="B14" s="56">
        <v>204</v>
      </c>
      <c r="C14" s="56" t="s">
        <v>103</v>
      </c>
      <c r="D14" s="52">
        <v>1</v>
      </c>
      <c r="E14" s="52">
        <v>439</v>
      </c>
      <c r="F14" s="52">
        <v>4</v>
      </c>
    </row>
    <row r="15" spans="1:11" ht="12" customHeight="1">
      <c r="A15" s="56">
        <v>14</v>
      </c>
      <c r="B15" s="56">
        <v>205</v>
      </c>
      <c r="C15" s="56" t="s">
        <v>104</v>
      </c>
      <c r="D15" s="52">
        <v>103</v>
      </c>
      <c r="E15" s="52">
        <v>496</v>
      </c>
      <c r="F15" s="52">
        <v>511</v>
      </c>
    </row>
    <row r="16" spans="1:11" ht="12" customHeight="1">
      <c r="A16" s="56">
        <v>14</v>
      </c>
      <c r="B16" s="56">
        <v>206</v>
      </c>
      <c r="C16" s="56" t="s">
        <v>105</v>
      </c>
      <c r="D16" s="52">
        <v>405</v>
      </c>
      <c r="E16" s="52">
        <v>495</v>
      </c>
      <c r="F16" s="52">
        <v>2010</v>
      </c>
    </row>
    <row r="17" spans="1:6" ht="12" customHeight="1">
      <c r="A17" s="56">
        <v>14</v>
      </c>
      <c r="B17" s="56">
        <v>207</v>
      </c>
      <c r="C17" s="56" t="s">
        <v>106</v>
      </c>
      <c r="D17" s="52">
        <v>37</v>
      </c>
      <c r="E17" s="52">
        <v>492</v>
      </c>
      <c r="F17" s="52">
        <v>182</v>
      </c>
    </row>
    <row r="18" spans="1:6" ht="12" customHeight="1">
      <c r="A18" s="56">
        <v>14</v>
      </c>
      <c r="B18" s="56">
        <v>208</v>
      </c>
      <c r="C18" s="56" t="s">
        <v>107</v>
      </c>
      <c r="D18" s="52" t="s">
        <v>24</v>
      </c>
      <c r="E18" s="52" t="s">
        <v>24</v>
      </c>
      <c r="F18" s="52" t="s">
        <v>24</v>
      </c>
    </row>
    <row r="19" spans="1:6" ht="12" customHeight="1">
      <c r="A19" s="56">
        <v>14</v>
      </c>
      <c r="B19" s="56">
        <v>210</v>
      </c>
      <c r="C19" s="56" t="s">
        <v>109</v>
      </c>
      <c r="D19" s="52">
        <v>3</v>
      </c>
      <c r="E19" s="52">
        <v>475</v>
      </c>
      <c r="F19" s="52">
        <v>14</v>
      </c>
    </row>
    <row r="20" spans="1:6" ht="12" customHeight="1">
      <c r="A20" s="56">
        <v>14</v>
      </c>
      <c r="B20" s="56">
        <v>211</v>
      </c>
      <c r="C20" s="56" t="s">
        <v>110</v>
      </c>
      <c r="D20" s="52">
        <v>80</v>
      </c>
      <c r="E20" s="52">
        <v>498</v>
      </c>
      <c r="F20" s="52">
        <v>398</v>
      </c>
    </row>
    <row r="21" spans="1:6" ht="12" customHeight="1">
      <c r="A21" s="56">
        <v>14</v>
      </c>
      <c r="B21" s="56">
        <v>212</v>
      </c>
      <c r="C21" s="56" t="s">
        <v>111</v>
      </c>
      <c r="D21" s="52">
        <v>398</v>
      </c>
      <c r="E21" s="52">
        <v>509</v>
      </c>
      <c r="F21" s="52">
        <v>2030</v>
      </c>
    </row>
    <row r="22" spans="1:6" ht="12" customHeight="1">
      <c r="A22" s="56">
        <v>14</v>
      </c>
      <c r="B22" s="56">
        <v>213</v>
      </c>
      <c r="C22" s="56" t="s">
        <v>112</v>
      </c>
      <c r="D22" s="52">
        <v>6</v>
      </c>
      <c r="E22" s="52">
        <v>491</v>
      </c>
      <c r="F22" s="52">
        <v>29</v>
      </c>
    </row>
    <row r="23" spans="1:6" ht="12" customHeight="1">
      <c r="A23" s="56">
        <v>14</v>
      </c>
      <c r="B23" s="56">
        <v>214</v>
      </c>
      <c r="C23" s="56" t="s">
        <v>113</v>
      </c>
      <c r="D23" s="52">
        <v>331</v>
      </c>
      <c r="E23" s="52">
        <v>500</v>
      </c>
      <c r="F23" s="52">
        <v>1660</v>
      </c>
    </row>
    <row r="24" spans="1:6" ht="12" customHeight="1">
      <c r="A24" s="56">
        <v>14</v>
      </c>
      <c r="B24" s="56">
        <v>215</v>
      </c>
      <c r="C24" s="56" t="s">
        <v>114</v>
      </c>
      <c r="D24" s="52">
        <v>202</v>
      </c>
      <c r="E24" s="52">
        <v>506</v>
      </c>
      <c r="F24" s="52">
        <v>1020</v>
      </c>
    </row>
    <row r="25" spans="1:6" ht="12" customHeight="1">
      <c r="A25" s="56">
        <v>14</v>
      </c>
      <c r="B25" s="56">
        <v>216</v>
      </c>
      <c r="C25" s="56" t="s">
        <v>115</v>
      </c>
      <c r="D25" s="52">
        <v>79</v>
      </c>
      <c r="E25" s="52">
        <v>485</v>
      </c>
      <c r="F25" s="52">
        <v>383</v>
      </c>
    </row>
    <row r="26" spans="1:6" ht="12" customHeight="1">
      <c r="A26" s="56">
        <v>14</v>
      </c>
      <c r="B26" s="56">
        <v>217</v>
      </c>
      <c r="C26" s="56" t="s">
        <v>116</v>
      </c>
      <c r="D26" s="52">
        <v>116</v>
      </c>
      <c r="E26" s="52">
        <v>508</v>
      </c>
      <c r="F26" s="52">
        <v>589</v>
      </c>
    </row>
    <row r="27" spans="1:6" ht="12" customHeight="1">
      <c r="A27" s="56">
        <v>14</v>
      </c>
      <c r="B27" s="56">
        <v>218</v>
      </c>
      <c r="C27" s="56" t="s">
        <v>117</v>
      </c>
      <c r="D27" s="52">
        <v>11</v>
      </c>
      <c r="E27" s="52">
        <v>491</v>
      </c>
      <c r="F27" s="52">
        <v>54</v>
      </c>
    </row>
    <row r="28" spans="1:6" ht="12" customHeight="1">
      <c r="A28" s="56">
        <v>14</v>
      </c>
      <c r="B28" s="56">
        <v>301</v>
      </c>
      <c r="C28" s="56" t="s">
        <v>118</v>
      </c>
      <c r="D28" s="52">
        <v>3</v>
      </c>
      <c r="E28" s="52">
        <v>445</v>
      </c>
      <c r="F28" s="52">
        <v>13</v>
      </c>
    </row>
    <row r="29" spans="1:6" ht="12" customHeight="1">
      <c r="A29" s="56">
        <v>14</v>
      </c>
      <c r="B29" s="56">
        <v>321</v>
      </c>
      <c r="C29" s="56" t="s">
        <v>119</v>
      </c>
      <c r="D29" s="52">
        <v>55</v>
      </c>
      <c r="E29" s="52">
        <v>490</v>
      </c>
      <c r="F29" s="52">
        <v>270</v>
      </c>
    </row>
    <row r="30" spans="1:6" ht="12" customHeight="1">
      <c r="A30" s="56">
        <v>14</v>
      </c>
      <c r="B30" s="56">
        <v>341</v>
      </c>
      <c r="C30" s="56" t="s">
        <v>120</v>
      </c>
      <c r="D30" s="52">
        <v>12</v>
      </c>
      <c r="E30" s="52">
        <v>477</v>
      </c>
      <c r="F30" s="52">
        <v>57</v>
      </c>
    </row>
    <row r="31" spans="1:6" ht="12" customHeight="1">
      <c r="A31" s="56">
        <v>14</v>
      </c>
      <c r="B31" s="56">
        <v>342</v>
      </c>
      <c r="C31" s="56" t="s">
        <v>121</v>
      </c>
      <c r="D31" s="52" t="s">
        <v>24</v>
      </c>
      <c r="E31" s="52" t="s">
        <v>24</v>
      </c>
      <c r="F31" s="52" t="s">
        <v>24</v>
      </c>
    </row>
    <row r="32" spans="1:6" ht="12" customHeight="1">
      <c r="A32" s="56">
        <v>14</v>
      </c>
      <c r="B32" s="56">
        <v>361</v>
      </c>
      <c r="C32" s="56" t="s">
        <v>122</v>
      </c>
      <c r="D32" s="52">
        <v>15</v>
      </c>
      <c r="E32" s="52">
        <v>486</v>
      </c>
      <c r="F32" s="52">
        <v>73</v>
      </c>
    </row>
    <row r="33" spans="1:6" ht="12" customHeight="1">
      <c r="A33" s="56">
        <v>14</v>
      </c>
      <c r="B33" s="56">
        <v>362</v>
      </c>
      <c r="C33" s="56" t="s">
        <v>123</v>
      </c>
      <c r="D33" s="52">
        <v>72</v>
      </c>
      <c r="E33" s="52">
        <v>497</v>
      </c>
      <c r="F33" s="52">
        <v>358</v>
      </c>
    </row>
    <row r="34" spans="1:6" ht="12" customHeight="1">
      <c r="A34" s="56">
        <v>14</v>
      </c>
      <c r="B34" s="56">
        <v>363</v>
      </c>
      <c r="C34" s="56" t="s">
        <v>124</v>
      </c>
      <c r="D34" s="52">
        <v>4</v>
      </c>
      <c r="E34" s="52">
        <v>467</v>
      </c>
      <c r="F34" s="52">
        <v>19</v>
      </c>
    </row>
    <row r="35" spans="1:6" ht="12" customHeight="1">
      <c r="A35" s="56">
        <v>14</v>
      </c>
      <c r="B35" s="56">
        <v>364</v>
      </c>
      <c r="C35" s="56" t="s">
        <v>125</v>
      </c>
      <c r="D35" s="52">
        <v>19</v>
      </c>
      <c r="E35" s="52">
        <v>483</v>
      </c>
      <c r="F35" s="52">
        <v>92</v>
      </c>
    </row>
    <row r="36" spans="1:6" ht="12" customHeight="1">
      <c r="A36" s="56">
        <v>14</v>
      </c>
      <c r="B36" s="56">
        <v>366</v>
      </c>
      <c r="C36" s="56" t="s">
        <v>126</v>
      </c>
      <c r="D36" s="52">
        <v>116</v>
      </c>
      <c r="E36" s="52">
        <v>511</v>
      </c>
      <c r="F36" s="52">
        <v>593</v>
      </c>
    </row>
    <row r="37" spans="1:6" ht="12" customHeight="1">
      <c r="A37" s="56">
        <v>14</v>
      </c>
      <c r="B37" s="56">
        <v>382</v>
      </c>
      <c r="C37" s="56" t="s">
        <v>127</v>
      </c>
      <c r="D37" s="52" t="s">
        <v>20</v>
      </c>
      <c r="E37" s="52" t="s">
        <v>20</v>
      </c>
      <c r="F37" s="52" t="s">
        <v>20</v>
      </c>
    </row>
    <row r="38" spans="1:6" ht="12" customHeight="1">
      <c r="A38" s="56">
        <v>14</v>
      </c>
      <c r="B38" s="56">
        <v>383</v>
      </c>
      <c r="C38" s="56" t="s">
        <v>128</v>
      </c>
      <c r="D38" s="52" t="s">
        <v>20</v>
      </c>
      <c r="E38" s="52" t="s">
        <v>20</v>
      </c>
      <c r="F38" s="52" t="s">
        <v>20</v>
      </c>
    </row>
    <row r="39" spans="1:6" ht="12" customHeight="1">
      <c r="A39" s="56">
        <v>14</v>
      </c>
      <c r="B39" s="56">
        <v>384</v>
      </c>
      <c r="C39" s="56" t="s">
        <v>129</v>
      </c>
      <c r="D39" s="52" t="s">
        <v>20</v>
      </c>
      <c r="E39" s="52" t="s">
        <v>20</v>
      </c>
      <c r="F39" s="52" t="s">
        <v>20</v>
      </c>
    </row>
    <row r="40" spans="1:6" ht="12" customHeight="1">
      <c r="A40" s="56">
        <v>14</v>
      </c>
      <c r="B40" s="56">
        <v>401</v>
      </c>
      <c r="C40" s="56" t="s">
        <v>130</v>
      </c>
      <c r="D40" s="52">
        <v>48</v>
      </c>
      <c r="E40" s="52">
        <v>474</v>
      </c>
      <c r="F40" s="52">
        <v>228</v>
      </c>
    </row>
    <row r="41" spans="1:6" ht="12" customHeight="1">
      <c r="A41" s="56">
        <v>14</v>
      </c>
      <c r="B41" s="56">
        <v>402</v>
      </c>
      <c r="C41" s="56" t="s">
        <v>131</v>
      </c>
      <c r="D41" s="52">
        <v>2</v>
      </c>
      <c r="E41" s="52">
        <v>425</v>
      </c>
      <c r="F41" s="52">
        <v>9</v>
      </c>
    </row>
    <row r="42" spans="1:6" ht="12" customHeight="1">
      <c r="A42" s="56"/>
      <c r="B42" s="56"/>
      <c r="C42" s="56"/>
    </row>
    <row r="43" spans="1:6" ht="12" customHeight="1">
      <c r="A43" s="56"/>
      <c r="B43" s="56"/>
      <c r="C43" s="56" t="s">
        <v>57</v>
      </c>
      <c r="D43" s="52">
        <v>2880</v>
      </c>
      <c r="E43" s="52">
        <v>501</v>
      </c>
      <c r="F43" s="52">
        <v>14400</v>
      </c>
    </row>
    <row r="44" spans="1:6" ht="12" customHeight="1">
      <c r="A44" s="56"/>
      <c r="B44" s="56"/>
      <c r="C44" s="56"/>
    </row>
    <row r="45" spans="1:6" ht="12" customHeight="1">
      <c r="A45" s="54" t="s">
        <v>21</v>
      </c>
    </row>
    <row r="46" spans="1:6" ht="12" customHeight="1">
      <c r="A46" s="54" t="s">
        <v>66</v>
      </c>
    </row>
    <row r="47" spans="1:6" ht="12" customHeight="1">
      <c r="A47" s="55" t="s">
        <v>65</v>
      </c>
    </row>
    <row r="48" spans="1:6" ht="12" customHeight="1">
      <c r="A48" s="55" t="s">
        <v>64</v>
      </c>
    </row>
    <row r="49" spans="1:1" ht="12" customHeight="1">
      <c r="A49" s="55" t="s">
        <v>53</v>
      </c>
    </row>
    <row r="50" spans="1:1" ht="12" customHeight="1">
      <c r="A50" s="55" t="s">
        <v>52</v>
      </c>
    </row>
    <row r="51" spans="1:1" ht="12" customHeight="1">
      <c r="A51" s="54" t="s">
        <v>39</v>
      </c>
    </row>
    <row r="52" spans="1:1" ht="12" customHeight="1">
      <c r="A52" s="55"/>
    </row>
    <row r="53" spans="1:1" ht="12" customHeight="1">
      <c r="A53" s="54"/>
    </row>
  </sheetData>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2366C-DB65-4DE4-AEAB-7AD2895F3429}">
  <dimension ref="A1:K53"/>
  <sheetViews>
    <sheetView zoomScaleNormal="100" workbookViewId="0">
      <pane xSplit="3" ySplit="8" topLeftCell="D29" activePane="bottomRight" state="frozen"/>
      <selection activeCell="E43" sqref="E43"/>
      <selection pane="topRight" activeCell="E43" sqref="E43"/>
      <selection pane="bottomLeft" activeCell="E43" sqref="E43"/>
      <selection pane="bottomRight" activeCell="E43" sqref="E43"/>
    </sheetView>
  </sheetViews>
  <sheetFormatPr defaultColWidth="9.6328125" defaultRowHeight="12" customHeight="1"/>
  <cols>
    <col min="1" max="2" width="4.6328125" style="53" customWidth="1"/>
    <col min="3" max="3" width="9.6328125" style="53" bestFit="1" customWidth="1"/>
    <col min="4" max="18" width="9.6328125" style="52" customWidth="1"/>
    <col min="19" max="16384" width="9.6328125" style="52"/>
  </cols>
  <sheetData>
    <row r="1" spans="1:11" s="57" customFormat="1" ht="12" customHeight="1">
      <c r="A1" s="64" t="s">
        <v>47</v>
      </c>
      <c r="E1" s="66"/>
      <c r="F1" s="65"/>
      <c r="K1" s="68"/>
    </row>
    <row r="2" spans="1:11" s="57" customFormat="1" ht="12" customHeight="1">
      <c r="A2" s="57" t="s">
        <v>63</v>
      </c>
      <c r="E2" s="66"/>
      <c r="F2" s="65"/>
    </row>
    <row r="3" spans="1:11" s="57" customFormat="1" ht="12" customHeight="1">
      <c r="A3" s="67" t="s">
        <v>36</v>
      </c>
      <c r="E3" s="66"/>
      <c r="F3" s="65"/>
    </row>
    <row r="4" spans="1:11" s="57" customFormat="1" ht="12" customHeight="1">
      <c r="A4" s="64" t="s">
        <v>98</v>
      </c>
    </row>
    <row r="5" spans="1:11" s="57" customFormat="1" ht="12" customHeight="1">
      <c r="A5" s="186" t="s">
        <v>60</v>
      </c>
      <c r="B5" s="189" t="s">
        <v>59</v>
      </c>
      <c r="C5" s="63" t="s">
        <v>12</v>
      </c>
      <c r="D5" s="63" t="s">
        <v>7</v>
      </c>
      <c r="E5" s="192" t="s">
        <v>58</v>
      </c>
      <c r="F5" s="63" t="s">
        <v>9</v>
      </c>
    </row>
    <row r="6" spans="1:11" s="57" customFormat="1" ht="12" customHeight="1">
      <c r="A6" s="187"/>
      <c r="B6" s="190"/>
      <c r="C6" s="62"/>
      <c r="D6" s="62" t="s">
        <v>13</v>
      </c>
      <c r="E6" s="193"/>
      <c r="F6" s="62"/>
    </row>
    <row r="7" spans="1:11" s="57" customFormat="1" ht="12" customHeight="1">
      <c r="A7" s="188"/>
      <c r="B7" s="191"/>
      <c r="C7" s="61"/>
      <c r="D7" s="61"/>
      <c r="E7" s="194"/>
      <c r="F7" s="61"/>
    </row>
    <row r="8" spans="1:11" s="57" customFormat="1" ht="12" customHeight="1">
      <c r="A8" s="60" t="s">
        <v>16</v>
      </c>
      <c r="B8" s="59"/>
      <c r="C8" s="59"/>
      <c r="D8" s="58" t="s">
        <v>17</v>
      </c>
      <c r="E8" s="58" t="s">
        <v>18</v>
      </c>
      <c r="F8" s="58" t="s">
        <v>19</v>
      </c>
    </row>
    <row r="9" spans="1:11" ht="12" customHeight="1">
      <c r="A9" s="56">
        <v>14</v>
      </c>
      <c r="B9" s="56">
        <v>100</v>
      </c>
      <c r="C9" s="56" t="s">
        <v>99</v>
      </c>
      <c r="D9" s="52">
        <v>119</v>
      </c>
      <c r="E9" s="52">
        <v>497</v>
      </c>
      <c r="F9" s="52">
        <v>591</v>
      </c>
    </row>
    <row r="10" spans="1:11" ht="12" customHeight="1">
      <c r="A10" s="56">
        <v>14</v>
      </c>
      <c r="B10" s="56">
        <v>130</v>
      </c>
      <c r="C10" s="56" t="s">
        <v>100</v>
      </c>
      <c r="D10" s="52">
        <v>13</v>
      </c>
      <c r="E10" s="52">
        <v>475</v>
      </c>
      <c r="F10" s="52">
        <v>62</v>
      </c>
    </row>
    <row r="11" spans="1:11" ht="12" customHeight="1">
      <c r="A11" s="56">
        <v>14</v>
      </c>
      <c r="B11" s="56">
        <v>150</v>
      </c>
      <c r="C11" s="56" t="s">
        <v>108</v>
      </c>
      <c r="D11" s="52">
        <v>80</v>
      </c>
      <c r="E11" s="52">
        <v>481</v>
      </c>
      <c r="F11" s="52">
        <v>385</v>
      </c>
    </row>
    <row r="12" spans="1:11" ht="12" customHeight="1">
      <c r="A12" s="56">
        <v>14</v>
      </c>
      <c r="B12" s="56">
        <v>201</v>
      </c>
      <c r="C12" s="56" t="s">
        <v>101</v>
      </c>
      <c r="D12" s="52">
        <v>3</v>
      </c>
      <c r="E12" s="52">
        <v>467</v>
      </c>
      <c r="F12" s="52">
        <v>14</v>
      </c>
    </row>
    <row r="13" spans="1:11" ht="12" customHeight="1">
      <c r="A13" s="56">
        <v>14</v>
      </c>
      <c r="B13" s="56">
        <v>203</v>
      </c>
      <c r="C13" s="56" t="s">
        <v>102</v>
      </c>
      <c r="D13" s="52">
        <v>539</v>
      </c>
      <c r="E13" s="52">
        <v>508</v>
      </c>
      <c r="F13" s="52">
        <v>2740</v>
      </c>
    </row>
    <row r="14" spans="1:11" ht="12" customHeight="1">
      <c r="A14" s="56">
        <v>14</v>
      </c>
      <c r="B14" s="56">
        <v>204</v>
      </c>
      <c r="C14" s="56" t="s">
        <v>103</v>
      </c>
      <c r="D14" s="52">
        <v>1</v>
      </c>
      <c r="E14" s="52">
        <v>439</v>
      </c>
      <c r="F14" s="52">
        <v>4</v>
      </c>
    </row>
    <row r="15" spans="1:11" ht="12" customHeight="1">
      <c r="A15" s="56">
        <v>14</v>
      </c>
      <c r="B15" s="56">
        <v>205</v>
      </c>
      <c r="C15" s="56" t="s">
        <v>104</v>
      </c>
      <c r="D15" s="52">
        <v>103</v>
      </c>
      <c r="E15" s="52">
        <v>494</v>
      </c>
      <c r="F15" s="52">
        <v>509</v>
      </c>
    </row>
    <row r="16" spans="1:11" ht="12" customHeight="1">
      <c r="A16" s="56">
        <v>14</v>
      </c>
      <c r="B16" s="56">
        <v>206</v>
      </c>
      <c r="C16" s="56" t="s">
        <v>105</v>
      </c>
      <c r="D16" s="52">
        <v>401</v>
      </c>
      <c r="E16" s="52">
        <v>493</v>
      </c>
      <c r="F16" s="52">
        <v>1980</v>
      </c>
    </row>
    <row r="17" spans="1:6" ht="12" customHeight="1">
      <c r="A17" s="56">
        <v>14</v>
      </c>
      <c r="B17" s="56">
        <v>207</v>
      </c>
      <c r="C17" s="56" t="s">
        <v>106</v>
      </c>
      <c r="D17" s="52">
        <v>37</v>
      </c>
      <c r="E17" s="52">
        <v>491</v>
      </c>
      <c r="F17" s="52">
        <v>182</v>
      </c>
    </row>
    <row r="18" spans="1:6" ht="12" customHeight="1">
      <c r="A18" s="56">
        <v>14</v>
      </c>
      <c r="B18" s="56">
        <v>208</v>
      </c>
      <c r="C18" s="56" t="s">
        <v>107</v>
      </c>
      <c r="D18" s="52" t="s">
        <v>24</v>
      </c>
      <c r="E18" s="52" t="s">
        <v>24</v>
      </c>
      <c r="F18" s="52" t="s">
        <v>24</v>
      </c>
    </row>
    <row r="19" spans="1:6" ht="12" customHeight="1">
      <c r="A19" s="56">
        <v>14</v>
      </c>
      <c r="B19" s="56">
        <v>210</v>
      </c>
      <c r="C19" s="56" t="s">
        <v>109</v>
      </c>
      <c r="D19" s="52">
        <v>3</v>
      </c>
      <c r="E19" s="52">
        <v>473</v>
      </c>
      <c r="F19" s="52">
        <v>14</v>
      </c>
    </row>
    <row r="20" spans="1:6" ht="12" customHeight="1">
      <c r="A20" s="56">
        <v>14</v>
      </c>
      <c r="B20" s="56">
        <v>211</v>
      </c>
      <c r="C20" s="56" t="s">
        <v>110</v>
      </c>
      <c r="D20" s="52">
        <v>80</v>
      </c>
      <c r="E20" s="52">
        <v>495</v>
      </c>
      <c r="F20" s="52">
        <v>396</v>
      </c>
    </row>
    <row r="21" spans="1:6" ht="12" customHeight="1">
      <c r="A21" s="56">
        <v>14</v>
      </c>
      <c r="B21" s="56">
        <v>212</v>
      </c>
      <c r="C21" s="56" t="s">
        <v>111</v>
      </c>
      <c r="D21" s="52">
        <v>394</v>
      </c>
      <c r="E21" s="52">
        <v>507</v>
      </c>
      <c r="F21" s="52">
        <v>2000</v>
      </c>
    </row>
    <row r="22" spans="1:6" ht="12" customHeight="1">
      <c r="A22" s="56">
        <v>14</v>
      </c>
      <c r="B22" s="56">
        <v>213</v>
      </c>
      <c r="C22" s="56" t="s">
        <v>112</v>
      </c>
      <c r="D22" s="52">
        <v>5</v>
      </c>
      <c r="E22" s="52">
        <v>489</v>
      </c>
      <c r="F22" s="52">
        <v>24</v>
      </c>
    </row>
    <row r="23" spans="1:6" ht="12" customHeight="1">
      <c r="A23" s="56">
        <v>14</v>
      </c>
      <c r="B23" s="56">
        <v>214</v>
      </c>
      <c r="C23" s="56" t="s">
        <v>113</v>
      </c>
      <c r="D23" s="52">
        <v>328</v>
      </c>
      <c r="E23" s="52">
        <v>497</v>
      </c>
      <c r="F23" s="52">
        <v>1630</v>
      </c>
    </row>
    <row r="24" spans="1:6" ht="12" customHeight="1">
      <c r="A24" s="56">
        <v>14</v>
      </c>
      <c r="B24" s="56">
        <v>215</v>
      </c>
      <c r="C24" s="56" t="s">
        <v>114</v>
      </c>
      <c r="D24" s="52">
        <v>200</v>
      </c>
      <c r="E24" s="52">
        <v>506</v>
      </c>
      <c r="F24" s="52">
        <v>1010</v>
      </c>
    </row>
    <row r="25" spans="1:6" ht="12" customHeight="1">
      <c r="A25" s="56">
        <v>14</v>
      </c>
      <c r="B25" s="56">
        <v>216</v>
      </c>
      <c r="C25" s="56" t="s">
        <v>115</v>
      </c>
      <c r="D25" s="52">
        <v>78</v>
      </c>
      <c r="E25" s="52">
        <v>483</v>
      </c>
      <c r="F25" s="52">
        <v>377</v>
      </c>
    </row>
    <row r="26" spans="1:6" ht="12" customHeight="1">
      <c r="A26" s="56">
        <v>14</v>
      </c>
      <c r="B26" s="56">
        <v>217</v>
      </c>
      <c r="C26" s="56" t="s">
        <v>116</v>
      </c>
      <c r="D26" s="52">
        <v>116</v>
      </c>
      <c r="E26" s="52">
        <v>506</v>
      </c>
      <c r="F26" s="52">
        <v>587</v>
      </c>
    </row>
    <row r="27" spans="1:6" ht="12" customHeight="1">
      <c r="A27" s="56">
        <v>14</v>
      </c>
      <c r="B27" s="56">
        <v>218</v>
      </c>
      <c r="C27" s="56" t="s">
        <v>117</v>
      </c>
      <c r="D27" s="52">
        <v>10</v>
      </c>
      <c r="E27" s="52">
        <v>490</v>
      </c>
      <c r="F27" s="52">
        <v>49</v>
      </c>
    </row>
    <row r="28" spans="1:6" ht="12" customHeight="1">
      <c r="A28" s="56">
        <v>14</v>
      </c>
      <c r="B28" s="56">
        <v>301</v>
      </c>
      <c r="C28" s="56" t="s">
        <v>118</v>
      </c>
      <c r="D28" s="52">
        <v>3</v>
      </c>
      <c r="E28" s="52">
        <v>444</v>
      </c>
      <c r="F28" s="52">
        <v>13</v>
      </c>
    </row>
    <row r="29" spans="1:6" ht="12" customHeight="1">
      <c r="A29" s="56">
        <v>14</v>
      </c>
      <c r="B29" s="56">
        <v>321</v>
      </c>
      <c r="C29" s="56" t="s">
        <v>119</v>
      </c>
      <c r="D29" s="52">
        <v>55</v>
      </c>
      <c r="E29" s="52">
        <v>489</v>
      </c>
      <c r="F29" s="52">
        <v>269</v>
      </c>
    </row>
    <row r="30" spans="1:6" ht="12" customHeight="1">
      <c r="A30" s="56">
        <v>14</v>
      </c>
      <c r="B30" s="56">
        <v>341</v>
      </c>
      <c r="C30" s="56" t="s">
        <v>120</v>
      </c>
      <c r="D30" s="52">
        <v>12</v>
      </c>
      <c r="E30" s="52">
        <v>476</v>
      </c>
      <c r="F30" s="52">
        <v>57</v>
      </c>
    </row>
    <row r="31" spans="1:6" ht="12" customHeight="1">
      <c r="A31" s="56">
        <v>14</v>
      </c>
      <c r="B31" s="56">
        <v>342</v>
      </c>
      <c r="C31" s="56" t="s">
        <v>121</v>
      </c>
      <c r="D31" s="52" t="s">
        <v>24</v>
      </c>
      <c r="E31" s="52" t="s">
        <v>24</v>
      </c>
      <c r="F31" s="52" t="s">
        <v>24</v>
      </c>
    </row>
    <row r="32" spans="1:6" ht="12" customHeight="1">
      <c r="A32" s="56">
        <v>14</v>
      </c>
      <c r="B32" s="56">
        <v>361</v>
      </c>
      <c r="C32" s="56" t="s">
        <v>122</v>
      </c>
      <c r="D32" s="52">
        <v>15</v>
      </c>
      <c r="E32" s="52">
        <v>483</v>
      </c>
      <c r="F32" s="52">
        <v>72</v>
      </c>
    </row>
    <row r="33" spans="1:6" ht="12" customHeight="1">
      <c r="A33" s="56">
        <v>14</v>
      </c>
      <c r="B33" s="56">
        <v>362</v>
      </c>
      <c r="C33" s="56" t="s">
        <v>123</v>
      </c>
      <c r="D33" s="52">
        <v>71</v>
      </c>
      <c r="E33" s="52">
        <v>496</v>
      </c>
      <c r="F33" s="52">
        <v>352</v>
      </c>
    </row>
    <row r="34" spans="1:6" ht="12" customHeight="1">
      <c r="A34" s="56">
        <v>14</v>
      </c>
      <c r="B34" s="56">
        <v>363</v>
      </c>
      <c r="C34" s="56" t="s">
        <v>124</v>
      </c>
      <c r="D34" s="52">
        <v>4</v>
      </c>
      <c r="E34" s="52">
        <v>465</v>
      </c>
      <c r="F34" s="52">
        <v>19</v>
      </c>
    </row>
    <row r="35" spans="1:6" ht="12" customHeight="1">
      <c r="A35" s="56">
        <v>14</v>
      </c>
      <c r="B35" s="56">
        <v>364</v>
      </c>
      <c r="C35" s="56" t="s">
        <v>125</v>
      </c>
      <c r="D35" s="52">
        <v>19</v>
      </c>
      <c r="E35" s="52">
        <v>482</v>
      </c>
      <c r="F35" s="52">
        <v>92</v>
      </c>
    </row>
    <row r="36" spans="1:6" ht="12" customHeight="1">
      <c r="A36" s="56">
        <v>14</v>
      </c>
      <c r="B36" s="56">
        <v>366</v>
      </c>
      <c r="C36" s="56" t="s">
        <v>126</v>
      </c>
      <c r="D36" s="52">
        <v>114</v>
      </c>
      <c r="E36" s="52">
        <v>509</v>
      </c>
      <c r="F36" s="52">
        <v>580</v>
      </c>
    </row>
    <row r="37" spans="1:6" ht="12" customHeight="1">
      <c r="A37" s="56">
        <v>14</v>
      </c>
      <c r="B37" s="56">
        <v>382</v>
      </c>
      <c r="C37" s="56" t="s">
        <v>127</v>
      </c>
      <c r="D37" s="52" t="s">
        <v>20</v>
      </c>
      <c r="E37" s="52" t="s">
        <v>20</v>
      </c>
      <c r="F37" s="52" t="s">
        <v>20</v>
      </c>
    </row>
    <row r="38" spans="1:6" ht="12" customHeight="1">
      <c r="A38" s="56">
        <v>14</v>
      </c>
      <c r="B38" s="56">
        <v>383</v>
      </c>
      <c r="C38" s="56" t="s">
        <v>128</v>
      </c>
      <c r="D38" s="52" t="s">
        <v>20</v>
      </c>
      <c r="E38" s="52" t="s">
        <v>20</v>
      </c>
      <c r="F38" s="52" t="s">
        <v>20</v>
      </c>
    </row>
    <row r="39" spans="1:6" ht="12" customHeight="1">
      <c r="A39" s="56">
        <v>14</v>
      </c>
      <c r="B39" s="56">
        <v>384</v>
      </c>
      <c r="C39" s="56" t="s">
        <v>129</v>
      </c>
      <c r="D39" s="52" t="s">
        <v>20</v>
      </c>
      <c r="E39" s="52" t="s">
        <v>20</v>
      </c>
      <c r="F39" s="52" t="s">
        <v>20</v>
      </c>
    </row>
    <row r="40" spans="1:6" ht="12" customHeight="1">
      <c r="A40" s="56">
        <v>14</v>
      </c>
      <c r="B40" s="56">
        <v>401</v>
      </c>
      <c r="C40" s="56" t="s">
        <v>130</v>
      </c>
      <c r="D40" s="52">
        <v>48</v>
      </c>
      <c r="E40" s="52">
        <v>473</v>
      </c>
      <c r="F40" s="52">
        <v>227</v>
      </c>
    </row>
    <row r="41" spans="1:6" ht="12" customHeight="1">
      <c r="A41" s="56">
        <v>14</v>
      </c>
      <c r="B41" s="56">
        <v>402</v>
      </c>
      <c r="C41" s="56" t="s">
        <v>131</v>
      </c>
      <c r="D41" s="52">
        <v>2</v>
      </c>
      <c r="E41" s="52">
        <v>423</v>
      </c>
      <c r="F41" s="52">
        <v>8</v>
      </c>
    </row>
    <row r="42" spans="1:6" ht="12" customHeight="1">
      <c r="A42" s="56"/>
      <c r="B42" s="56"/>
      <c r="C42" s="56"/>
    </row>
    <row r="43" spans="1:6" ht="12" customHeight="1">
      <c r="A43" s="56"/>
      <c r="B43" s="56"/>
      <c r="C43" s="56" t="s">
        <v>57</v>
      </c>
      <c r="D43" s="52">
        <v>2850</v>
      </c>
      <c r="E43" s="52">
        <v>499</v>
      </c>
      <c r="F43" s="52">
        <v>14200</v>
      </c>
    </row>
    <row r="44" spans="1:6" ht="12" customHeight="1">
      <c r="A44" s="56"/>
      <c r="B44" s="56"/>
      <c r="C44" s="56"/>
    </row>
    <row r="45" spans="1:6" ht="12" customHeight="1">
      <c r="A45" s="54" t="s">
        <v>21</v>
      </c>
    </row>
    <row r="46" spans="1:6" ht="12" customHeight="1">
      <c r="A46" s="54" t="s">
        <v>62</v>
      </c>
    </row>
    <row r="47" spans="1:6" ht="12" customHeight="1">
      <c r="A47" s="55" t="s">
        <v>55</v>
      </c>
    </row>
    <row r="48" spans="1:6" ht="12" customHeight="1">
      <c r="A48" s="55" t="s">
        <v>54</v>
      </c>
    </row>
    <row r="49" spans="1:1" ht="12" customHeight="1">
      <c r="A49" s="55" t="s">
        <v>53</v>
      </c>
    </row>
    <row r="50" spans="1:1" ht="12" customHeight="1">
      <c r="A50" s="55" t="s">
        <v>52</v>
      </c>
    </row>
    <row r="51" spans="1:1" ht="12" customHeight="1">
      <c r="A51" s="54" t="s">
        <v>39</v>
      </c>
    </row>
    <row r="52" spans="1:1" ht="12" customHeight="1">
      <c r="A52" s="55"/>
    </row>
    <row r="53" spans="1:1" ht="12" customHeight="1">
      <c r="A53" s="54"/>
    </row>
  </sheetData>
  <mergeCells count="3">
    <mergeCell ref="A5:A7"/>
    <mergeCell ref="B5:B7"/>
    <mergeCell ref="E5:E7"/>
  </mergeCells>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8B8D-61C1-4E04-B57B-58EAD7438BBA}">
  <dimension ref="A1:K53"/>
  <sheetViews>
    <sheetView zoomScaleNormal="100" workbookViewId="0">
      <pane xSplit="3" ySplit="8" topLeftCell="D16" activePane="bottomRight" state="frozen"/>
      <selection activeCell="E43" sqref="E43"/>
      <selection pane="topRight" activeCell="E43" sqref="E43"/>
      <selection pane="bottomLeft" activeCell="E43" sqref="E43"/>
      <selection pane="bottomRight" activeCell="E43" sqref="E43"/>
    </sheetView>
  </sheetViews>
  <sheetFormatPr defaultColWidth="8.7265625" defaultRowHeight="12" customHeight="1"/>
  <cols>
    <col min="1" max="2" width="4.26953125" style="53" customWidth="1"/>
    <col min="3" max="3" width="9.90625" style="53" bestFit="1" customWidth="1"/>
    <col min="4" max="18" width="8.7265625" style="52" customWidth="1"/>
    <col min="19" max="16384" width="8.7265625" style="52"/>
  </cols>
  <sheetData>
    <row r="1" spans="1:11" s="57" customFormat="1" ht="12" customHeight="1">
      <c r="A1" s="64" t="s">
        <v>47</v>
      </c>
      <c r="E1" s="66"/>
      <c r="F1" s="65"/>
      <c r="K1" s="68"/>
    </row>
    <row r="2" spans="1:11" s="57" customFormat="1" ht="12" customHeight="1">
      <c r="A2" s="57" t="s">
        <v>61</v>
      </c>
      <c r="E2" s="66"/>
      <c r="F2" s="65"/>
    </row>
    <row r="3" spans="1:11" s="57" customFormat="1" ht="12" customHeight="1">
      <c r="A3" s="67" t="s">
        <v>36</v>
      </c>
      <c r="E3" s="66"/>
      <c r="F3" s="65"/>
    </row>
    <row r="4" spans="1:11" s="57" customFormat="1" ht="12" customHeight="1">
      <c r="A4" s="64" t="s">
        <v>98</v>
      </c>
    </row>
    <row r="5" spans="1:11" s="57" customFormat="1" ht="12" customHeight="1">
      <c r="A5" s="186" t="s">
        <v>60</v>
      </c>
      <c r="B5" s="189" t="s">
        <v>59</v>
      </c>
      <c r="C5" s="63" t="s">
        <v>12</v>
      </c>
      <c r="D5" s="63" t="s">
        <v>7</v>
      </c>
      <c r="E5" s="192" t="s">
        <v>58</v>
      </c>
      <c r="F5" s="63" t="s">
        <v>9</v>
      </c>
    </row>
    <row r="6" spans="1:11" s="57" customFormat="1" ht="12" customHeight="1">
      <c r="A6" s="187"/>
      <c r="B6" s="190"/>
      <c r="C6" s="62"/>
      <c r="D6" s="62" t="s">
        <v>13</v>
      </c>
      <c r="E6" s="193"/>
      <c r="F6" s="62"/>
    </row>
    <row r="7" spans="1:11" s="57" customFormat="1" ht="12" customHeight="1">
      <c r="A7" s="188"/>
      <c r="B7" s="191"/>
      <c r="C7" s="61"/>
      <c r="D7" s="61"/>
      <c r="E7" s="194"/>
      <c r="F7" s="61"/>
    </row>
    <row r="8" spans="1:11" s="57" customFormat="1" ht="12" customHeight="1">
      <c r="A8" s="60" t="s">
        <v>16</v>
      </c>
      <c r="B8" s="59"/>
      <c r="C8" s="59"/>
      <c r="D8" s="58" t="s">
        <v>17</v>
      </c>
      <c r="E8" s="58" t="s">
        <v>18</v>
      </c>
      <c r="F8" s="58" t="s">
        <v>19</v>
      </c>
    </row>
    <row r="9" spans="1:11" ht="12" customHeight="1">
      <c r="A9" s="56">
        <v>14</v>
      </c>
      <c r="B9" s="56">
        <v>100</v>
      </c>
      <c r="C9" s="56" t="s">
        <v>99</v>
      </c>
      <c r="D9" s="52">
        <v>119</v>
      </c>
      <c r="E9" s="52">
        <v>479</v>
      </c>
      <c r="F9" s="52">
        <v>570</v>
      </c>
    </row>
    <row r="10" spans="1:11" ht="12" customHeight="1">
      <c r="A10" s="56">
        <v>14</v>
      </c>
      <c r="B10" s="56">
        <v>130</v>
      </c>
      <c r="C10" s="56" t="s">
        <v>100</v>
      </c>
      <c r="D10" s="52">
        <v>13</v>
      </c>
      <c r="E10" s="52">
        <v>457</v>
      </c>
      <c r="F10" s="52">
        <v>59</v>
      </c>
      <c r="J10" s="107"/>
      <c r="K10" s="108"/>
    </row>
    <row r="11" spans="1:11" ht="12" customHeight="1">
      <c r="A11" s="56">
        <v>14</v>
      </c>
      <c r="B11" s="56">
        <v>150</v>
      </c>
      <c r="C11" s="56" t="s">
        <v>108</v>
      </c>
      <c r="D11" s="52">
        <v>80</v>
      </c>
      <c r="E11" s="52">
        <v>464</v>
      </c>
      <c r="F11" s="52">
        <v>371</v>
      </c>
    </row>
    <row r="12" spans="1:11" ht="12" customHeight="1">
      <c r="A12" s="56">
        <v>14</v>
      </c>
      <c r="B12" s="56">
        <v>201</v>
      </c>
      <c r="C12" s="56" t="s">
        <v>101</v>
      </c>
      <c r="D12" s="52">
        <v>3</v>
      </c>
      <c r="E12" s="52">
        <v>450</v>
      </c>
      <c r="F12" s="52">
        <v>14</v>
      </c>
    </row>
    <row r="13" spans="1:11" ht="12" customHeight="1">
      <c r="A13" s="56">
        <v>14</v>
      </c>
      <c r="B13" s="56">
        <v>203</v>
      </c>
      <c r="C13" s="56" t="s">
        <v>102</v>
      </c>
      <c r="D13" s="52">
        <v>542</v>
      </c>
      <c r="E13" s="52">
        <v>490</v>
      </c>
      <c r="F13" s="52">
        <v>2660</v>
      </c>
    </row>
    <row r="14" spans="1:11" ht="12" customHeight="1">
      <c r="A14" s="56">
        <v>14</v>
      </c>
      <c r="B14" s="56">
        <v>204</v>
      </c>
      <c r="C14" s="56" t="s">
        <v>103</v>
      </c>
      <c r="D14" s="52">
        <v>1</v>
      </c>
      <c r="E14" s="52">
        <v>423</v>
      </c>
      <c r="F14" s="52">
        <v>4</v>
      </c>
    </row>
    <row r="15" spans="1:11" ht="12" customHeight="1">
      <c r="A15" s="56">
        <v>14</v>
      </c>
      <c r="B15" s="56">
        <v>205</v>
      </c>
      <c r="C15" s="56" t="s">
        <v>104</v>
      </c>
      <c r="D15" s="52">
        <v>102</v>
      </c>
      <c r="E15" s="52">
        <v>476</v>
      </c>
      <c r="F15" s="52">
        <v>486</v>
      </c>
    </row>
    <row r="16" spans="1:11" ht="12" customHeight="1">
      <c r="A16" s="56">
        <v>14</v>
      </c>
      <c r="B16" s="56">
        <v>206</v>
      </c>
      <c r="C16" s="56" t="s">
        <v>105</v>
      </c>
      <c r="D16" s="52">
        <v>399</v>
      </c>
      <c r="E16" s="52">
        <v>474</v>
      </c>
      <c r="F16" s="52">
        <v>1890</v>
      </c>
    </row>
    <row r="17" spans="1:6" ht="12" customHeight="1">
      <c r="A17" s="56">
        <v>14</v>
      </c>
      <c r="B17" s="56">
        <v>207</v>
      </c>
      <c r="C17" s="56" t="s">
        <v>106</v>
      </c>
      <c r="D17" s="52">
        <v>37</v>
      </c>
      <c r="E17" s="52">
        <v>473</v>
      </c>
      <c r="F17" s="52">
        <v>175</v>
      </c>
    </row>
    <row r="18" spans="1:6" ht="12" customHeight="1">
      <c r="A18" s="56">
        <v>14</v>
      </c>
      <c r="B18" s="56">
        <v>208</v>
      </c>
      <c r="C18" s="56" t="s">
        <v>107</v>
      </c>
      <c r="D18" s="52" t="s">
        <v>24</v>
      </c>
      <c r="E18" s="52" t="s">
        <v>24</v>
      </c>
      <c r="F18" s="52" t="s">
        <v>24</v>
      </c>
    </row>
    <row r="19" spans="1:6" ht="12" customHeight="1">
      <c r="A19" s="56">
        <v>14</v>
      </c>
      <c r="B19" s="56">
        <v>210</v>
      </c>
      <c r="C19" s="56" t="s">
        <v>109</v>
      </c>
      <c r="D19" s="52">
        <v>3</v>
      </c>
      <c r="E19" s="52">
        <v>456</v>
      </c>
      <c r="F19" s="52">
        <v>14</v>
      </c>
    </row>
    <row r="20" spans="1:6" ht="12" customHeight="1">
      <c r="A20" s="56">
        <v>14</v>
      </c>
      <c r="B20" s="56">
        <v>211</v>
      </c>
      <c r="C20" s="56" t="s">
        <v>110</v>
      </c>
      <c r="D20" s="52">
        <v>80</v>
      </c>
      <c r="E20" s="52">
        <v>477</v>
      </c>
      <c r="F20" s="52">
        <v>382</v>
      </c>
    </row>
    <row r="21" spans="1:6" ht="12" customHeight="1">
      <c r="A21" s="56">
        <v>14</v>
      </c>
      <c r="B21" s="56">
        <v>212</v>
      </c>
      <c r="C21" s="56" t="s">
        <v>111</v>
      </c>
      <c r="D21" s="52">
        <v>388</v>
      </c>
      <c r="E21" s="52">
        <v>488</v>
      </c>
      <c r="F21" s="52">
        <v>1890</v>
      </c>
    </row>
    <row r="22" spans="1:6" ht="12" customHeight="1">
      <c r="A22" s="56">
        <v>14</v>
      </c>
      <c r="B22" s="56">
        <v>213</v>
      </c>
      <c r="C22" s="56" t="s">
        <v>112</v>
      </c>
      <c r="D22" s="52">
        <v>5</v>
      </c>
      <c r="E22" s="52">
        <v>471</v>
      </c>
      <c r="F22" s="52">
        <v>24</v>
      </c>
    </row>
    <row r="23" spans="1:6" ht="12" customHeight="1">
      <c r="A23" s="56">
        <v>14</v>
      </c>
      <c r="B23" s="56">
        <v>214</v>
      </c>
      <c r="C23" s="56" t="s">
        <v>113</v>
      </c>
      <c r="D23" s="52">
        <v>328</v>
      </c>
      <c r="E23" s="52">
        <v>479</v>
      </c>
      <c r="F23" s="52">
        <v>1570</v>
      </c>
    </row>
    <row r="24" spans="1:6" ht="12" customHeight="1">
      <c r="A24" s="56">
        <v>14</v>
      </c>
      <c r="B24" s="56">
        <v>215</v>
      </c>
      <c r="C24" s="56" t="s">
        <v>114</v>
      </c>
      <c r="D24" s="52">
        <v>197</v>
      </c>
      <c r="E24" s="52">
        <v>488</v>
      </c>
      <c r="F24" s="52">
        <v>961</v>
      </c>
    </row>
    <row r="25" spans="1:6" ht="12" customHeight="1">
      <c r="A25" s="56">
        <v>14</v>
      </c>
      <c r="B25" s="56">
        <v>216</v>
      </c>
      <c r="C25" s="56" t="s">
        <v>115</v>
      </c>
      <c r="D25" s="52">
        <v>78</v>
      </c>
      <c r="E25" s="52">
        <v>467</v>
      </c>
      <c r="F25" s="52">
        <v>364</v>
      </c>
    </row>
    <row r="26" spans="1:6" ht="12" customHeight="1">
      <c r="A26" s="56">
        <v>14</v>
      </c>
      <c r="B26" s="56">
        <v>217</v>
      </c>
      <c r="C26" s="56" t="s">
        <v>116</v>
      </c>
      <c r="D26" s="52">
        <v>115</v>
      </c>
      <c r="E26" s="52">
        <v>488</v>
      </c>
      <c r="F26" s="52">
        <v>561</v>
      </c>
    </row>
    <row r="27" spans="1:6" ht="12" customHeight="1">
      <c r="A27" s="56">
        <v>14</v>
      </c>
      <c r="B27" s="56">
        <v>218</v>
      </c>
      <c r="C27" s="56" t="s">
        <v>117</v>
      </c>
      <c r="D27" s="52">
        <v>10</v>
      </c>
      <c r="E27" s="52">
        <v>472</v>
      </c>
      <c r="F27" s="52">
        <v>47</v>
      </c>
    </row>
    <row r="28" spans="1:6" ht="12" customHeight="1">
      <c r="A28" s="56">
        <v>14</v>
      </c>
      <c r="B28" s="56">
        <v>301</v>
      </c>
      <c r="C28" s="56" t="s">
        <v>118</v>
      </c>
      <c r="D28" s="52">
        <v>3</v>
      </c>
      <c r="E28" s="52">
        <v>429</v>
      </c>
      <c r="F28" s="52">
        <v>13</v>
      </c>
    </row>
    <row r="29" spans="1:6" ht="12" customHeight="1">
      <c r="A29" s="56">
        <v>14</v>
      </c>
      <c r="B29" s="56">
        <v>321</v>
      </c>
      <c r="C29" s="56" t="s">
        <v>119</v>
      </c>
      <c r="D29" s="52">
        <v>55</v>
      </c>
      <c r="E29" s="52">
        <v>471</v>
      </c>
      <c r="F29" s="52">
        <v>259</v>
      </c>
    </row>
    <row r="30" spans="1:6" ht="12" customHeight="1">
      <c r="A30" s="56">
        <v>14</v>
      </c>
      <c r="B30" s="56">
        <v>341</v>
      </c>
      <c r="C30" s="56" t="s">
        <v>120</v>
      </c>
      <c r="D30" s="52">
        <v>12</v>
      </c>
      <c r="E30" s="52">
        <v>458</v>
      </c>
      <c r="F30" s="52">
        <v>55</v>
      </c>
    </row>
    <row r="31" spans="1:6" ht="12" customHeight="1">
      <c r="A31" s="56">
        <v>14</v>
      </c>
      <c r="B31" s="56">
        <v>342</v>
      </c>
      <c r="C31" s="56" t="s">
        <v>121</v>
      </c>
      <c r="D31" s="52" t="s">
        <v>24</v>
      </c>
      <c r="E31" s="52" t="s">
        <v>24</v>
      </c>
      <c r="F31" s="52" t="s">
        <v>24</v>
      </c>
    </row>
    <row r="32" spans="1:6" ht="12" customHeight="1">
      <c r="A32" s="56">
        <v>14</v>
      </c>
      <c r="B32" s="56">
        <v>361</v>
      </c>
      <c r="C32" s="56" t="s">
        <v>122</v>
      </c>
      <c r="D32" s="52">
        <v>14</v>
      </c>
      <c r="E32" s="52">
        <v>466</v>
      </c>
      <c r="F32" s="52">
        <v>65</v>
      </c>
    </row>
    <row r="33" spans="1:6" ht="12" customHeight="1">
      <c r="A33" s="56">
        <v>14</v>
      </c>
      <c r="B33" s="56">
        <v>362</v>
      </c>
      <c r="C33" s="56" t="s">
        <v>123</v>
      </c>
      <c r="D33" s="52">
        <v>71</v>
      </c>
      <c r="E33" s="52">
        <v>477</v>
      </c>
      <c r="F33" s="52">
        <v>339</v>
      </c>
    </row>
    <row r="34" spans="1:6" ht="12" customHeight="1">
      <c r="A34" s="56">
        <v>14</v>
      </c>
      <c r="B34" s="56">
        <v>363</v>
      </c>
      <c r="C34" s="56" t="s">
        <v>124</v>
      </c>
      <c r="D34" s="52">
        <v>4</v>
      </c>
      <c r="E34" s="52">
        <v>448</v>
      </c>
      <c r="F34" s="52">
        <v>18</v>
      </c>
    </row>
    <row r="35" spans="1:6" ht="12" customHeight="1">
      <c r="A35" s="56">
        <v>14</v>
      </c>
      <c r="B35" s="56">
        <v>364</v>
      </c>
      <c r="C35" s="56" t="s">
        <v>125</v>
      </c>
      <c r="D35" s="52">
        <v>18</v>
      </c>
      <c r="E35" s="52">
        <v>465</v>
      </c>
      <c r="F35" s="52">
        <v>84</v>
      </c>
    </row>
    <row r="36" spans="1:6" ht="12" customHeight="1">
      <c r="A36" s="56">
        <v>14</v>
      </c>
      <c r="B36" s="56">
        <v>366</v>
      </c>
      <c r="C36" s="56" t="s">
        <v>126</v>
      </c>
      <c r="D36" s="52">
        <v>113</v>
      </c>
      <c r="E36" s="52">
        <v>491</v>
      </c>
      <c r="F36" s="52">
        <v>555</v>
      </c>
    </row>
    <row r="37" spans="1:6" ht="12" customHeight="1">
      <c r="A37" s="56">
        <v>14</v>
      </c>
      <c r="B37" s="56">
        <v>382</v>
      </c>
      <c r="C37" s="56" t="s">
        <v>127</v>
      </c>
      <c r="D37" s="52" t="s">
        <v>20</v>
      </c>
      <c r="E37" s="52" t="s">
        <v>20</v>
      </c>
      <c r="F37" s="52" t="s">
        <v>20</v>
      </c>
    </row>
    <row r="38" spans="1:6" ht="12" customHeight="1">
      <c r="A38" s="56">
        <v>14</v>
      </c>
      <c r="B38" s="56">
        <v>383</v>
      </c>
      <c r="C38" s="56" t="s">
        <v>128</v>
      </c>
      <c r="D38" s="52" t="s">
        <v>20</v>
      </c>
      <c r="E38" s="52" t="s">
        <v>20</v>
      </c>
      <c r="F38" s="52" t="s">
        <v>20</v>
      </c>
    </row>
    <row r="39" spans="1:6" ht="12" customHeight="1">
      <c r="A39" s="56">
        <v>14</v>
      </c>
      <c r="B39" s="56">
        <v>384</v>
      </c>
      <c r="C39" s="56" t="s">
        <v>129</v>
      </c>
      <c r="D39" s="52" t="s">
        <v>20</v>
      </c>
      <c r="E39" s="52" t="s">
        <v>20</v>
      </c>
      <c r="F39" s="52" t="s">
        <v>20</v>
      </c>
    </row>
    <row r="40" spans="1:6" ht="12" customHeight="1">
      <c r="A40" s="56">
        <v>14</v>
      </c>
      <c r="B40" s="56">
        <v>401</v>
      </c>
      <c r="C40" s="56" t="s">
        <v>130</v>
      </c>
      <c r="D40" s="52">
        <v>47</v>
      </c>
      <c r="E40" s="52">
        <v>456</v>
      </c>
      <c r="F40" s="52">
        <v>214</v>
      </c>
    </row>
    <row r="41" spans="1:6" ht="12" customHeight="1">
      <c r="A41" s="56">
        <v>14</v>
      </c>
      <c r="B41" s="56">
        <v>402</v>
      </c>
      <c r="C41" s="56" t="s">
        <v>131</v>
      </c>
      <c r="D41" s="52">
        <v>2</v>
      </c>
      <c r="E41" s="52">
        <v>408</v>
      </c>
      <c r="F41" s="52">
        <v>8</v>
      </c>
    </row>
    <row r="42" spans="1:6" ht="12" customHeight="1">
      <c r="A42" s="56"/>
      <c r="B42" s="56"/>
      <c r="C42" s="56"/>
    </row>
    <row r="43" spans="1:6" ht="12" customHeight="1">
      <c r="A43" s="56"/>
      <c r="B43" s="56"/>
      <c r="C43" s="56" t="s">
        <v>57</v>
      </c>
      <c r="D43" s="52">
        <v>2840</v>
      </c>
      <c r="E43" s="52">
        <v>481</v>
      </c>
      <c r="F43" s="52">
        <v>13700</v>
      </c>
    </row>
    <row r="44" spans="1:6" ht="12" customHeight="1">
      <c r="A44" s="56"/>
      <c r="B44" s="56"/>
      <c r="C44" s="56"/>
    </row>
    <row r="45" spans="1:6" ht="12" customHeight="1">
      <c r="A45" s="54" t="s">
        <v>21</v>
      </c>
    </row>
    <row r="46" spans="1:6" ht="12" customHeight="1">
      <c r="A46" s="54" t="s">
        <v>56</v>
      </c>
    </row>
    <row r="47" spans="1:6" ht="12" customHeight="1">
      <c r="A47" s="55" t="s">
        <v>55</v>
      </c>
    </row>
    <row r="48" spans="1:6" ht="12" customHeight="1">
      <c r="A48" s="55" t="s">
        <v>54</v>
      </c>
    </row>
    <row r="49" spans="1:1" ht="12" customHeight="1">
      <c r="A49" s="55" t="s">
        <v>53</v>
      </c>
    </row>
    <row r="50" spans="1:1" ht="12" customHeight="1">
      <c r="A50" s="55" t="s">
        <v>52</v>
      </c>
    </row>
    <row r="51" spans="1:1" ht="12" customHeight="1">
      <c r="A51" s="54" t="s">
        <v>39</v>
      </c>
    </row>
    <row r="52" spans="1:1" ht="12" customHeight="1">
      <c r="A52" s="55"/>
    </row>
    <row r="53" spans="1:1" ht="12" customHeight="1">
      <c r="A53" s="54"/>
    </row>
  </sheetData>
  <mergeCells count="3">
    <mergeCell ref="A5:A7"/>
    <mergeCell ref="B5:B7"/>
    <mergeCell ref="E5:E7"/>
  </mergeCells>
  <phoneticPr fontId="4"/>
  <pageMargins left="0.59055118110236227" right="0.59055118110236227" top="0.59055118110236227" bottom="0.59055118110236227" header="0.31496062992125984" footer="0.31496062992125984"/>
  <pageSetup paperSize="9" scale="80" orientation="portrait" horizontalDpi="4294967292" r:id="rId1"/>
  <headerFooter alignWithMargins="0"/>
  <colBreaks count="1" manualBreakCount="1">
    <brk id="12"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4F54D-73F1-4E68-B5B9-F7B90140E836}">
  <dimension ref="A1:CA223"/>
  <sheetViews>
    <sheetView showGridLines="0" workbookViewId="0">
      <pane xSplit="3" ySplit="8" topLeftCell="D9" activePane="bottomRight" state="frozen"/>
      <selection activeCell="Q38" sqref="Q38"/>
      <selection pane="topRight" activeCell="Q38" sqref="Q38"/>
      <selection pane="bottomLeft" activeCell="Q38" sqref="Q38"/>
      <selection pane="bottomRight" activeCell="Q38" sqref="Q38"/>
    </sheetView>
  </sheetViews>
  <sheetFormatPr defaultColWidth="9" defaultRowHeight="12"/>
  <cols>
    <col min="1" max="2" width="4.08984375" style="24" customWidth="1"/>
    <col min="3" max="3" width="9.7265625" style="24" customWidth="1"/>
    <col min="4" max="99" width="8.453125" style="24" customWidth="1"/>
    <col min="100" max="16384" width="9" style="24"/>
  </cols>
  <sheetData>
    <row r="1" spans="1:79">
      <c r="A1" s="7" t="s">
        <v>0</v>
      </c>
      <c r="B1" s="109"/>
      <c r="C1" s="47"/>
      <c r="D1" s="9"/>
    </row>
    <row r="2" spans="1:79">
      <c r="A2" s="111" t="s">
        <v>25</v>
      </c>
      <c r="B2" s="109"/>
      <c r="C2" s="47"/>
      <c r="D2" s="9"/>
    </row>
    <row r="3" spans="1:79">
      <c r="A3" s="113" t="s">
        <v>2</v>
      </c>
      <c r="B3" s="109"/>
      <c r="C3" s="47"/>
      <c r="D3" s="9"/>
    </row>
    <row r="4" spans="1:79">
      <c r="A4" s="7" t="s">
        <v>98</v>
      </c>
      <c r="B4" s="109"/>
      <c r="C4" s="47"/>
      <c r="D4" s="47">
        <v>2004</v>
      </c>
      <c r="E4" s="24">
        <f>D4+1</f>
        <v>2005</v>
      </c>
      <c r="F4" s="24">
        <f t="shared" ref="F4:X4" si="0">E4+1</f>
        <v>2006</v>
      </c>
      <c r="G4" s="24">
        <f t="shared" si="0"/>
        <v>2007</v>
      </c>
      <c r="H4" s="24">
        <f t="shared" si="0"/>
        <v>2008</v>
      </c>
      <c r="I4" s="24">
        <f t="shared" si="0"/>
        <v>2009</v>
      </c>
      <c r="J4" s="24">
        <f t="shared" si="0"/>
        <v>2010</v>
      </c>
      <c r="K4" s="24">
        <f t="shared" si="0"/>
        <v>2011</v>
      </c>
      <c r="L4" s="24">
        <f t="shared" si="0"/>
        <v>2012</v>
      </c>
      <c r="M4" s="24">
        <f t="shared" si="0"/>
        <v>2013</v>
      </c>
      <c r="N4" s="24">
        <f t="shared" si="0"/>
        <v>2014</v>
      </c>
      <c r="O4" s="24">
        <f t="shared" si="0"/>
        <v>2015</v>
      </c>
      <c r="P4" s="24">
        <f t="shared" si="0"/>
        <v>2016</v>
      </c>
      <c r="Q4" s="24">
        <f t="shared" si="0"/>
        <v>2017</v>
      </c>
      <c r="R4" s="24">
        <f t="shared" si="0"/>
        <v>2018</v>
      </c>
      <c r="S4" s="24">
        <f t="shared" si="0"/>
        <v>2019</v>
      </c>
      <c r="T4" s="24">
        <f t="shared" si="0"/>
        <v>2020</v>
      </c>
      <c r="U4" s="24">
        <f t="shared" si="0"/>
        <v>2021</v>
      </c>
      <c r="V4" s="24">
        <f t="shared" si="0"/>
        <v>2022</v>
      </c>
      <c r="W4" s="24">
        <f>V4+1</f>
        <v>2023</v>
      </c>
      <c r="X4" s="24">
        <f t="shared" si="0"/>
        <v>2024</v>
      </c>
    </row>
    <row r="5" spans="1:79" ht="24">
      <c r="A5" s="114" t="s">
        <v>5</v>
      </c>
      <c r="B5" s="114" t="s">
        <v>6</v>
      </c>
      <c r="C5" s="115"/>
      <c r="D5" s="115" t="s">
        <v>8</v>
      </c>
    </row>
    <row r="6" spans="1:79">
      <c r="A6" s="116" t="s">
        <v>10</v>
      </c>
      <c r="B6" s="116" t="s">
        <v>11</v>
      </c>
      <c r="C6" s="117" t="s">
        <v>12</v>
      </c>
      <c r="D6" s="117" t="s">
        <v>14</v>
      </c>
    </row>
    <row r="7" spans="1:79">
      <c r="A7" s="118" t="s">
        <v>15</v>
      </c>
      <c r="B7" s="118" t="s">
        <v>15</v>
      </c>
      <c r="C7" s="119"/>
      <c r="D7" s="119"/>
    </row>
    <row r="8" spans="1:79">
      <c r="A8" s="120" t="s">
        <v>16</v>
      </c>
      <c r="B8" s="121"/>
      <c r="C8" s="122"/>
      <c r="D8" s="123" t="s">
        <v>18</v>
      </c>
    </row>
    <row r="9" spans="1:79">
      <c r="A9" s="47">
        <v>14</v>
      </c>
      <c r="B9" s="47">
        <v>100</v>
      </c>
      <c r="C9" s="47" t="s">
        <v>99</v>
      </c>
      <c r="D9" s="5">
        <v>473</v>
      </c>
      <c r="E9" s="26">
        <v>473</v>
      </c>
      <c r="F9" s="26">
        <v>455</v>
      </c>
      <c r="G9" s="26">
        <v>469</v>
      </c>
      <c r="H9" s="26">
        <v>493</v>
      </c>
      <c r="I9" s="26">
        <v>466</v>
      </c>
      <c r="J9" s="26">
        <v>457</v>
      </c>
      <c r="K9" s="25">
        <v>487</v>
      </c>
      <c r="L9" s="25">
        <v>492</v>
      </c>
      <c r="M9" s="25">
        <v>501</v>
      </c>
      <c r="N9" s="25">
        <v>502</v>
      </c>
      <c r="O9" s="25">
        <v>482</v>
      </c>
      <c r="P9" s="25">
        <v>492</v>
      </c>
      <c r="Q9" s="25">
        <v>505</v>
      </c>
      <c r="R9" s="25">
        <v>489</v>
      </c>
      <c r="S9" s="25">
        <v>470</v>
      </c>
      <c r="T9" s="25">
        <v>473</v>
      </c>
      <c r="U9" s="25">
        <v>491</v>
      </c>
      <c r="V9" s="25">
        <v>498</v>
      </c>
      <c r="W9" s="25">
        <v>497</v>
      </c>
      <c r="X9" s="25">
        <v>479</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c r="A10" s="47">
        <v>14</v>
      </c>
      <c r="B10" s="47">
        <v>130</v>
      </c>
      <c r="C10" s="47" t="s">
        <v>100</v>
      </c>
      <c r="D10" s="5">
        <v>455</v>
      </c>
      <c r="E10" s="26">
        <v>444</v>
      </c>
      <c r="F10" s="26">
        <v>435</v>
      </c>
      <c r="G10" s="26">
        <v>439</v>
      </c>
      <c r="H10" s="26">
        <v>463</v>
      </c>
      <c r="I10" s="26">
        <v>441</v>
      </c>
      <c r="J10" s="26">
        <v>433</v>
      </c>
      <c r="K10" s="25">
        <v>479</v>
      </c>
      <c r="L10" s="25">
        <v>449</v>
      </c>
      <c r="M10" s="25">
        <v>467</v>
      </c>
      <c r="N10" s="25">
        <v>476</v>
      </c>
      <c r="O10" s="25">
        <v>464</v>
      </c>
      <c r="P10" s="25">
        <v>473</v>
      </c>
      <c r="Q10" s="25">
        <v>479</v>
      </c>
      <c r="R10" s="25">
        <v>466</v>
      </c>
      <c r="S10" s="25">
        <v>445</v>
      </c>
      <c r="T10" s="25">
        <v>450</v>
      </c>
      <c r="U10" s="25">
        <v>469</v>
      </c>
      <c r="V10" s="25">
        <v>477</v>
      </c>
      <c r="W10" s="25">
        <v>475</v>
      </c>
      <c r="X10" s="25">
        <v>457</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c r="A11" s="47">
        <v>14</v>
      </c>
      <c r="B11" s="47">
        <v>150</v>
      </c>
      <c r="C11" s="47" t="s">
        <v>108</v>
      </c>
      <c r="D11" s="5">
        <v>477</v>
      </c>
      <c r="E11" s="26">
        <v>474</v>
      </c>
      <c r="F11" s="26">
        <v>438</v>
      </c>
      <c r="G11" s="26">
        <v>451</v>
      </c>
      <c r="H11" s="26">
        <v>475</v>
      </c>
      <c r="I11" s="26">
        <v>454</v>
      </c>
      <c r="J11" s="26">
        <v>448</v>
      </c>
      <c r="K11" s="25">
        <v>498</v>
      </c>
      <c r="L11" s="25">
        <v>483</v>
      </c>
      <c r="M11" s="25">
        <v>475</v>
      </c>
      <c r="N11" s="25">
        <v>481</v>
      </c>
      <c r="O11" s="25">
        <v>467</v>
      </c>
      <c r="P11" s="25">
        <v>476</v>
      </c>
      <c r="Q11" s="25">
        <v>489</v>
      </c>
      <c r="R11" s="25">
        <v>475</v>
      </c>
      <c r="S11" s="25">
        <v>454</v>
      </c>
      <c r="T11" s="25">
        <v>456</v>
      </c>
      <c r="U11" s="25">
        <v>474</v>
      </c>
      <c r="V11" s="25">
        <v>483</v>
      </c>
      <c r="W11" s="25">
        <v>481</v>
      </c>
      <c r="X11" s="25">
        <v>464</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s="130" customFormat="1">
      <c r="A12" s="126">
        <v>14</v>
      </c>
      <c r="B12" s="126">
        <v>421</v>
      </c>
      <c r="C12" s="126" t="s">
        <v>132</v>
      </c>
      <c r="D12" s="127">
        <v>468</v>
      </c>
      <c r="E12" s="128">
        <v>465</v>
      </c>
      <c r="F12" s="128"/>
      <c r="G12" s="128"/>
      <c r="H12" s="128"/>
      <c r="I12" s="128"/>
      <c r="J12" s="128"/>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row>
    <row r="13" spans="1:79" s="130" customFormat="1">
      <c r="A13" s="126">
        <v>14</v>
      </c>
      <c r="B13" s="126">
        <v>422</v>
      </c>
      <c r="C13" s="126" t="s">
        <v>133</v>
      </c>
      <c r="D13" s="127">
        <v>461</v>
      </c>
      <c r="E13" s="128"/>
      <c r="F13" s="128"/>
      <c r="G13" s="128"/>
      <c r="H13" s="128"/>
      <c r="I13" s="128"/>
      <c r="J13" s="128"/>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row>
    <row r="14" spans="1:79" s="130" customFormat="1">
      <c r="A14" s="126">
        <v>14</v>
      </c>
      <c r="B14" s="126">
        <v>423</v>
      </c>
      <c r="C14" s="126" t="s">
        <v>134</v>
      </c>
      <c r="D14" s="127">
        <v>455</v>
      </c>
      <c r="E14" s="128"/>
      <c r="F14" s="128"/>
      <c r="G14" s="128"/>
      <c r="H14" s="128"/>
      <c r="I14" s="128"/>
      <c r="J14" s="128"/>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c r="BT14" s="129"/>
      <c r="BU14" s="129"/>
      <c r="BV14" s="129"/>
      <c r="BW14" s="129"/>
      <c r="BX14" s="129"/>
      <c r="BY14" s="129"/>
      <c r="BZ14" s="129"/>
      <c r="CA14" s="129"/>
    </row>
    <row r="15" spans="1:79" s="130" customFormat="1">
      <c r="A15" s="126">
        <v>14</v>
      </c>
      <c r="B15" s="126">
        <v>424</v>
      </c>
      <c r="C15" s="126" t="s">
        <v>135</v>
      </c>
      <c r="D15" s="127">
        <v>419</v>
      </c>
      <c r="E15" s="128">
        <v>410</v>
      </c>
      <c r="F15" s="128"/>
      <c r="G15" s="128"/>
      <c r="H15" s="128"/>
      <c r="I15" s="128"/>
      <c r="J15" s="128"/>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row>
    <row r="16" spans="1:79">
      <c r="A16" s="47">
        <v>14</v>
      </c>
      <c r="B16" s="47">
        <v>201</v>
      </c>
      <c r="C16" s="47" t="s">
        <v>101</v>
      </c>
      <c r="D16" s="5">
        <v>473</v>
      </c>
      <c r="E16" s="26">
        <v>465</v>
      </c>
      <c r="F16" s="26">
        <v>412</v>
      </c>
      <c r="G16" s="26">
        <v>462</v>
      </c>
      <c r="H16" s="26">
        <v>483</v>
      </c>
      <c r="I16" s="26">
        <v>459</v>
      </c>
      <c r="J16" s="26">
        <v>451</v>
      </c>
      <c r="K16" s="25">
        <v>501</v>
      </c>
      <c r="L16" s="25">
        <v>469</v>
      </c>
      <c r="M16" s="25">
        <v>464</v>
      </c>
      <c r="N16" s="25">
        <v>466</v>
      </c>
      <c r="O16" s="25">
        <v>450</v>
      </c>
      <c r="P16" s="25">
        <v>462</v>
      </c>
      <c r="Q16" s="25">
        <v>475</v>
      </c>
      <c r="R16" s="25">
        <v>461</v>
      </c>
      <c r="S16" s="25">
        <v>440</v>
      </c>
      <c r="T16" s="25">
        <v>443</v>
      </c>
      <c r="U16" s="25">
        <v>459</v>
      </c>
      <c r="V16" s="25">
        <v>468</v>
      </c>
      <c r="W16" s="25">
        <v>467</v>
      </c>
      <c r="X16" s="25">
        <v>450</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c r="A17" s="47">
        <v>14</v>
      </c>
      <c r="B17" s="47">
        <v>203</v>
      </c>
      <c r="C17" s="47" t="s">
        <v>102</v>
      </c>
      <c r="D17" s="5">
        <v>526</v>
      </c>
      <c r="E17" s="26">
        <v>514</v>
      </c>
      <c r="F17" s="26">
        <v>486</v>
      </c>
      <c r="G17" s="26">
        <v>507</v>
      </c>
      <c r="H17" s="26">
        <v>519</v>
      </c>
      <c r="I17" s="26">
        <v>525</v>
      </c>
      <c r="J17" s="26">
        <v>494</v>
      </c>
      <c r="K17" s="25">
        <v>526</v>
      </c>
      <c r="L17" s="25">
        <v>492</v>
      </c>
      <c r="M17" s="25">
        <v>506</v>
      </c>
      <c r="N17" s="25">
        <v>509</v>
      </c>
      <c r="O17" s="25">
        <v>493</v>
      </c>
      <c r="P17" s="25">
        <v>505</v>
      </c>
      <c r="Q17" s="25">
        <v>527</v>
      </c>
      <c r="R17" s="25">
        <v>502</v>
      </c>
      <c r="S17" s="25">
        <v>477</v>
      </c>
      <c r="T17" s="25">
        <v>483</v>
      </c>
      <c r="U17" s="25">
        <v>501</v>
      </c>
      <c r="V17" s="25">
        <v>510</v>
      </c>
      <c r="W17" s="25">
        <v>508</v>
      </c>
      <c r="X17" s="25">
        <v>490</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c r="A18" s="47">
        <v>14</v>
      </c>
      <c r="B18" s="47">
        <v>204</v>
      </c>
      <c r="C18" s="47" t="s">
        <v>103</v>
      </c>
      <c r="D18" s="5">
        <v>440</v>
      </c>
      <c r="E18" s="26">
        <v>435</v>
      </c>
      <c r="F18" s="26">
        <v>400</v>
      </c>
      <c r="G18" s="26">
        <v>435</v>
      </c>
      <c r="H18" s="26">
        <v>459</v>
      </c>
      <c r="I18" s="26">
        <v>432</v>
      </c>
      <c r="J18" s="26">
        <v>420</v>
      </c>
      <c r="K18" s="25">
        <v>467</v>
      </c>
      <c r="L18" s="25">
        <v>441</v>
      </c>
      <c r="M18" s="25">
        <v>437</v>
      </c>
      <c r="N18" s="25">
        <v>436</v>
      </c>
      <c r="O18" s="25">
        <v>421</v>
      </c>
      <c r="P18" s="25">
        <v>438</v>
      </c>
      <c r="Q18" s="25">
        <v>447</v>
      </c>
      <c r="R18" s="25">
        <v>434</v>
      </c>
      <c r="S18" s="25">
        <v>415</v>
      </c>
      <c r="T18" s="25">
        <v>416</v>
      </c>
      <c r="U18" s="25">
        <v>431</v>
      </c>
      <c r="V18" s="25">
        <v>439</v>
      </c>
      <c r="W18" s="25">
        <v>439</v>
      </c>
      <c r="X18" s="25">
        <v>423</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c r="A19" s="47">
        <v>14</v>
      </c>
      <c r="B19" s="47">
        <v>205</v>
      </c>
      <c r="C19" s="47" t="s">
        <v>104</v>
      </c>
      <c r="D19" s="5">
        <v>504</v>
      </c>
      <c r="E19" s="26">
        <v>495</v>
      </c>
      <c r="F19" s="26">
        <v>463</v>
      </c>
      <c r="G19" s="26">
        <v>491</v>
      </c>
      <c r="H19" s="26">
        <v>505</v>
      </c>
      <c r="I19" s="26">
        <v>504</v>
      </c>
      <c r="J19" s="26">
        <v>475</v>
      </c>
      <c r="K19" s="25">
        <v>495</v>
      </c>
      <c r="L19" s="25">
        <v>497</v>
      </c>
      <c r="M19" s="25">
        <v>491</v>
      </c>
      <c r="N19" s="25">
        <v>493</v>
      </c>
      <c r="O19" s="25">
        <v>481</v>
      </c>
      <c r="P19" s="25">
        <v>491</v>
      </c>
      <c r="Q19" s="25">
        <v>504</v>
      </c>
      <c r="R19" s="25">
        <v>487</v>
      </c>
      <c r="S19" s="25">
        <v>467</v>
      </c>
      <c r="T19" s="25">
        <v>469</v>
      </c>
      <c r="U19" s="25">
        <v>487</v>
      </c>
      <c r="V19" s="25">
        <v>496</v>
      </c>
      <c r="W19" s="25">
        <v>494</v>
      </c>
      <c r="X19" s="25">
        <v>476</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c r="A20" s="47">
        <v>14</v>
      </c>
      <c r="B20" s="47">
        <v>206</v>
      </c>
      <c r="C20" s="47" t="s">
        <v>105</v>
      </c>
      <c r="D20" s="5">
        <v>501</v>
      </c>
      <c r="E20" s="26">
        <v>492</v>
      </c>
      <c r="F20" s="26">
        <v>459</v>
      </c>
      <c r="G20" s="26">
        <v>491</v>
      </c>
      <c r="H20" s="26">
        <v>508</v>
      </c>
      <c r="I20" s="26">
        <v>500</v>
      </c>
      <c r="J20" s="26">
        <v>488</v>
      </c>
      <c r="K20" s="25">
        <v>504</v>
      </c>
      <c r="L20" s="25">
        <v>480</v>
      </c>
      <c r="M20" s="25">
        <v>483</v>
      </c>
      <c r="N20" s="25">
        <v>498</v>
      </c>
      <c r="O20" s="25">
        <v>482</v>
      </c>
      <c r="P20" s="25">
        <v>489</v>
      </c>
      <c r="Q20" s="25">
        <v>497</v>
      </c>
      <c r="R20" s="25">
        <v>484</v>
      </c>
      <c r="S20" s="25">
        <v>462</v>
      </c>
      <c r="T20" s="25">
        <v>468</v>
      </c>
      <c r="U20" s="25">
        <v>487</v>
      </c>
      <c r="V20" s="25">
        <v>495</v>
      </c>
      <c r="W20" s="25">
        <v>493</v>
      </c>
      <c r="X20" s="25">
        <v>474</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c r="A21" s="47">
        <v>14</v>
      </c>
      <c r="B21" s="47">
        <v>207</v>
      </c>
      <c r="C21" s="47" t="s">
        <v>106</v>
      </c>
      <c r="D21" s="5">
        <v>496</v>
      </c>
      <c r="E21" s="26">
        <v>485</v>
      </c>
      <c r="F21" s="26">
        <v>459</v>
      </c>
      <c r="G21" s="26">
        <v>486</v>
      </c>
      <c r="H21" s="26">
        <v>496</v>
      </c>
      <c r="I21" s="26">
        <v>498</v>
      </c>
      <c r="J21" s="26">
        <v>468</v>
      </c>
      <c r="K21" s="25">
        <v>498</v>
      </c>
      <c r="L21" s="25">
        <v>492</v>
      </c>
      <c r="M21" s="25">
        <v>487</v>
      </c>
      <c r="N21" s="25">
        <v>491</v>
      </c>
      <c r="O21" s="25">
        <v>473</v>
      </c>
      <c r="P21" s="25">
        <v>488</v>
      </c>
      <c r="Q21" s="25">
        <v>500</v>
      </c>
      <c r="R21" s="25">
        <v>485</v>
      </c>
      <c r="S21" s="25">
        <v>464</v>
      </c>
      <c r="T21" s="25">
        <v>466</v>
      </c>
      <c r="U21" s="25">
        <v>484</v>
      </c>
      <c r="V21" s="25">
        <v>492</v>
      </c>
      <c r="W21" s="25">
        <v>491</v>
      </c>
      <c r="X21" s="25">
        <v>473</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c r="A22" s="47">
        <v>14</v>
      </c>
      <c r="B22" s="47">
        <v>208</v>
      </c>
      <c r="C22" s="47" t="s">
        <v>107</v>
      </c>
      <c r="D22" s="112" t="s">
        <v>20</v>
      </c>
      <c r="E22" s="26" t="s">
        <v>20</v>
      </c>
      <c r="F22" s="26">
        <v>200</v>
      </c>
      <c r="G22" s="26">
        <v>200</v>
      </c>
      <c r="H22" s="26">
        <v>214</v>
      </c>
      <c r="I22" s="26">
        <v>205</v>
      </c>
      <c r="J22" s="26">
        <v>201</v>
      </c>
      <c r="K22" s="25">
        <v>219</v>
      </c>
      <c r="L22" s="25">
        <v>209</v>
      </c>
      <c r="M22" s="25">
        <v>209</v>
      </c>
      <c r="N22" s="25">
        <v>298</v>
      </c>
      <c r="O22" s="25">
        <v>203</v>
      </c>
      <c r="P22" s="25">
        <v>209</v>
      </c>
      <c r="Q22" s="25" t="s">
        <v>71</v>
      </c>
      <c r="R22" s="25" t="s">
        <v>71</v>
      </c>
      <c r="S22" s="25" t="s">
        <v>24</v>
      </c>
      <c r="T22" s="25" t="s">
        <v>24</v>
      </c>
      <c r="U22" s="25" t="s">
        <v>24</v>
      </c>
      <c r="V22" s="25" t="s">
        <v>24</v>
      </c>
      <c r="W22" s="25" t="s">
        <v>24</v>
      </c>
      <c r="X22" s="25" t="s">
        <v>24</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c r="A23" s="47">
        <v>14</v>
      </c>
      <c r="B23" s="47">
        <v>210</v>
      </c>
      <c r="C23" s="47" t="s">
        <v>109</v>
      </c>
      <c r="D23" s="5">
        <v>477</v>
      </c>
      <c r="E23" s="26">
        <v>469</v>
      </c>
      <c r="F23" s="26">
        <v>412</v>
      </c>
      <c r="G23" s="26">
        <v>462</v>
      </c>
      <c r="H23" s="26">
        <v>486</v>
      </c>
      <c r="I23" s="26">
        <v>462</v>
      </c>
      <c r="J23" s="26">
        <v>454</v>
      </c>
      <c r="K23" s="25">
        <v>504</v>
      </c>
      <c r="L23" s="25">
        <v>484</v>
      </c>
      <c r="M23" s="25">
        <v>469</v>
      </c>
      <c r="N23" s="25">
        <v>472</v>
      </c>
      <c r="O23" s="25">
        <v>457</v>
      </c>
      <c r="P23" s="25">
        <v>469</v>
      </c>
      <c r="Q23" s="25">
        <v>483</v>
      </c>
      <c r="R23" s="25">
        <v>469</v>
      </c>
      <c r="S23" s="25">
        <v>448</v>
      </c>
      <c r="T23" s="25">
        <v>448</v>
      </c>
      <c r="U23" s="25">
        <v>466</v>
      </c>
      <c r="V23" s="25">
        <v>475</v>
      </c>
      <c r="W23" s="25">
        <v>473</v>
      </c>
      <c r="X23" s="25">
        <v>456</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c r="A24" s="47">
        <v>14</v>
      </c>
      <c r="B24" s="47">
        <v>211</v>
      </c>
      <c r="C24" s="47" t="s">
        <v>110</v>
      </c>
      <c r="D24" s="5">
        <v>504</v>
      </c>
      <c r="E24" s="26">
        <v>495</v>
      </c>
      <c r="F24" s="26">
        <v>453</v>
      </c>
      <c r="G24" s="26">
        <v>489</v>
      </c>
      <c r="H24" s="26">
        <v>505</v>
      </c>
      <c r="I24" s="26">
        <v>502</v>
      </c>
      <c r="J24" s="26">
        <v>473</v>
      </c>
      <c r="K24" s="25">
        <v>493</v>
      </c>
      <c r="L24" s="25">
        <v>495</v>
      </c>
      <c r="M24" s="25">
        <v>489</v>
      </c>
      <c r="N24" s="25">
        <v>496</v>
      </c>
      <c r="O24" s="25">
        <v>485</v>
      </c>
      <c r="P24" s="25">
        <v>492</v>
      </c>
      <c r="Q24" s="25">
        <v>505</v>
      </c>
      <c r="R24" s="25">
        <v>487</v>
      </c>
      <c r="S24" s="25">
        <v>467</v>
      </c>
      <c r="T24" s="25">
        <v>470</v>
      </c>
      <c r="U24" s="25">
        <v>489</v>
      </c>
      <c r="V24" s="25">
        <v>498</v>
      </c>
      <c r="W24" s="25">
        <v>495</v>
      </c>
      <c r="X24" s="25">
        <v>477</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c r="A25" s="47">
        <v>14</v>
      </c>
      <c r="B25" s="47">
        <v>212</v>
      </c>
      <c r="C25" s="47" t="s">
        <v>111</v>
      </c>
      <c r="D25" s="5">
        <v>507</v>
      </c>
      <c r="E25" s="26">
        <v>500</v>
      </c>
      <c r="F25" s="26">
        <v>466</v>
      </c>
      <c r="G25" s="26">
        <v>488</v>
      </c>
      <c r="H25" s="26">
        <v>512</v>
      </c>
      <c r="I25" s="26">
        <v>488</v>
      </c>
      <c r="J25" s="26">
        <v>479</v>
      </c>
      <c r="K25" s="25">
        <v>531</v>
      </c>
      <c r="L25" s="25">
        <v>513</v>
      </c>
      <c r="M25" s="25">
        <v>503</v>
      </c>
      <c r="N25" s="25">
        <v>500</v>
      </c>
      <c r="O25" s="25">
        <v>494</v>
      </c>
      <c r="P25" s="25">
        <v>504</v>
      </c>
      <c r="Q25" s="25">
        <v>517</v>
      </c>
      <c r="R25" s="25">
        <v>501</v>
      </c>
      <c r="S25" s="25">
        <v>478</v>
      </c>
      <c r="T25" s="25">
        <v>480</v>
      </c>
      <c r="U25" s="25">
        <v>499</v>
      </c>
      <c r="V25" s="25">
        <v>509</v>
      </c>
      <c r="W25" s="25">
        <v>507</v>
      </c>
      <c r="X25" s="25">
        <v>488</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c r="A26" s="47">
        <v>14</v>
      </c>
      <c r="B26" s="47">
        <v>213</v>
      </c>
      <c r="C26" s="47" t="s">
        <v>112</v>
      </c>
      <c r="D26" s="5">
        <v>481</v>
      </c>
      <c r="E26" s="26">
        <v>480</v>
      </c>
      <c r="F26" s="26">
        <v>430</v>
      </c>
      <c r="G26" s="26">
        <v>447</v>
      </c>
      <c r="H26" s="26">
        <v>471</v>
      </c>
      <c r="I26" s="26">
        <v>452</v>
      </c>
      <c r="J26" s="26">
        <v>446</v>
      </c>
      <c r="K26" s="25">
        <v>497</v>
      </c>
      <c r="L26" s="25">
        <v>497</v>
      </c>
      <c r="M26" s="25">
        <v>479</v>
      </c>
      <c r="N26" s="25">
        <v>493</v>
      </c>
      <c r="O26" s="25">
        <v>474</v>
      </c>
      <c r="P26" s="25">
        <v>483</v>
      </c>
      <c r="Q26" s="25">
        <v>499</v>
      </c>
      <c r="R26" s="25">
        <v>484</v>
      </c>
      <c r="S26" s="25">
        <v>462</v>
      </c>
      <c r="T26" s="25">
        <v>464</v>
      </c>
      <c r="U26" s="25">
        <v>483</v>
      </c>
      <c r="V26" s="25">
        <v>491</v>
      </c>
      <c r="W26" s="25">
        <v>489</v>
      </c>
      <c r="X26" s="25">
        <v>471</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c r="A27" s="47">
        <v>14</v>
      </c>
      <c r="B27" s="47">
        <v>214</v>
      </c>
      <c r="C27" s="47" t="s">
        <v>113</v>
      </c>
      <c r="D27" s="5">
        <v>506</v>
      </c>
      <c r="E27" s="26">
        <v>498</v>
      </c>
      <c r="F27" s="26">
        <v>472</v>
      </c>
      <c r="G27" s="26">
        <v>504</v>
      </c>
      <c r="H27" s="26">
        <v>511</v>
      </c>
      <c r="I27" s="26">
        <v>512</v>
      </c>
      <c r="J27" s="26">
        <v>489</v>
      </c>
      <c r="K27" s="25">
        <v>507</v>
      </c>
      <c r="L27" s="25">
        <v>488</v>
      </c>
      <c r="M27" s="25">
        <v>486</v>
      </c>
      <c r="N27" s="25">
        <v>499</v>
      </c>
      <c r="O27" s="25">
        <v>488</v>
      </c>
      <c r="P27" s="25">
        <v>494</v>
      </c>
      <c r="Q27" s="25">
        <v>504</v>
      </c>
      <c r="R27" s="25">
        <v>489</v>
      </c>
      <c r="S27" s="25">
        <v>467</v>
      </c>
      <c r="T27" s="25">
        <v>471</v>
      </c>
      <c r="U27" s="25">
        <v>491</v>
      </c>
      <c r="V27" s="25">
        <v>500</v>
      </c>
      <c r="W27" s="25">
        <v>497</v>
      </c>
      <c r="X27" s="25">
        <v>479</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c r="A28" s="47">
        <v>14</v>
      </c>
      <c r="B28" s="47">
        <v>215</v>
      </c>
      <c r="C28" s="47" t="s">
        <v>114</v>
      </c>
      <c r="D28" s="5">
        <v>504</v>
      </c>
      <c r="E28" s="26">
        <v>498</v>
      </c>
      <c r="F28" s="26">
        <v>465</v>
      </c>
      <c r="G28" s="26">
        <v>483</v>
      </c>
      <c r="H28" s="26">
        <v>509</v>
      </c>
      <c r="I28" s="26">
        <v>483</v>
      </c>
      <c r="J28" s="26">
        <v>476</v>
      </c>
      <c r="K28" s="25">
        <v>518</v>
      </c>
      <c r="L28" s="25">
        <v>495</v>
      </c>
      <c r="M28" s="25">
        <v>515</v>
      </c>
      <c r="N28" s="25">
        <v>516</v>
      </c>
      <c r="O28" s="25">
        <v>483</v>
      </c>
      <c r="P28" s="25">
        <v>498</v>
      </c>
      <c r="Q28" s="25">
        <v>515</v>
      </c>
      <c r="R28" s="25">
        <v>502</v>
      </c>
      <c r="S28" s="25">
        <v>479</v>
      </c>
      <c r="T28" s="25">
        <v>483</v>
      </c>
      <c r="U28" s="25">
        <v>499</v>
      </c>
      <c r="V28" s="25">
        <v>506</v>
      </c>
      <c r="W28" s="25">
        <v>506</v>
      </c>
      <c r="X28" s="25">
        <v>488</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c r="A29" s="47">
        <v>14</v>
      </c>
      <c r="B29" s="47">
        <v>216</v>
      </c>
      <c r="C29" s="47" t="s">
        <v>115</v>
      </c>
      <c r="D29" s="5">
        <v>480</v>
      </c>
      <c r="E29" s="26">
        <v>480</v>
      </c>
      <c r="F29" s="26">
        <v>455</v>
      </c>
      <c r="G29" s="26">
        <v>468</v>
      </c>
      <c r="H29" s="26">
        <v>490</v>
      </c>
      <c r="I29" s="26">
        <v>467</v>
      </c>
      <c r="J29" s="26">
        <v>460</v>
      </c>
      <c r="K29" s="25">
        <v>516</v>
      </c>
      <c r="L29" s="25">
        <v>478</v>
      </c>
      <c r="M29" s="25">
        <v>485</v>
      </c>
      <c r="N29" s="25">
        <v>486</v>
      </c>
      <c r="O29" s="25">
        <v>467</v>
      </c>
      <c r="P29" s="25">
        <v>477</v>
      </c>
      <c r="Q29" s="25">
        <v>492</v>
      </c>
      <c r="R29" s="25">
        <v>478</v>
      </c>
      <c r="S29" s="25">
        <v>456</v>
      </c>
      <c r="T29" s="25">
        <v>460</v>
      </c>
      <c r="U29" s="25">
        <v>477</v>
      </c>
      <c r="V29" s="25">
        <v>485</v>
      </c>
      <c r="W29" s="25">
        <v>483</v>
      </c>
      <c r="X29" s="25">
        <v>467</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c r="A30" s="47">
        <v>14</v>
      </c>
      <c r="B30" s="47">
        <v>217</v>
      </c>
      <c r="C30" s="47" t="s">
        <v>116</v>
      </c>
      <c r="D30" s="5">
        <v>509</v>
      </c>
      <c r="E30" s="26">
        <v>499</v>
      </c>
      <c r="F30" s="26">
        <v>467</v>
      </c>
      <c r="G30" s="26">
        <v>498</v>
      </c>
      <c r="H30" s="26">
        <v>510</v>
      </c>
      <c r="I30" s="26">
        <v>508</v>
      </c>
      <c r="J30" s="26">
        <v>480</v>
      </c>
      <c r="K30" s="25">
        <v>511</v>
      </c>
      <c r="L30" s="25">
        <v>504</v>
      </c>
      <c r="M30" s="25">
        <v>502</v>
      </c>
      <c r="N30" s="25">
        <v>510</v>
      </c>
      <c r="O30" s="25">
        <v>492</v>
      </c>
      <c r="P30" s="25">
        <v>503</v>
      </c>
      <c r="Q30" s="25">
        <v>516</v>
      </c>
      <c r="R30" s="25">
        <v>500</v>
      </c>
      <c r="S30" s="25">
        <v>478</v>
      </c>
      <c r="T30" s="25">
        <v>481</v>
      </c>
      <c r="U30" s="25">
        <v>500</v>
      </c>
      <c r="V30" s="25">
        <v>508</v>
      </c>
      <c r="W30" s="25">
        <v>506</v>
      </c>
      <c r="X30" s="25">
        <v>488</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c r="A31" s="47">
        <v>14</v>
      </c>
      <c r="B31" s="47">
        <v>218</v>
      </c>
      <c r="C31" s="47" t="s">
        <v>117</v>
      </c>
      <c r="D31" s="5">
        <v>483</v>
      </c>
      <c r="E31" s="26">
        <v>480</v>
      </c>
      <c r="F31" s="26">
        <v>455</v>
      </c>
      <c r="G31" s="26">
        <v>472</v>
      </c>
      <c r="H31" s="26">
        <v>496</v>
      </c>
      <c r="I31" s="26">
        <v>470</v>
      </c>
      <c r="J31" s="26">
        <v>462</v>
      </c>
      <c r="K31" s="25">
        <v>513</v>
      </c>
      <c r="L31" s="25">
        <v>496</v>
      </c>
      <c r="M31" s="25">
        <v>489</v>
      </c>
      <c r="N31" s="25">
        <v>493</v>
      </c>
      <c r="O31" s="25">
        <v>470</v>
      </c>
      <c r="P31" s="25">
        <v>484</v>
      </c>
      <c r="Q31" s="25">
        <v>500</v>
      </c>
      <c r="R31" s="25">
        <v>486</v>
      </c>
      <c r="S31" s="25">
        <v>465</v>
      </c>
      <c r="T31" s="25">
        <v>465</v>
      </c>
      <c r="U31" s="25">
        <v>483</v>
      </c>
      <c r="V31" s="25">
        <v>491</v>
      </c>
      <c r="W31" s="25">
        <v>490</v>
      </c>
      <c r="X31" s="25">
        <v>472</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c r="A32" s="47">
        <v>14</v>
      </c>
      <c r="B32" s="47">
        <v>301</v>
      </c>
      <c r="C32" s="47" t="s">
        <v>118</v>
      </c>
      <c r="D32" s="5">
        <v>452</v>
      </c>
      <c r="E32" s="26">
        <v>450</v>
      </c>
      <c r="F32" s="26">
        <v>400</v>
      </c>
      <c r="G32" s="26">
        <v>440</v>
      </c>
      <c r="H32" s="26">
        <v>461</v>
      </c>
      <c r="I32" s="26">
        <v>438</v>
      </c>
      <c r="J32" s="26">
        <v>431</v>
      </c>
      <c r="K32" s="25">
        <v>478</v>
      </c>
      <c r="L32" s="25">
        <v>449</v>
      </c>
      <c r="M32" s="25">
        <v>444</v>
      </c>
      <c r="N32" s="25">
        <v>445</v>
      </c>
      <c r="O32" s="25">
        <v>430</v>
      </c>
      <c r="P32" s="25">
        <v>441</v>
      </c>
      <c r="Q32" s="25">
        <v>454</v>
      </c>
      <c r="R32" s="25">
        <v>441</v>
      </c>
      <c r="S32" s="25">
        <v>421</v>
      </c>
      <c r="T32" s="25">
        <v>422</v>
      </c>
      <c r="U32" s="25">
        <v>438</v>
      </c>
      <c r="V32" s="25">
        <v>445</v>
      </c>
      <c r="W32" s="25">
        <v>444</v>
      </c>
      <c r="X32" s="25">
        <v>429</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c r="A33" s="47">
        <v>14</v>
      </c>
      <c r="B33" s="47">
        <v>321</v>
      </c>
      <c r="C33" s="47" t="s">
        <v>119</v>
      </c>
      <c r="D33" s="5">
        <v>489</v>
      </c>
      <c r="E33" s="26">
        <v>485</v>
      </c>
      <c r="F33" s="26">
        <v>455</v>
      </c>
      <c r="G33" s="26">
        <v>485</v>
      </c>
      <c r="H33" s="26">
        <v>495</v>
      </c>
      <c r="I33" s="26">
        <v>494</v>
      </c>
      <c r="J33" s="26">
        <v>466</v>
      </c>
      <c r="K33" s="25">
        <v>496</v>
      </c>
      <c r="L33" s="25">
        <v>490</v>
      </c>
      <c r="M33" s="25">
        <v>485</v>
      </c>
      <c r="N33" s="25">
        <v>489</v>
      </c>
      <c r="O33" s="25">
        <v>472</v>
      </c>
      <c r="P33" s="25">
        <v>486</v>
      </c>
      <c r="Q33" s="25">
        <v>498</v>
      </c>
      <c r="R33" s="25">
        <v>483</v>
      </c>
      <c r="S33" s="25">
        <v>462</v>
      </c>
      <c r="T33" s="25">
        <v>464</v>
      </c>
      <c r="U33" s="25">
        <v>482</v>
      </c>
      <c r="V33" s="25">
        <v>490</v>
      </c>
      <c r="W33" s="25">
        <v>489</v>
      </c>
      <c r="X33" s="25">
        <v>471</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c r="A34" s="47">
        <v>14</v>
      </c>
      <c r="B34" s="47">
        <v>341</v>
      </c>
      <c r="C34" s="47" t="s">
        <v>120</v>
      </c>
      <c r="D34" s="5">
        <v>482</v>
      </c>
      <c r="E34" s="26">
        <v>475</v>
      </c>
      <c r="F34" s="26">
        <v>449</v>
      </c>
      <c r="G34" s="26">
        <v>471</v>
      </c>
      <c r="H34" s="26">
        <v>478</v>
      </c>
      <c r="I34" s="26">
        <v>484</v>
      </c>
      <c r="J34" s="26">
        <v>456</v>
      </c>
      <c r="K34" s="25">
        <v>483</v>
      </c>
      <c r="L34" s="25">
        <v>478</v>
      </c>
      <c r="M34" s="25">
        <v>472</v>
      </c>
      <c r="N34" s="25">
        <v>475</v>
      </c>
      <c r="O34" s="25">
        <v>458</v>
      </c>
      <c r="P34" s="25">
        <v>473</v>
      </c>
      <c r="Q34" s="25">
        <v>484</v>
      </c>
      <c r="R34" s="25">
        <v>470</v>
      </c>
      <c r="S34" s="25">
        <v>450</v>
      </c>
      <c r="T34" s="25">
        <v>451</v>
      </c>
      <c r="U34" s="25">
        <v>468</v>
      </c>
      <c r="V34" s="25">
        <v>477</v>
      </c>
      <c r="W34" s="25">
        <v>476</v>
      </c>
      <c r="X34" s="25">
        <v>458</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c r="A35" s="47">
        <v>14</v>
      </c>
      <c r="B35" s="47">
        <v>342</v>
      </c>
      <c r="C35" s="47" t="s">
        <v>121</v>
      </c>
      <c r="D35" s="5">
        <v>451</v>
      </c>
      <c r="E35" s="26">
        <v>445</v>
      </c>
      <c r="F35" s="26">
        <v>418</v>
      </c>
      <c r="G35" s="26">
        <v>442</v>
      </c>
      <c r="H35" s="26">
        <v>455</v>
      </c>
      <c r="I35" s="26">
        <v>454</v>
      </c>
      <c r="J35" s="26">
        <v>427</v>
      </c>
      <c r="K35" s="25">
        <v>455</v>
      </c>
      <c r="L35" s="25">
        <v>450</v>
      </c>
      <c r="M35" s="25">
        <v>446</v>
      </c>
      <c r="N35" s="25">
        <v>448</v>
      </c>
      <c r="O35" s="25">
        <v>433</v>
      </c>
      <c r="P35" s="25">
        <v>446</v>
      </c>
      <c r="Q35" s="25" t="s">
        <v>71</v>
      </c>
      <c r="R35" s="25" t="s">
        <v>71</v>
      </c>
      <c r="S35" s="25" t="s">
        <v>24</v>
      </c>
      <c r="T35" s="25" t="s">
        <v>24</v>
      </c>
      <c r="U35" s="25" t="s">
        <v>24</v>
      </c>
      <c r="V35" s="25" t="s">
        <v>24</v>
      </c>
      <c r="W35" s="25" t="s">
        <v>24</v>
      </c>
      <c r="X35" s="25" t="s">
        <v>24</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c r="A36" s="47">
        <v>14</v>
      </c>
      <c r="B36" s="47">
        <v>361</v>
      </c>
      <c r="C36" s="47" t="s">
        <v>122</v>
      </c>
      <c r="D36" s="5">
        <v>478</v>
      </c>
      <c r="E36" s="26">
        <v>475</v>
      </c>
      <c r="F36" s="26">
        <v>444</v>
      </c>
      <c r="G36" s="26">
        <v>465</v>
      </c>
      <c r="H36" s="26">
        <v>480</v>
      </c>
      <c r="I36" s="26">
        <v>480</v>
      </c>
      <c r="J36" s="26">
        <v>453</v>
      </c>
      <c r="K36" s="25">
        <v>481</v>
      </c>
      <c r="L36" s="25">
        <v>476</v>
      </c>
      <c r="M36" s="25">
        <v>481</v>
      </c>
      <c r="N36" s="25">
        <v>484</v>
      </c>
      <c r="O36" s="25">
        <v>475</v>
      </c>
      <c r="P36" s="25">
        <v>479</v>
      </c>
      <c r="Q36" s="25">
        <v>491</v>
      </c>
      <c r="R36" s="25">
        <v>474</v>
      </c>
      <c r="S36" s="25">
        <v>455</v>
      </c>
      <c r="T36" s="25">
        <v>460</v>
      </c>
      <c r="U36" s="25">
        <v>477</v>
      </c>
      <c r="V36" s="25">
        <v>486</v>
      </c>
      <c r="W36" s="25">
        <v>483</v>
      </c>
      <c r="X36" s="25">
        <v>466</v>
      </c>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c r="A37" s="47">
        <v>14</v>
      </c>
      <c r="B37" s="47">
        <v>362</v>
      </c>
      <c r="C37" s="47" t="s">
        <v>123</v>
      </c>
      <c r="D37" s="5">
        <v>506</v>
      </c>
      <c r="E37" s="26">
        <v>494</v>
      </c>
      <c r="F37" s="26">
        <v>454</v>
      </c>
      <c r="G37" s="26">
        <v>491</v>
      </c>
      <c r="H37" s="26">
        <v>501</v>
      </c>
      <c r="I37" s="26">
        <v>501</v>
      </c>
      <c r="J37" s="26">
        <v>473</v>
      </c>
      <c r="K37" s="25">
        <v>504</v>
      </c>
      <c r="L37" s="25">
        <v>497</v>
      </c>
      <c r="M37" s="25">
        <v>492</v>
      </c>
      <c r="N37" s="25">
        <v>495</v>
      </c>
      <c r="O37" s="25">
        <v>478</v>
      </c>
      <c r="P37" s="25">
        <v>493</v>
      </c>
      <c r="Q37" s="25">
        <v>505</v>
      </c>
      <c r="R37" s="25">
        <v>490</v>
      </c>
      <c r="S37" s="25">
        <v>468</v>
      </c>
      <c r="T37" s="25">
        <v>470</v>
      </c>
      <c r="U37" s="25">
        <v>488</v>
      </c>
      <c r="V37" s="25">
        <v>497</v>
      </c>
      <c r="W37" s="25">
        <v>496</v>
      </c>
      <c r="X37" s="25">
        <v>477</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c r="A38" s="47">
        <v>14</v>
      </c>
      <c r="B38" s="47">
        <v>363</v>
      </c>
      <c r="C38" s="47" t="s">
        <v>124</v>
      </c>
      <c r="D38" s="5">
        <v>471</v>
      </c>
      <c r="E38" s="26">
        <v>470</v>
      </c>
      <c r="F38" s="26">
        <v>425</v>
      </c>
      <c r="G38" s="26">
        <v>456</v>
      </c>
      <c r="H38" s="26">
        <v>471</v>
      </c>
      <c r="I38" s="26">
        <v>469</v>
      </c>
      <c r="J38" s="26">
        <v>443</v>
      </c>
      <c r="K38" s="25">
        <v>473</v>
      </c>
      <c r="L38" s="25">
        <v>467</v>
      </c>
      <c r="M38" s="25">
        <v>460</v>
      </c>
      <c r="N38" s="25">
        <v>464</v>
      </c>
      <c r="O38" s="25">
        <v>448</v>
      </c>
      <c r="P38" s="25">
        <v>462</v>
      </c>
      <c r="Q38" s="25">
        <v>473</v>
      </c>
      <c r="R38" s="25">
        <v>459</v>
      </c>
      <c r="S38" s="25">
        <v>438</v>
      </c>
      <c r="T38" s="25">
        <v>441</v>
      </c>
      <c r="U38" s="25">
        <v>458</v>
      </c>
      <c r="V38" s="25">
        <v>467</v>
      </c>
      <c r="W38" s="25">
        <v>465</v>
      </c>
      <c r="X38" s="25">
        <v>448</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c r="A39" s="47">
        <v>14</v>
      </c>
      <c r="B39" s="47">
        <v>364</v>
      </c>
      <c r="C39" s="47" t="s">
        <v>125</v>
      </c>
      <c r="D39" s="5">
        <v>485</v>
      </c>
      <c r="E39" s="26">
        <v>470</v>
      </c>
      <c r="F39" s="26">
        <v>440</v>
      </c>
      <c r="G39" s="26">
        <v>464</v>
      </c>
      <c r="H39" s="26">
        <v>485</v>
      </c>
      <c r="I39" s="26">
        <v>479</v>
      </c>
      <c r="J39" s="26">
        <v>453</v>
      </c>
      <c r="K39" s="25">
        <v>481</v>
      </c>
      <c r="L39" s="25">
        <v>486</v>
      </c>
      <c r="M39" s="25">
        <v>481</v>
      </c>
      <c r="N39" s="25">
        <v>484</v>
      </c>
      <c r="O39" s="25">
        <v>465</v>
      </c>
      <c r="P39" s="25">
        <v>478</v>
      </c>
      <c r="Q39" s="25">
        <v>491</v>
      </c>
      <c r="R39" s="25">
        <v>476</v>
      </c>
      <c r="S39" s="25">
        <v>456</v>
      </c>
      <c r="T39" s="25">
        <v>458</v>
      </c>
      <c r="U39" s="25">
        <v>475</v>
      </c>
      <c r="V39" s="25">
        <v>483</v>
      </c>
      <c r="W39" s="25">
        <v>482</v>
      </c>
      <c r="X39" s="25">
        <v>465</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c r="A40" s="47">
        <v>14</v>
      </c>
      <c r="B40" s="47">
        <v>366</v>
      </c>
      <c r="C40" s="47" t="s">
        <v>126</v>
      </c>
      <c r="D40" s="5">
        <v>519</v>
      </c>
      <c r="E40" s="26">
        <v>514</v>
      </c>
      <c r="F40" s="26">
        <v>478</v>
      </c>
      <c r="G40" s="26">
        <v>503</v>
      </c>
      <c r="H40" s="26">
        <v>515</v>
      </c>
      <c r="I40" s="26">
        <v>518</v>
      </c>
      <c r="J40" s="26">
        <v>492</v>
      </c>
      <c r="K40" s="25">
        <v>520</v>
      </c>
      <c r="L40" s="25">
        <v>512</v>
      </c>
      <c r="M40" s="25">
        <v>507</v>
      </c>
      <c r="N40" s="25">
        <v>507</v>
      </c>
      <c r="O40" s="25">
        <v>492</v>
      </c>
      <c r="P40" s="25">
        <v>507</v>
      </c>
      <c r="Q40" s="25">
        <v>519</v>
      </c>
      <c r="R40" s="25">
        <v>504</v>
      </c>
      <c r="S40" s="25">
        <v>481</v>
      </c>
      <c r="T40" s="25">
        <v>483</v>
      </c>
      <c r="U40" s="25">
        <v>502</v>
      </c>
      <c r="V40" s="25">
        <v>511</v>
      </c>
      <c r="W40" s="25">
        <v>509</v>
      </c>
      <c r="X40" s="25">
        <v>491</v>
      </c>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c r="A41" s="47">
        <v>14</v>
      </c>
      <c r="B41" s="47">
        <v>382</v>
      </c>
      <c r="C41" s="47" t="s">
        <v>127</v>
      </c>
      <c r="D41" s="5">
        <v>455</v>
      </c>
      <c r="E41" s="26">
        <v>450</v>
      </c>
      <c r="F41" s="26">
        <v>414</v>
      </c>
      <c r="G41" s="26">
        <v>439</v>
      </c>
      <c r="H41" s="26">
        <v>455</v>
      </c>
      <c r="I41" s="26">
        <v>453</v>
      </c>
      <c r="J41" s="26">
        <v>427</v>
      </c>
      <c r="K41" s="25">
        <v>456</v>
      </c>
      <c r="L41" s="25">
        <v>450</v>
      </c>
      <c r="M41" s="25">
        <v>445</v>
      </c>
      <c r="N41" s="25">
        <v>447</v>
      </c>
      <c r="O41" s="25">
        <v>432</v>
      </c>
      <c r="P41" s="25" t="s">
        <v>72</v>
      </c>
      <c r="Q41" s="25" t="s">
        <v>72</v>
      </c>
      <c r="R41" s="25" t="s">
        <v>72</v>
      </c>
      <c r="S41" s="25" t="s">
        <v>20</v>
      </c>
      <c r="T41" s="25" t="s">
        <v>20</v>
      </c>
      <c r="U41" s="25" t="s">
        <v>20</v>
      </c>
      <c r="V41" s="25" t="s">
        <v>20</v>
      </c>
      <c r="W41" s="25" t="s">
        <v>20</v>
      </c>
      <c r="X41" s="25" t="s">
        <v>20</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c r="A42" s="47">
        <v>14</v>
      </c>
      <c r="B42" s="47">
        <v>383</v>
      </c>
      <c r="C42" s="47" t="s">
        <v>128</v>
      </c>
      <c r="D42" s="112" t="s">
        <v>20</v>
      </c>
      <c r="E42" s="26" t="s">
        <v>20</v>
      </c>
      <c r="F42" s="26" t="s">
        <v>20</v>
      </c>
      <c r="G42" s="26" t="s">
        <v>20</v>
      </c>
      <c r="H42" s="26" t="s">
        <v>20</v>
      </c>
      <c r="I42" s="26" t="s">
        <v>20</v>
      </c>
      <c r="J42" s="26" t="s">
        <v>20</v>
      </c>
      <c r="K42" s="25" t="s">
        <v>20</v>
      </c>
      <c r="L42" s="25" t="s">
        <v>20</v>
      </c>
      <c r="M42" s="25" t="s">
        <v>72</v>
      </c>
      <c r="N42" s="25" t="s">
        <v>72</v>
      </c>
      <c r="O42" s="25" t="s">
        <v>72</v>
      </c>
      <c r="P42" s="25" t="s">
        <v>72</v>
      </c>
      <c r="Q42" s="25" t="s">
        <v>72</v>
      </c>
      <c r="R42" s="25" t="s">
        <v>72</v>
      </c>
      <c r="S42" s="25" t="s">
        <v>20</v>
      </c>
      <c r="T42" s="25" t="s">
        <v>20</v>
      </c>
      <c r="U42" s="25" t="s">
        <v>20</v>
      </c>
      <c r="V42" s="25" t="s">
        <v>20</v>
      </c>
      <c r="W42" s="25" t="s">
        <v>20</v>
      </c>
      <c r="X42" s="25" t="s">
        <v>20</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c r="A43" s="47">
        <v>14</v>
      </c>
      <c r="B43" s="47">
        <v>384</v>
      </c>
      <c r="C43" s="47" t="s">
        <v>129</v>
      </c>
      <c r="D43" s="112" t="s">
        <v>20</v>
      </c>
      <c r="E43" s="26" t="s">
        <v>20</v>
      </c>
      <c r="F43" s="26" t="s">
        <v>20</v>
      </c>
      <c r="G43" s="26" t="s">
        <v>20</v>
      </c>
      <c r="H43" s="26" t="s">
        <v>20</v>
      </c>
      <c r="I43" s="26" t="s">
        <v>20</v>
      </c>
      <c r="J43" s="26" t="s">
        <v>20</v>
      </c>
      <c r="K43" s="25" t="s">
        <v>20</v>
      </c>
      <c r="L43" s="25" t="s">
        <v>20</v>
      </c>
      <c r="M43" s="25" t="s">
        <v>72</v>
      </c>
      <c r="N43" s="25" t="s">
        <v>72</v>
      </c>
      <c r="O43" s="25" t="s">
        <v>72</v>
      </c>
      <c r="P43" s="25" t="s">
        <v>72</v>
      </c>
      <c r="Q43" s="25" t="s">
        <v>72</v>
      </c>
      <c r="R43" s="25" t="s">
        <v>72</v>
      </c>
      <c r="S43" s="25" t="s">
        <v>20</v>
      </c>
      <c r="T43" s="25" t="s">
        <v>20</v>
      </c>
      <c r="U43" s="25" t="s">
        <v>20</v>
      </c>
      <c r="V43" s="25" t="s">
        <v>20</v>
      </c>
      <c r="W43" s="25" t="s">
        <v>20</v>
      </c>
      <c r="X43" s="25" t="s">
        <v>20</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c r="A44" s="47">
        <v>14</v>
      </c>
      <c r="B44" s="47">
        <v>401</v>
      </c>
      <c r="C44" s="47" t="s">
        <v>130</v>
      </c>
      <c r="D44" s="5">
        <v>485</v>
      </c>
      <c r="E44" s="26">
        <v>484</v>
      </c>
      <c r="F44" s="26">
        <v>445</v>
      </c>
      <c r="G44" s="26">
        <v>458</v>
      </c>
      <c r="H44" s="26">
        <v>483</v>
      </c>
      <c r="I44" s="26">
        <v>462</v>
      </c>
      <c r="J44" s="26">
        <v>456</v>
      </c>
      <c r="K44" s="25">
        <v>507</v>
      </c>
      <c r="L44" s="25">
        <v>474</v>
      </c>
      <c r="M44" s="25">
        <v>478</v>
      </c>
      <c r="N44" s="25">
        <v>470</v>
      </c>
      <c r="O44" s="25">
        <v>455</v>
      </c>
      <c r="P44" s="25">
        <v>468</v>
      </c>
      <c r="Q44" s="25">
        <v>488</v>
      </c>
      <c r="R44" s="25">
        <v>470</v>
      </c>
      <c r="S44" s="25">
        <v>448</v>
      </c>
      <c r="T44" s="25">
        <v>449</v>
      </c>
      <c r="U44" s="25">
        <v>465</v>
      </c>
      <c r="V44" s="25">
        <v>474</v>
      </c>
      <c r="W44" s="25">
        <v>473</v>
      </c>
      <c r="X44" s="25">
        <v>456</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c r="A45" s="47">
        <v>14</v>
      </c>
      <c r="B45" s="47">
        <v>402</v>
      </c>
      <c r="C45" s="47" t="s">
        <v>131</v>
      </c>
      <c r="D45" s="5">
        <v>432</v>
      </c>
      <c r="E45" s="26">
        <v>430</v>
      </c>
      <c r="F45" s="26">
        <v>405</v>
      </c>
      <c r="G45" s="26">
        <v>417</v>
      </c>
      <c r="H45" s="26">
        <v>439</v>
      </c>
      <c r="I45" s="26">
        <v>418</v>
      </c>
      <c r="J45" s="26">
        <v>411</v>
      </c>
      <c r="K45" s="25">
        <v>457</v>
      </c>
      <c r="L45" s="25">
        <v>427</v>
      </c>
      <c r="M45" s="25">
        <v>422</v>
      </c>
      <c r="N45" s="25">
        <v>425</v>
      </c>
      <c r="O45" s="25">
        <v>409</v>
      </c>
      <c r="P45" s="25">
        <v>421</v>
      </c>
      <c r="Q45" s="25">
        <v>433</v>
      </c>
      <c r="R45" s="25">
        <v>420</v>
      </c>
      <c r="S45" s="25">
        <v>401</v>
      </c>
      <c r="T45" s="25">
        <v>402</v>
      </c>
      <c r="U45" s="25">
        <v>417</v>
      </c>
      <c r="V45" s="25">
        <v>425</v>
      </c>
      <c r="W45" s="25">
        <v>423</v>
      </c>
      <c r="X45" s="25">
        <v>408</v>
      </c>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c r="A46" s="124"/>
      <c r="B46" s="124"/>
      <c r="C46" s="124"/>
      <c r="D46" s="5"/>
      <c r="E46" s="26"/>
      <c r="F46" s="26"/>
      <c r="G46" s="26"/>
      <c r="H46" s="26"/>
      <c r="I46" s="26"/>
      <c r="J46" s="26"/>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c r="A47" s="47" t="s">
        <v>21</v>
      </c>
      <c r="B47" s="47"/>
      <c r="C47" s="47"/>
      <c r="D47" s="125"/>
      <c r="E47" s="26"/>
      <c r="F47" s="26"/>
      <c r="G47" s="26"/>
      <c r="H47" s="26"/>
      <c r="I47" s="26"/>
      <c r="J47" s="26"/>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c r="A48" s="47" t="s">
        <v>136</v>
      </c>
      <c r="B48" s="47"/>
      <c r="C48" s="47"/>
      <c r="D48" s="5"/>
      <c r="E48" s="26"/>
      <c r="F48" s="26"/>
      <c r="G48" s="26"/>
      <c r="H48" s="26"/>
      <c r="I48" s="26"/>
      <c r="J48" s="26"/>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c r="A49" s="28"/>
      <c r="B49" s="28"/>
      <c r="D49" s="26"/>
      <c r="E49" s="26"/>
      <c r="F49" s="26"/>
      <c r="G49" s="26"/>
      <c r="H49" s="26"/>
      <c r="I49" s="26"/>
      <c r="J49" s="26"/>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c r="A50" s="28"/>
      <c r="B50" s="28"/>
      <c r="D50" s="26"/>
      <c r="E50" s="26"/>
      <c r="F50" s="26"/>
      <c r="G50" s="26"/>
      <c r="H50" s="26"/>
      <c r="I50" s="26"/>
      <c r="J50" s="26"/>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c r="A51" s="28"/>
      <c r="B51" s="28"/>
      <c r="D51" s="26"/>
      <c r="E51" s="26"/>
      <c r="F51" s="26"/>
      <c r="G51" s="26"/>
      <c r="H51" s="26"/>
      <c r="I51" s="26"/>
      <c r="J51" s="26"/>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c r="A52" s="28"/>
      <c r="B52" s="28"/>
      <c r="D52" s="26"/>
      <c r="E52" s="26"/>
      <c r="F52" s="26"/>
      <c r="G52" s="26"/>
      <c r="H52" s="26"/>
      <c r="I52" s="26"/>
      <c r="J52" s="26"/>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c r="A53" s="28"/>
      <c r="B53" s="28"/>
      <c r="D53" s="26"/>
      <c r="E53" s="26"/>
      <c r="F53" s="26"/>
      <c r="G53" s="26"/>
      <c r="H53" s="26"/>
      <c r="I53" s="26"/>
      <c r="J53" s="2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c r="A54" s="28"/>
      <c r="B54" s="28"/>
      <c r="D54" s="26"/>
      <c r="E54" s="26"/>
      <c r="F54" s="26"/>
      <c r="G54" s="26"/>
      <c r="H54" s="26"/>
      <c r="I54" s="26"/>
      <c r="J54" s="26"/>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c r="A55" s="28"/>
      <c r="B55" s="28"/>
      <c r="D55" s="26"/>
      <c r="E55" s="26"/>
      <c r="F55" s="26"/>
      <c r="G55" s="26"/>
      <c r="H55" s="26"/>
      <c r="I55" s="26"/>
      <c r="J55" s="26"/>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c r="A56" s="28"/>
      <c r="B56" s="28"/>
      <c r="D56" s="26"/>
      <c r="E56" s="26"/>
      <c r="F56" s="26"/>
      <c r="G56" s="26"/>
      <c r="H56" s="26"/>
      <c r="I56" s="26"/>
      <c r="J56" s="26"/>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c r="A57" s="28"/>
      <c r="B57" s="28"/>
      <c r="D57" s="26"/>
      <c r="E57" s="26"/>
      <c r="F57" s="26"/>
      <c r="G57" s="26"/>
      <c r="H57" s="26"/>
      <c r="I57" s="26"/>
      <c r="J57" s="26"/>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c r="A58" s="28"/>
      <c r="B58" s="28"/>
      <c r="D58" s="27"/>
      <c r="E58" s="26"/>
      <c r="F58" s="26"/>
      <c r="G58" s="26"/>
      <c r="H58" s="26"/>
      <c r="I58" s="26"/>
      <c r="J58" s="26"/>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c r="A59" s="28"/>
      <c r="B59" s="28"/>
      <c r="D59" s="26"/>
      <c r="E59" s="26"/>
      <c r="F59" s="26"/>
      <c r="G59" s="26"/>
      <c r="H59" s="26"/>
      <c r="I59" s="26"/>
      <c r="J59" s="26"/>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c r="A60" s="28"/>
      <c r="B60" s="28"/>
      <c r="D60" s="26"/>
      <c r="E60" s="26"/>
      <c r="F60" s="26"/>
      <c r="G60" s="26"/>
      <c r="H60" s="26"/>
      <c r="I60" s="26"/>
      <c r="J60" s="26"/>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c r="A61" s="28"/>
      <c r="B61" s="28"/>
      <c r="D61" s="26"/>
      <c r="E61" s="26"/>
      <c r="F61" s="26"/>
      <c r="G61" s="26"/>
      <c r="H61" s="26"/>
      <c r="I61" s="26"/>
      <c r="J61" s="26"/>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c r="A62" s="28"/>
      <c r="B62" s="28"/>
      <c r="D62" s="26"/>
      <c r="E62" s="26"/>
      <c r="F62" s="26"/>
      <c r="G62" s="26"/>
      <c r="H62" s="26"/>
      <c r="I62" s="26"/>
      <c r="J62" s="26"/>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c r="A63" s="28"/>
      <c r="B63" s="28"/>
      <c r="D63" s="26"/>
      <c r="E63" s="26"/>
      <c r="F63" s="26"/>
      <c r="G63" s="26"/>
      <c r="H63" s="26"/>
      <c r="I63" s="26"/>
      <c r="J63" s="26"/>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c r="A64" s="28"/>
      <c r="B64" s="28"/>
      <c r="D64" s="26"/>
      <c r="E64" s="26"/>
      <c r="F64" s="26"/>
      <c r="G64" s="26"/>
      <c r="H64" s="26"/>
      <c r="I64" s="26"/>
      <c r="J64" s="26"/>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c r="A65" s="28"/>
      <c r="B65" s="28"/>
      <c r="D65" s="26"/>
      <c r="E65" s="26"/>
      <c r="F65" s="26"/>
      <c r="G65" s="26"/>
      <c r="H65" s="26"/>
      <c r="I65" s="26"/>
      <c r="J65" s="26"/>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c r="A66" s="28"/>
      <c r="B66" s="28"/>
      <c r="D66" s="26"/>
      <c r="E66" s="26"/>
      <c r="F66" s="26"/>
      <c r="G66" s="26"/>
      <c r="H66" s="26"/>
      <c r="I66" s="26"/>
      <c r="J66" s="26"/>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c r="A67" s="28"/>
      <c r="B67" s="28"/>
      <c r="D67" s="26"/>
      <c r="E67" s="26"/>
      <c r="F67" s="26"/>
      <c r="G67" s="26"/>
      <c r="H67" s="26"/>
      <c r="I67" s="26"/>
      <c r="J67" s="26"/>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c r="A68" s="28"/>
      <c r="B68" s="28"/>
      <c r="D68" s="27"/>
      <c r="E68" s="26"/>
      <c r="F68" s="26"/>
      <c r="G68" s="26"/>
      <c r="H68" s="26"/>
      <c r="I68" s="26"/>
      <c r="J68" s="26"/>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c r="A69" s="28"/>
      <c r="B69" s="28"/>
      <c r="D69" s="26"/>
      <c r="E69" s="26"/>
      <c r="F69" s="26"/>
      <c r="G69" s="26"/>
      <c r="H69" s="26"/>
      <c r="I69" s="26"/>
      <c r="J69" s="26"/>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c r="A70" s="28"/>
      <c r="B70" s="28"/>
      <c r="D70" s="26"/>
      <c r="E70" s="26"/>
      <c r="F70" s="26"/>
      <c r="G70" s="26"/>
      <c r="H70" s="26"/>
      <c r="I70" s="26"/>
      <c r="J70" s="26"/>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c r="A71" s="28"/>
      <c r="B71" s="28"/>
      <c r="D71" s="27"/>
      <c r="E71" s="26"/>
      <c r="F71" s="26"/>
      <c r="G71" s="26"/>
      <c r="H71" s="26"/>
      <c r="I71" s="26"/>
      <c r="J71" s="26"/>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c r="A72" s="28"/>
      <c r="B72" s="28"/>
      <c r="D72" s="26"/>
      <c r="E72" s="26"/>
      <c r="F72" s="26"/>
      <c r="G72" s="26"/>
      <c r="H72" s="26"/>
      <c r="I72" s="26"/>
      <c r="J72" s="26"/>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c r="A73" s="28"/>
      <c r="B73" s="28"/>
      <c r="D73" s="26"/>
      <c r="E73" s="26"/>
      <c r="F73" s="26"/>
      <c r="G73" s="26"/>
      <c r="H73" s="26"/>
      <c r="I73" s="26"/>
      <c r="J73" s="26"/>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c r="A74" s="28"/>
      <c r="B74" s="28"/>
      <c r="D74" s="26"/>
      <c r="E74" s="26"/>
      <c r="F74" s="26"/>
      <c r="G74" s="26"/>
      <c r="H74" s="26"/>
      <c r="I74" s="26"/>
      <c r="J74" s="26"/>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c r="A75" s="28"/>
      <c r="B75" s="28"/>
      <c r="D75" s="26"/>
      <c r="E75" s="26"/>
      <c r="F75" s="26"/>
      <c r="G75" s="26"/>
      <c r="H75" s="26"/>
      <c r="I75" s="26"/>
      <c r="J75" s="26"/>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c r="A76" s="28"/>
      <c r="B76" s="28"/>
      <c r="D76" s="26"/>
      <c r="E76" s="26"/>
      <c r="F76" s="26"/>
      <c r="G76" s="26"/>
      <c r="H76" s="26"/>
      <c r="I76" s="26"/>
      <c r="J76" s="2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c r="D77" s="26"/>
      <c r="E77" s="26"/>
      <c r="F77" s="26"/>
      <c r="G77" s="26"/>
      <c r="H77" s="26"/>
      <c r="I77" s="26"/>
      <c r="J77" s="26"/>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c r="D78" s="26"/>
      <c r="E78" s="26"/>
      <c r="F78" s="26"/>
      <c r="G78" s="26"/>
      <c r="H78" s="26"/>
      <c r="I78" s="26"/>
      <c r="J78" s="26"/>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c r="D79" s="26"/>
      <c r="E79" s="26"/>
      <c r="F79" s="26"/>
      <c r="G79" s="26"/>
      <c r="H79" s="26"/>
      <c r="I79" s="26"/>
      <c r="J79" s="26"/>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c r="D80" s="26"/>
      <c r="E80" s="26"/>
      <c r="F80" s="26"/>
      <c r="G80" s="26"/>
      <c r="H80" s="26"/>
      <c r="I80" s="26"/>
      <c r="J80" s="26"/>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4:79">
      <c r="D81" s="26"/>
      <c r="E81" s="26"/>
      <c r="F81" s="26"/>
      <c r="G81" s="26"/>
      <c r="H81" s="26"/>
      <c r="I81" s="26"/>
      <c r="J81" s="26"/>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4:79">
      <c r="D82" s="26"/>
      <c r="E82" s="26"/>
      <c r="F82" s="26"/>
      <c r="G82" s="26"/>
      <c r="H82" s="26"/>
      <c r="I82" s="26"/>
      <c r="J82" s="26"/>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4:79">
      <c r="D83" s="26"/>
      <c r="E83" s="26"/>
      <c r="F83" s="26"/>
      <c r="G83" s="26"/>
      <c r="H83" s="26"/>
      <c r="I83" s="26"/>
      <c r="J83" s="26"/>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4:79">
      <c r="D84" s="26"/>
      <c r="E84" s="26"/>
      <c r="F84" s="26"/>
      <c r="G84" s="26"/>
      <c r="H84" s="26"/>
      <c r="I84" s="26"/>
      <c r="J84" s="26"/>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4:79">
      <c r="D85" s="26"/>
      <c r="E85" s="26"/>
      <c r="F85" s="26"/>
      <c r="G85" s="26"/>
      <c r="H85" s="26"/>
      <c r="I85" s="26"/>
      <c r="J85" s="26"/>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4:79">
      <c r="D86" s="26"/>
      <c r="E86" s="26"/>
      <c r="F86" s="26"/>
      <c r="G86" s="26"/>
      <c r="H86" s="26"/>
      <c r="I86" s="26"/>
      <c r="J86" s="26"/>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4:79">
      <c r="D87" s="26"/>
      <c r="E87" s="26"/>
      <c r="F87" s="26"/>
      <c r="G87" s="26"/>
      <c r="H87" s="26"/>
      <c r="I87" s="26"/>
      <c r="J87" s="26"/>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4:79">
      <c r="D88" s="26"/>
      <c r="E88" s="26"/>
      <c r="F88" s="26"/>
      <c r="G88" s="26"/>
      <c r="H88" s="26"/>
      <c r="I88" s="26"/>
      <c r="J88" s="26"/>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4:79">
      <c r="D89" s="26"/>
      <c r="E89" s="26"/>
      <c r="F89" s="26"/>
      <c r="G89" s="26"/>
      <c r="H89" s="26"/>
      <c r="I89" s="26"/>
      <c r="J89" s="26"/>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4:79">
      <c r="D90" s="26"/>
      <c r="E90" s="26"/>
      <c r="F90" s="26"/>
      <c r="G90" s="26"/>
      <c r="H90" s="26"/>
      <c r="I90" s="26"/>
      <c r="J90" s="26"/>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4:79">
      <c r="D91" s="26"/>
      <c r="E91" s="26"/>
      <c r="F91" s="26"/>
      <c r="G91" s="26"/>
      <c r="H91" s="26"/>
      <c r="I91" s="26"/>
      <c r="J91" s="26"/>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4:79">
      <c r="D92" s="26"/>
      <c r="E92" s="26"/>
      <c r="F92" s="26"/>
      <c r="G92" s="26"/>
      <c r="H92" s="26"/>
      <c r="I92" s="26"/>
      <c r="J92" s="26"/>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4:79">
      <c r="D93" s="26"/>
      <c r="E93" s="26"/>
      <c r="F93" s="26"/>
      <c r="G93" s="26"/>
      <c r="H93" s="26"/>
      <c r="I93" s="26"/>
      <c r="J93" s="26"/>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4:79">
      <c r="D94" s="26"/>
      <c r="E94" s="26"/>
      <c r="F94" s="26"/>
      <c r="G94" s="26"/>
      <c r="H94" s="26"/>
      <c r="I94" s="26"/>
      <c r="J94" s="26"/>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4:79">
      <c r="D95" s="26"/>
      <c r="E95" s="26"/>
      <c r="F95" s="26"/>
      <c r="G95" s="26"/>
      <c r="H95" s="26"/>
      <c r="I95" s="26"/>
      <c r="J95" s="26"/>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4:79">
      <c r="D96" s="26"/>
      <c r="E96" s="26"/>
      <c r="F96" s="26"/>
      <c r="G96" s="26"/>
      <c r="H96" s="26"/>
      <c r="I96" s="26"/>
      <c r="J96" s="26"/>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4:79">
      <c r="D97" s="26"/>
      <c r="E97" s="26"/>
      <c r="F97" s="26"/>
      <c r="G97" s="26"/>
      <c r="H97" s="26"/>
      <c r="I97" s="26"/>
      <c r="J97" s="26"/>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4:79">
      <c r="D98" s="26"/>
      <c r="E98" s="26"/>
      <c r="F98" s="26"/>
      <c r="G98" s="26"/>
      <c r="H98" s="26"/>
      <c r="I98" s="26"/>
      <c r="J98" s="26"/>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4:79">
      <c r="D99" s="26"/>
      <c r="E99" s="26"/>
      <c r="F99" s="26"/>
      <c r="G99" s="26"/>
      <c r="H99" s="26"/>
      <c r="I99" s="26"/>
      <c r="J99" s="26"/>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4:79">
      <c r="D100" s="26"/>
      <c r="E100" s="26"/>
      <c r="F100" s="26"/>
      <c r="G100" s="26"/>
      <c r="H100" s="26"/>
      <c r="I100" s="26"/>
      <c r="J100" s="2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4:79">
      <c r="D101" s="26"/>
      <c r="E101" s="26"/>
      <c r="F101" s="26"/>
      <c r="G101" s="26"/>
      <c r="H101" s="26"/>
      <c r="I101" s="26"/>
      <c r="J101" s="26"/>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4:79">
      <c r="D102" s="26"/>
      <c r="E102" s="26"/>
      <c r="F102" s="26"/>
      <c r="G102" s="26"/>
      <c r="H102" s="26"/>
      <c r="I102" s="26"/>
      <c r="J102" s="26"/>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4:79">
      <c r="D103" s="26"/>
      <c r="E103" s="26"/>
      <c r="F103" s="26"/>
      <c r="G103" s="26"/>
      <c r="H103" s="26"/>
      <c r="I103" s="26"/>
      <c r="J103" s="26"/>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4:79">
      <c r="D104" s="26"/>
      <c r="E104" s="26"/>
      <c r="F104" s="26"/>
      <c r="G104" s="26"/>
      <c r="H104" s="26"/>
      <c r="I104" s="26"/>
      <c r="J104" s="26"/>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4:79">
      <c r="D105" s="26"/>
      <c r="E105" s="26"/>
      <c r="F105" s="26"/>
      <c r="G105" s="26"/>
      <c r="H105" s="26"/>
      <c r="I105" s="26"/>
      <c r="J105" s="26"/>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4:79">
      <c r="D106" s="26"/>
      <c r="E106" s="26"/>
      <c r="F106" s="26"/>
      <c r="G106" s="26"/>
      <c r="H106" s="26"/>
      <c r="I106" s="26"/>
      <c r="J106" s="26"/>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4:79">
      <c r="D107" s="26"/>
      <c r="E107" s="26"/>
      <c r="F107" s="26"/>
      <c r="G107" s="26"/>
      <c r="H107" s="26"/>
      <c r="I107" s="26"/>
      <c r="J107" s="26"/>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4:79">
      <c r="D108" s="26"/>
      <c r="E108" s="26"/>
      <c r="F108" s="26"/>
      <c r="G108" s="26"/>
      <c r="H108" s="26"/>
      <c r="I108" s="26"/>
      <c r="J108" s="26"/>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4:79">
      <c r="D109" s="26"/>
      <c r="E109" s="26"/>
      <c r="F109" s="26"/>
      <c r="G109" s="26"/>
      <c r="H109" s="26"/>
      <c r="I109" s="26"/>
      <c r="J109" s="26"/>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4:79">
      <c r="D110" s="26"/>
      <c r="E110" s="26"/>
      <c r="F110" s="26"/>
      <c r="G110" s="26"/>
      <c r="H110" s="26"/>
      <c r="I110" s="26"/>
      <c r="J110" s="26"/>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4:79">
      <c r="D111" s="26"/>
      <c r="E111" s="26"/>
      <c r="F111" s="26"/>
      <c r="G111" s="26"/>
      <c r="H111" s="26"/>
      <c r="I111" s="26"/>
      <c r="J111" s="26"/>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4:79">
      <c r="D112" s="26"/>
      <c r="E112" s="26"/>
      <c r="F112" s="26"/>
      <c r="G112" s="26"/>
      <c r="H112" s="26"/>
      <c r="I112" s="26"/>
      <c r="J112" s="26"/>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4:79">
      <c r="D113" s="26"/>
      <c r="E113" s="26"/>
      <c r="F113" s="26"/>
      <c r="G113" s="26"/>
      <c r="H113" s="26"/>
      <c r="I113" s="26"/>
      <c r="J113" s="26"/>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4:79">
      <c r="D114" s="26"/>
      <c r="E114" s="26"/>
      <c r="F114" s="26"/>
      <c r="G114" s="26"/>
      <c r="H114" s="26"/>
      <c r="I114" s="26"/>
      <c r="J114" s="26"/>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4:79">
      <c r="D115" s="26"/>
      <c r="E115" s="26"/>
      <c r="F115" s="26"/>
      <c r="G115" s="26"/>
      <c r="H115" s="26"/>
      <c r="I115" s="26"/>
      <c r="J115" s="26"/>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4:79">
      <c r="D116" s="26"/>
      <c r="E116" s="26"/>
      <c r="F116" s="26"/>
      <c r="G116" s="26"/>
      <c r="H116" s="26"/>
      <c r="I116" s="26"/>
      <c r="J116" s="26"/>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4:79">
      <c r="D117" s="26"/>
      <c r="E117" s="26"/>
      <c r="F117" s="26"/>
      <c r="G117" s="26"/>
      <c r="H117" s="26"/>
      <c r="I117" s="26"/>
      <c r="J117" s="26"/>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4:79">
      <c r="D118" s="26"/>
      <c r="E118" s="26"/>
      <c r="F118" s="26"/>
      <c r="G118" s="26"/>
      <c r="H118" s="26"/>
      <c r="I118" s="26"/>
      <c r="J118" s="26"/>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4:79">
      <c r="D119" s="26"/>
      <c r="E119" s="26"/>
      <c r="F119" s="26"/>
      <c r="G119" s="26"/>
      <c r="H119" s="26"/>
      <c r="I119" s="26"/>
      <c r="J119" s="26"/>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4:79">
      <c r="D120" s="26"/>
      <c r="E120" s="26"/>
      <c r="F120" s="26"/>
      <c r="G120" s="26"/>
      <c r="H120" s="26"/>
      <c r="I120" s="26"/>
      <c r="J120" s="26"/>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4:79">
      <c r="D121" s="26"/>
      <c r="E121" s="26"/>
      <c r="F121" s="26"/>
      <c r="G121" s="26"/>
      <c r="H121" s="26"/>
      <c r="I121" s="26"/>
      <c r="J121" s="2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4:79">
      <c r="D122" s="26"/>
      <c r="E122" s="26"/>
      <c r="F122" s="26"/>
      <c r="G122" s="26"/>
      <c r="H122" s="26"/>
      <c r="I122" s="26"/>
      <c r="J122" s="26"/>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4:79">
      <c r="D123" s="26"/>
      <c r="E123" s="26"/>
      <c r="F123" s="26"/>
      <c r="G123" s="26"/>
      <c r="H123" s="26"/>
      <c r="I123" s="26"/>
      <c r="J123" s="26"/>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4:79">
      <c r="D124" s="26"/>
      <c r="E124" s="26"/>
      <c r="F124" s="26"/>
      <c r="G124" s="26"/>
      <c r="H124" s="26"/>
      <c r="I124" s="26"/>
      <c r="J124" s="26"/>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4:79">
      <c r="D125" s="26"/>
      <c r="E125" s="26"/>
      <c r="F125" s="26"/>
      <c r="G125" s="26"/>
      <c r="H125" s="26"/>
      <c r="I125" s="26"/>
      <c r="J125" s="26"/>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4:79">
      <c r="D126" s="26"/>
      <c r="E126" s="26"/>
      <c r="F126" s="26"/>
      <c r="G126" s="26"/>
      <c r="H126" s="26"/>
      <c r="I126" s="26"/>
      <c r="J126" s="26"/>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4:79">
      <c r="D127" s="26"/>
      <c r="E127" s="26"/>
      <c r="F127" s="26"/>
      <c r="G127" s="26"/>
      <c r="H127" s="26"/>
      <c r="I127" s="26"/>
      <c r="J127" s="26"/>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4:79">
      <c r="D128" s="26"/>
      <c r="E128" s="26"/>
      <c r="F128" s="26"/>
      <c r="G128" s="26"/>
      <c r="H128" s="26"/>
      <c r="I128" s="26"/>
      <c r="J128" s="26"/>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4:79">
      <c r="D129" s="26"/>
      <c r="E129" s="26"/>
      <c r="F129" s="26"/>
      <c r="G129" s="26"/>
      <c r="H129" s="26"/>
      <c r="I129" s="26"/>
      <c r="J129" s="26"/>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4:79">
      <c r="D130" s="26"/>
      <c r="E130" s="26"/>
      <c r="F130" s="26"/>
      <c r="G130" s="26"/>
      <c r="H130" s="26"/>
      <c r="I130" s="26"/>
      <c r="J130" s="26"/>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4:79">
      <c r="D131" s="26"/>
      <c r="E131" s="26"/>
      <c r="F131" s="26"/>
      <c r="G131" s="26"/>
      <c r="H131" s="26"/>
      <c r="I131" s="26"/>
      <c r="J131" s="26"/>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4:79">
      <c r="D132" s="26"/>
      <c r="E132" s="26"/>
      <c r="F132" s="26"/>
      <c r="G132" s="26"/>
      <c r="H132" s="26"/>
      <c r="I132" s="26"/>
      <c r="J132" s="26"/>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4:79">
      <c r="D133" s="26"/>
      <c r="E133" s="26"/>
      <c r="F133" s="26"/>
      <c r="G133" s="26"/>
      <c r="H133" s="26"/>
      <c r="I133" s="26"/>
      <c r="J133" s="26"/>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4:79">
      <c r="D134" s="26"/>
      <c r="E134" s="26"/>
      <c r="F134" s="26"/>
      <c r="G134" s="26"/>
      <c r="H134" s="26"/>
      <c r="I134" s="26"/>
      <c r="J134" s="26"/>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4:79">
      <c r="D135" s="26"/>
      <c r="E135" s="26"/>
      <c r="F135" s="26"/>
      <c r="G135" s="26"/>
      <c r="H135" s="26"/>
      <c r="I135" s="26"/>
      <c r="J135" s="26"/>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4:79">
      <c r="D136" s="26"/>
      <c r="E136" s="26"/>
      <c r="F136" s="26"/>
      <c r="G136" s="26"/>
      <c r="H136" s="26"/>
      <c r="I136" s="26"/>
      <c r="J136" s="26"/>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4:79">
      <c r="D137" s="26"/>
      <c r="E137" s="26"/>
      <c r="F137" s="26"/>
      <c r="G137" s="26"/>
      <c r="H137" s="26"/>
      <c r="I137" s="26"/>
      <c r="J137" s="26"/>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4:79">
      <c r="D138" s="26"/>
      <c r="E138" s="26"/>
      <c r="F138" s="26"/>
      <c r="G138" s="26"/>
      <c r="H138" s="26"/>
      <c r="I138" s="26"/>
      <c r="J138" s="26"/>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4:79">
      <c r="D139" s="26"/>
      <c r="E139" s="26"/>
      <c r="F139" s="26"/>
      <c r="G139" s="26"/>
      <c r="H139" s="26"/>
      <c r="I139" s="26"/>
      <c r="J139" s="26"/>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4:79">
      <c r="D140" s="26"/>
      <c r="E140" s="26"/>
      <c r="F140" s="26"/>
      <c r="G140" s="26"/>
      <c r="H140" s="26"/>
      <c r="I140" s="26"/>
      <c r="J140" s="26"/>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4:79">
      <c r="D141" s="26"/>
      <c r="E141" s="26"/>
      <c r="F141" s="26"/>
      <c r="G141" s="26"/>
      <c r="H141" s="26"/>
      <c r="I141" s="26"/>
      <c r="J141" s="26"/>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4:79">
      <c r="D142" s="26"/>
      <c r="E142" s="26"/>
      <c r="F142" s="26"/>
      <c r="G142" s="26"/>
      <c r="H142" s="26"/>
      <c r="I142" s="26"/>
      <c r="J142" s="26"/>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4:79">
      <c r="D143" s="26"/>
      <c r="E143" s="26"/>
      <c r="F143" s="26"/>
      <c r="G143" s="26"/>
      <c r="H143" s="26"/>
      <c r="I143" s="26"/>
      <c r="J143" s="26"/>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4:79">
      <c r="D144" s="26"/>
      <c r="E144" s="26"/>
      <c r="F144" s="26"/>
      <c r="G144" s="26"/>
      <c r="H144" s="26"/>
      <c r="I144" s="26"/>
      <c r="J144" s="26"/>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4:79">
      <c r="D145" s="26"/>
      <c r="E145" s="26"/>
      <c r="F145" s="26"/>
      <c r="G145" s="26"/>
      <c r="H145" s="26"/>
      <c r="I145" s="26"/>
      <c r="J145" s="26"/>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4:79">
      <c r="D146" s="26"/>
      <c r="E146" s="26"/>
      <c r="F146" s="26"/>
      <c r="G146" s="26"/>
      <c r="H146" s="26"/>
      <c r="I146" s="26"/>
      <c r="J146" s="26"/>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4:79">
      <c r="D147" s="26"/>
      <c r="E147" s="26"/>
      <c r="F147" s="26"/>
      <c r="G147" s="26"/>
      <c r="H147" s="26"/>
      <c r="I147" s="26"/>
      <c r="J147" s="26"/>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4:79">
      <c r="D148" s="26"/>
      <c r="E148" s="26"/>
      <c r="F148" s="26"/>
      <c r="G148" s="26"/>
      <c r="H148" s="26"/>
      <c r="I148" s="26"/>
      <c r="J148" s="26"/>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4:79">
      <c r="D149" s="26"/>
      <c r="E149" s="26"/>
      <c r="F149" s="26"/>
      <c r="G149" s="26"/>
      <c r="H149" s="26"/>
      <c r="I149" s="26"/>
      <c r="J149" s="26"/>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4:79">
      <c r="D150" s="26"/>
      <c r="E150" s="26"/>
      <c r="F150" s="26"/>
      <c r="G150" s="26"/>
      <c r="H150" s="26"/>
      <c r="I150" s="26"/>
      <c r="J150" s="26"/>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4:79">
      <c r="D151" s="26"/>
      <c r="E151" s="26"/>
      <c r="F151" s="26"/>
      <c r="G151" s="26"/>
      <c r="H151" s="26"/>
      <c r="I151" s="26"/>
      <c r="J151" s="26"/>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4:79">
      <c r="D152" s="26"/>
      <c r="E152" s="26"/>
      <c r="F152" s="26"/>
      <c r="G152" s="26"/>
      <c r="H152" s="26"/>
      <c r="I152" s="26"/>
      <c r="J152" s="26"/>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4:79">
      <c r="D153" s="26"/>
      <c r="E153" s="26"/>
      <c r="F153" s="26"/>
      <c r="G153" s="26"/>
      <c r="H153" s="26"/>
      <c r="I153" s="26"/>
      <c r="J153" s="26"/>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4:79">
      <c r="D154" s="26"/>
      <c r="E154" s="26"/>
      <c r="F154" s="26"/>
      <c r="G154" s="26"/>
      <c r="H154" s="26"/>
      <c r="I154" s="26"/>
      <c r="J154" s="26"/>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4:79">
      <c r="D155" s="26"/>
      <c r="E155" s="26"/>
      <c r="F155" s="26"/>
      <c r="G155" s="26"/>
      <c r="H155" s="26"/>
      <c r="I155" s="26"/>
      <c r="J155" s="26"/>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4:79">
      <c r="D156" s="26"/>
      <c r="E156" s="26"/>
      <c r="F156" s="26"/>
      <c r="G156" s="26"/>
      <c r="H156" s="26"/>
      <c r="I156" s="26"/>
      <c r="J156" s="26"/>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4:79">
      <c r="D157" s="26"/>
      <c r="E157" s="26"/>
      <c r="F157" s="26"/>
      <c r="G157" s="26"/>
      <c r="H157" s="26"/>
      <c r="I157" s="26"/>
      <c r="J157" s="26"/>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4:79">
      <c r="D158" s="26"/>
      <c r="E158" s="26"/>
      <c r="F158" s="26"/>
      <c r="G158" s="26"/>
      <c r="H158" s="26"/>
      <c r="I158" s="26"/>
      <c r="J158" s="26"/>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4:79">
      <c r="D159" s="26"/>
      <c r="E159" s="26"/>
      <c r="F159" s="26"/>
      <c r="G159" s="26"/>
      <c r="H159" s="26"/>
      <c r="I159" s="26"/>
      <c r="J159" s="26"/>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4:79">
      <c r="D160" s="26"/>
      <c r="E160" s="26"/>
      <c r="F160" s="26"/>
      <c r="G160" s="26"/>
      <c r="H160" s="26"/>
      <c r="I160" s="26"/>
      <c r="J160" s="26"/>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4:79">
      <c r="D161" s="26"/>
      <c r="E161" s="26"/>
      <c r="F161" s="26"/>
      <c r="G161" s="26"/>
      <c r="H161" s="26"/>
      <c r="I161" s="26"/>
      <c r="J161" s="26"/>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4:79">
      <c r="D162" s="26"/>
      <c r="E162" s="26"/>
      <c r="F162" s="26"/>
      <c r="G162" s="26"/>
      <c r="H162" s="26"/>
      <c r="I162" s="26"/>
      <c r="J162" s="26"/>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4:79">
      <c r="D163" s="26"/>
      <c r="E163" s="26"/>
      <c r="F163" s="26"/>
      <c r="G163" s="26"/>
      <c r="H163" s="26"/>
      <c r="I163" s="26"/>
      <c r="J163" s="26"/>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4:79">
      <c r="D164" s="26"/>
      <c r="E164" s="26"/>
      <c r="F164" s="26"/>
      <c r="G164" s="26"/>
      <c r="H164" s="26"/>
      <c r="I164" s="26"/>
      <c r="J164" s="26"/>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4:79">
      <c r="D165" s="26"/>
      <c r="E165" s="26"/>
      <c r="F165" s="26"/>
      <c r="G165" s="26"/>
      <c r="H165" s="26"/>
      <c r="I165" s="26"/>
      <c r="J165" s="26"/>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4:79">
      <c r="D166" s="26"/>
      <c r="E166" s="26"/>
      <c r="F166" s="26"/>
      <c r="G166" s="26"/>
      <c r="H166" s="26"/>
      <c r="I166" s="26"/>
      <c r="J166" s="26"/>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4:79">
      <c r="D167" s="26"/>
      <c r="E167" s="26"/>
      <c r="F167" s="26"/>
      <c r="G167" s="26"/>
      <c r="H167" s="26"/>
      <c r="I167" s="26"/>
      <c r="J167" s="26"/>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4:79">
      <c r="D168" s="26"/>
      <c r="E168" s="26"/>
      <c r="F168" s="26"/>
      <c r="G168" s="26"/>
      <c r="H168" s="26"/>
      <c r="I168" s="26"/>
      <c r="J168" s="26"/>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4:79">
      <c r="D169" s="26"/>
      <c r="E169" s="26"/>
      <c r="F169" s="26"/>
      <c r="G169" s="26"/>
      <c r="H169" s="26"/>
      <c r="I169" s="26"/>
      <c r="J169" s="26"/>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4:79">
      <c r="D170" s="26"/>
      <c r="E170" s="26"/>
      <c r="F170" s="26"/>
      <c r="G170" s="26"/>
      <c r="H170" s="26"/>
      <c r="I170" s="26"/>
      <c r="J170" s="26"/>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4:79">
      <c r="D171" s="26"/>
      <c r="E171" s="26"/>
      <c r="F171" s="26"/>
      <c r="G171" s="26"/>
      <c r="H171" s="26"/>
      <c r="I171" s="26"/>
      <c r="J171" s="26"/>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4:79">
      <c r="D172" s="26"/>
      <c r="E172" s="26"/>
      <c r="F172" s="26"/>
      <c r="G172" s="26"/>
      <c r="H172" s="26"/>
      <c r="I172" s="26"/>
      <c r="J172" s="26"/>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4:79">
      <c r="D173" s="26"/>
      <c r="E173" s="26"/>
      <c r="F173" s="26"/>
      <c r="G173" s="26"/>
      <c r="H173" s="26"/>
      <c r="I173" s="26"/>
      <c r="J173" s="26"/>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4:79">
      <c r="D174" s="26"/>
      <c r="E174" s="26"/>
      <c r="F174" s="26"/>
      <c r="G174" s="26"/>
      <c r="H174" s="26"/>
      <c r="I174" s="26"/>
      <c r="J174" s="26"/>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4:79">
      <c r="D175" s="26"/>
      <c r="E175" s="26"/>
      <c r="F175" s="26"/>
      <c r="G175" s="26"/>
      <c r="H175" s="26"/>
      <c r="I175" s="26"/>
      <c r="J175" s="26"/>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4:79">
      <c r="D176" s="26"/>
      <c r="E176" s="26"/>
      <c r="F176" s="26"/>
      <c r="G176" s="26"/>
      <c r="H176" s="26"/>
      <c r="I176" s="26"/>
      <c r="J176" s="26"/>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4:79">
      <c r="D177" s="26"/>
      <c r="E177" s="26"/>
      <c r="F177" s="26"/>
      <c r="G177" s="26"/>
      <c r="H177" s="26"/>
      <c r="I177" s="26"/>
      <c r="J177" s="26"/>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4:79">
      <c r="D178" s="26"/>
      <c r="E178" s="26"/>
      <c r="F178" s="26"/>
      <c r="G178" s="26"/>
      <c r="H178" s="26"/>
      <c r="I178" s="26"/>
      <c r="J178" s="26"/>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4:79">
      <c r="D179" s="26"/>
      <c r="E179" s="26"/>
      <c r="F179" s="26"/>
      <c r="G179" s="26"/>
      <c r="H179" s="26"/>
      <c r="I179" s="26"/>
      <c r="J179" s="26"/>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4:79">
      <c r="D180" s="26"/>
      <c r="E180" s="26"/>
      <c r="F180" s="26"/>
      <c r="G180" s="26"/>
      <c r="H180" s="26"/>
      <c r="I180" s="26"/>
      <c r="J180" s="26"/>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4:79">
      <c r="D181" s="26"/>
      <c r="E181" s="26"/>
      <c r="F181" s="26"/>
      <c r="G181" s="26"/>
      <c r="H181" s="26"/>
      <c r="I181" s="26"/>
      <c r="J181" s="26"/>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4:79">
      <c r="D182" s="26"/>
      <c r="E182" s="26"/>
      <c r="F182" s="26"/>
      <c r="G182" s="26"/>
      <c r="H182" s="26"/>
      <c r="I182" s="26"/>
      <c r="J182" s="26"/>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4:79">
      <c r="D183" s="26"/>
      <c r="E183" s="26"/>
      <c r="F183" s="26"/>
      <c r="G183" s="26"/>
      <c r="H183" s="26"/>
      <c r="I183" s="26"/>
      <c r="J183" s="26"/>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4:79">
      <c r="D184" s="26"/>
      <c r="E184" s="26"/>
      <c r="F184" s="26"/>
      <c r="G184" s="26"/>
      <c r="H184" s="26"/>
      <c r="I184" s="26"/>
      <c r="J184" s="26"/>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4:79">
      <c r="D185" s="26"/>
      <c r="E185" s="26"/>
      <c r="F185" s="26"/>
      <c r="G185" s="26"/>
      <c r="H185" s="26"/>
      <c r="I185" s="26"/>
      <c r="J185" s="26"/>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4:79">
      <c r="D186" s="26"/>
      <c r="E186" s="26"/>
      <c r="F186" s="26"/>
      <c r="G186" s="26"/>
      <c r="H186" s="26"/>
      <c r="I186" s="26"/>
      <c r="J186" s="26"/>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4:79">
      <c r="D187" s="26"/>
      <c r="E187" s="26"/>
      <c r="F187" s="26"/>
      <c r="G187" s="26"/>
      <c r="H187" s="26"/>
      <c r="I187" s="26"/>
      <c r="J187" s="26"/>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4:79">
      <c r="D188" s="26"/>
      <c r="E188" s="26"/>
      <c r="F188" s="26"/>
      <c r="G188" s="26"/>
      <c r="H188" s="26"/>
      <c r="I188" s="26"/>
      <c r="J188" s="26"/>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4:79">
      <c r="D189" s="26"/>
      <c r="E189" s="26"/>
      <c r="F189" s="26"/>
      <c r="G189" s="26"/>
      <c r="H189" s="26"/>
      <c r="I189" s="26"/>
      <c r="J189" s="26"/>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4:79">
      <c r="D190" s="26"/>
      <c r="E190" s="26"/>
      <c r="F190" s="26"/>
      <c r="G190" s="26"/>
      <c r="H190" s="26"/>
      <c r="I190" s="26"/>
      <c r="J190" s="26"/>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4:79">
      <c r="D191" s="26"/>
      <c r="E191" s="26"/>
      <c r="F191" s="26"/>
      <c r="G191" s="26"/>
      <c r="H191" s="26"/>
      <c r="I191" s="26"/>
      <c r="J191" s="26"/>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4:79">
      <c r="D192" s="26"/>
      <c r="E192" s="26"/>
      <c r="F192" s="26"/>
      <c r="G192" s="26"/>
      <c r="H192" s="26"/>
      <c r="I192" s="26"/>
      <c r="J192" s="26"/>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4:79">
      <c r="D193" s="26"/>
      <c r="E193" s="26"/>
      <c r="F193" s="26"/>
      <c r="G193" s="26"/>
      <c r="H193" s="26"/>
      <c r="I193" s="26"/>
      <c r="J193" s="26"/>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4:79">
      <c r="D194" s="26"/>
      <c r="E194" s="26"/>
      <c r="F194" s="26"/>
      <c r="G194" s="26"/>
      <c r="H194" s="26"/>
      <c r="I194" s="26"/>
      <c r="J194" s="26"/>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4:79">
      <c r="D195" s="26"/>
      <c r="E195" s="26"/>
      <c r="F195" s="26"/>
      <c r="G195" s="26"/>
      <c r="H195" s="26"/>
      <c r="I195" s="26"/>
      <c r="J195" s="26"/>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4:79">
      <c r="D196" s="26"/>
      <c r="E196" s="26"/>
      <c r="F196" s="26"/>
      <c r="G196" s="26"/>
      <c r="H196" s="26"/>
      <c r="I196" s="26"/>
      <c r="J196" s="26"/>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4:79">
      <c r="D197" s="26"/>
      <c r="E197" s="26"/>
      <c r="F197" s="26"/>
      <c r="G197" s="26"/>
      <c r="H197" s="26"/>
      <c r="I197" s="26"/>
      <c r="J197" s="26"/>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4:79">
      <c r="D198" s="26"/>
      <c r="E198" s="26"/>
      <c r="F198" s="26"/>
      <c r="G198" s="26"/>
      <c r="H198" s="26"/>
      <c r="I198" s="26"/>
      <c r="J198" s="26"/>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4:79">
      <c r="D199" s="26"/>
      <c r="E199" s="26"/>
      <c r="F199" s="26"/>
      <c r="G199" s="26"/>
      <c r="H199" s="26"/>
      <c r="I199" s="26"/>
      <c r="J199" s="26"/>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4:79">
      <c r="D200" s="26"/>
      <c r="E200" s="26"/>
      <c r="F200" s="26"/>
      <c r="G200" s="26"/>
      <c r="H200" s="26"/>
      <c r="I200" s="26"/>
      <c r="J200" s="26"/>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4:79">
      <c r="D201" s="26"/>
      <c r="E201" s="26"/>
      <c r="F201" s="26"/>
      <c r="G201" s="26"/>
      <c r="H201" s="26"/>
      <c r="I201" s="26"/>
      <c r="J201" s="26"/>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4:79">
      <c r="D202" s="26"/>
      <c r="E202" s="26"/>
      <c r="F202" s="26"/>
      <c r="G202" s="26"/>
      <c r="H202" s="26"/>
      <c r="I202" s="26"/>
      <c r="J202" s="26"/>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4:79">
      <c r="D203" s="26"/>
      <c r="E203" s="26"/>
      <c r="F203" s="26"/>
      <c r="G203" s="26"/>
      <c r="H203" s="26"/>
      <c r="I203" s="26"/>
      <c r="J203" s="2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4:79">
      <c r="D204" s="26"/>
      <c r="E204" s="26"/>
      <c r="F204" s="26"/>
      <c r="G204" s="26"/>
      <c r="H204" s="26"/>
      <c r="I204" s="26"/>
      <c r="J204" s="26"/>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4:79">
      <c r="D205" s="26"/>
      <c r="E205" s="26"/>
      <c r="F205" s="26"/>
      <c r="G205" s="26"/>
      <c r="H205" s="26"/>
      <c r="I205" s="26"/>
      <c r="J205" s="26"/>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4:79">
      <c r="D206" s="26"/>
      <c r="E206" s="26"/>
      <c r="F206" s="26"/>
      <c r="G206" s="26"/>
      <c r="H206" s="26"/>
      <c r="I206" s="26"/>
      <c r="J206" s="26"/>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4:79">
      <c r="D207" s="26"/>
      <c r="E207" s="26"/>
      <c r="F207" s="26"/>
      <c r="G207" s="26"/>
      <c r="H207" s="26"/>
      <c r="I207" s="26"/>
      <c r="J207" s="26"/>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4:79">
      <c r="D208" s="26"/>
      <c r="E208" s="26"/>
      <c r="F208" s="26"/>
      <c r="G208" s="26"/>
      <c r="H208" s="26"/>
      <c r="I208" s="26"/>
      <c r="J208" s="26"/>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4:79">
      <c r="D209" s="26"/>
      <c r="E209" s="26"/>
      <c r="F209" s="26"/>
      <c r="G209" s="26"/>
      <c r="H209" s="26"/>
      <c r="I209" s="26"/>
      <c r="J209" s="26"/>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4:79">
      <c r="D210" s="26"/>
      <c r="E210" s="26"/>
      <c r="F210" s="26"/>
      <c r="G210" s="26"/>
      <c r="H210" s="26"/>
      <c r="I210" s="26"/>
      <c r="J210" s="26"/>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4:79">
      <c r="D211" s="26"/>
      <c r="E211" s="26"/>
      <c r="F211" s="26"/>
      <c r="G211" s="26"/>
      <c r="H211" s="26"/>
      <c r="I211" s="26"/>
      <c r="J211" s="26"/>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4:79">
      <c r="D212" s="26"/>
      <c r="E212" s="26"/>
      <c r="F212" s="26"/>
      <c r="G212" s="26"/>
      <c r="H212" s="26"/>
      <c r="I212" s="26"/>
      <c r="J212" s="26"/>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4:79">
      <c r="D213" s="26"/>
      <c r="E213" s="26"/>
      <c r="F213" s="26"/>
      <c r="G213" s="26"/>
      <c r="H213" s="26"/>
      <c r="I213" s="26"/>
      <c r="J213" s="26"/>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4:79">
      <c r="D214" s="26"/>
      <c r="E214" s="26"/>
      <c r="F214" s="26"/>
      <c r="G214" s="26"/>
      <c r="H214" s="26"/>
      <c r="I214" s="26"/>
      <c r="J214" s="26"/>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4:79">
      <c r="D215" s="26"/>
      <c r="E215" s="26"/>
      <c r="F215" s="26"/>
      <c r="G215" s="26"/>
      <c r="H215" s="26"/>
      <c r="I215" s="26"/>
      <c r="J215" s="26"/>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4:79">
      <c r="D216" s="26"/>
      <c r="E216" s="26"/>
      <c r="F216" s="26"/>
      <c r="G216" s="26"/>
      <c r="H216" s="26"/>
      <c r="I216" s="26"/>
      <c r="J216" s="26"/>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4:79">
      <c r="D217" s="26"/>
      <c r="E217" s="26"/>
      <c r="F217" s="26"/>
      <c r="G217" s="26"/>
      <c r="H217" s="26"/>
      <c r="I217" s="26"/>
      <c r="J217" s="26"/>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4:79">
      <c r="D218" s="26"/>
      <c r="E218" s="26"/>
      <c r="F218" s="26"/>
      <c r="G218" s="26"/>
      <c r="H218" s="26"/>
      <c r="I218" s="26"/>
      <c r="J218" s="26"/>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4:79">
      <c r="D219" s="26"/>
      <c r="E219" s="26"/>
      <c r="F219" s="26"/>
      <c r="G219" s="26"/>
      <c r="H219" s="26"/>
      <c r="I219" s="26"/>
      <c r="J219" s="26"/>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4:79">
      <c r="D220" s="26"/>
      <c r="E220" s="26"/>
      <c r="F220" s="26"/>
      <c r="G220" s="26"/>
      <c r="H220" s="26"/>
      <c r="I220" s="26"/>
      <c r="J220" s="26"/>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4:79">
      <c r="D221" s="26"/>
      <c r="E221" s="26"/>
      <c r="F221" s="26"/>
      <c r="G221" s="26"/>
      <c r="H221" s="26"/>
      <c r="I221" s="26"/>
      <c r="J221" s="26"/>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4:79">
      <c r="D222" s="26"/>
      <c r="E222" s="26"/>
      <c r="F222" s="26"/>
      <c r="G222" s="26"/>
      <c r="H222" s="26"/>
      <c r="I222" s="26"/>
      <c r="J222" s="26"/>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4:79">
      <c r="D223" s="26"/>
      <c r="E223" s="26"/>
      <c r="F223" s="26"/>
      <c r="G223" s="26"/>
      <c r="H223" s="26"/>
      <c r="I223" s="26"/>
      <c r="J223" s="26"/>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sheetData>
  <phoneticPr fontId="4"/>
  <pageMargins left="0.78740157480314965" right="0" top="0.98425196850393704" bottom="0" header="0.51181102362204722" footer="0.51181102362204722"/>
  <pageSetup paperSize="9" scale="80" orientation="portrait" horizont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0C752-72DB-4140-B42C-CBDBB62B5BCF}">
  <dimension ref="A1:CA223"/>
  <sheetViews>
    <sheetView showGridLines="0" workbookViewId="0">
      <pane xSplit="3" ySplit="8" topLeftCell="D18" activePane="bottomRight" state="frozen"/>
      <selection activeCell="Q38" sqref="Q38"/>
      <selection pane="topRight" activeCell="Q38" sqref="Q38"/>
      <selection pane="bottomLeft" activeCell="Q38" sqref="Q38"/>
      <selection pane="bottomRight" activeCell="Q38" sqref="Q38"/>
    </sheetView>
  </sheetViews>
  <sheetFormatPr defaultColWidth="9" defaultRowHeight="12"/>
  <cols>
    <col min="1" max="2" width="4.08984375" style="24" customWidth="1"/>
    <col min="3" max="3" width="9.7265625" style="24" customWidth="1"/>
    <col min="4" max="99" width="8.453125" style="24" customWidth="1"/>
    <col min="100" max="16384" width="9" style="24"/>
  </cols>
  <sheetData>
    <row r="1" spans="1:79">
      <c r="A1" s="7" t="s">
        <v>0</v>
      </c>
      <c r="B1" s="109"/>
      <c r="C1" s="47"/>
      <c r="D1" s="9"/>
    </row>
    <row r="2" spans="1:79">
      <c r="A2" s="111" t="s">
        <v>25</v>
      </c>
      <c r="B2" s="109"/>
      <c r="C2" s="47"/>
      <c r="D2" s="9"/>
    </row>
    <row r="3" spans="1:79">
      <c r="A3" s="113" t="s">
        <v>2</v>
      </c>
      <c r="B3" s="109"/>
      <c r="C3" s="47"/>
      <c r="D3" s="9"/>
    </row>
    <row r="4" spans="1:79">
      <c r="A4" s="7" t="s">
        <v>98</v>
      </c>
      <c r="B4" s="109"/>
      <c r="C4" s="47"/>
      <c r="D4" s="47">
        <v>2004</v>
      </c>
      <c r="E4" s="24">
        <f>D4+1</f>
        <v>2005</v>
      </c>
      <c r="F4" s="24">
        <f t="shared" ref="F4:X4" si="0">E4+1</f>
        <v>2006</v>
      </c>
      <c r="G4" s="24">
        <f t="shared" si="0"/>
        <v>2007</v>
      </c>
      <c r="H4" s="24">
        <f t="shared" si="0"/>
        <v>2008</v>
      </c>
      <c r="I4" s="24">
        <f t="shared" si="0"/>
        <v>2009</v>
      </c>
      <c r="J4" s="24">
        <f t="shared" si="0"/>
        <v>2010</v>
      </c>
      <c r="K4" s="24">
        <f t="shared" si="0"/>
        <v>2011</v>
      </c>
      <c r="L4" s="24">
        <f t="shared" si="0"/>
        <v>2012</v>
      </c>
      <c r="M4" s="24">
        <f t="shared" si="0"/>
        <v>2013</v>
      </c>
      <c r="N4" s="24">
        <f t="shared" si="0"/>
        <v>2014</v>
      </c>
      <c r="O4" s="24">
        <f t="shared" si="0"/>
        <v>2015</v>
      </c>
      <c r="P4" s="24">
        <f t="shared" si="0"/>
        <v>2016</v>
      </c>
      <c r="Q4" s="24">
        <f t="shared" si="0"/>
        <v>2017</v>
      </c>
      <c r="R4" s="24">
        <f t="shared" si="0"/>
        <v>2018</v>
      </c>
      <c r="S4" s="24">
        <f t="shared" si="0"/>
        <v>2019</v>
      </c>
      <c r="T4" s="24">
        <f t="shared" si="0"/>
        <v>2020</v>
      </c>
      <c r="U4" s="24">
        <f t="shared" si="0"/>
        <v>2021</v>
      </c>
      <c r="V4" s="24">
        <f t="shared" si="0"/>
        <v>2022</v>
      </c>
      <c r="W4" s="24">
        <f>V4+1</f>
        <v>2023</v>
      </c>
      <c r="X4" s="24">
        <f t="shared" si="0"/>
        <v>2024</v>
      </c>
    </row>
    <row r="5" spans="1:79" ht="24">
      <c r="A5" s="114" t="s">
        <v>5</v>
      </c>
      <c r="B5" s="114" t="s">
        <v>6</v>
      </c>
      <c r="C5" s="115"/>
      <c r="D5" s="115" t="s">
        <v>7</v>
      </c>
    </row>
    <row r="6" spans="1:79">
      <c r="A6" s="116" t="s">
        <v>10</v>
      </c>
      <c r="B6" s="116" t="s">
        <v>11</v>
      </c>
      <c r="C6" s="117" t="s">
        <v>12</v>
      </c>
      <c r="D6" s="117" t="s">
        <v>13</v>
      </c>
    </row>
    <row r="7" spans="1:79">
      <c r="A7" s="118" t="s">
        <v>15</v>
      </c>
      <c r="B7" s="118" t="s">
        <v>15</v>
      </c>
      <c r="C7" s="119"/>
      <c r="D7" s="119"/>
    </row>
    <row r="8" spans="1:79">
      <c r="A8" s="120" t="s">
        <v>16</v>
      </c>
      <c r="B8" s="121"/>
      <c r="C8" s="122"/>
      <c r="D8" s="123" t="s">
        <v>17</v>
      </c>
    </row>
    <row r="9" spans="1:79">
      <c r="A9" s="47">
        <v>14</v>
      </c>
      <c r="B9" s="47">
        <v>100</v>
      </c>
      <c r="C9" s="47" t="s">
        <v>99</v>
      </c>
      <c r="D9" s="5">
        <v>175</v>
      </c>
      <c r="E9" s="26">
        <v>175</v>
      </c>
      <c r="F9" s="26">
        <v>166</v>
      </c>
      <c r="G9" s="26">
        <v>166</v>
      </c>
      <c r="H9" s="26">
        <v>157</v>
      </c>
      <c r="I9" s="26">
        <v>155</v>
      </c>
      <c r="J9" s="26">
        <v>154</v>
      </c>
      <c r="K9" s="25">
        <v>152</v>
      </c>
      <c r="L9" s="25">
        <v>151</v>
      </c>
      <c r="M9" s="25">
        <v>139</v>
      </c>
      <c r="N9" s="4">
        <v>138</v>
      </c>
      <c r="O9" s="4">
        <v>137</v>
      </c>
      <c r="P9" s="4">
        <v>136</v>
      </c>
      <c r="Q9" s="4">
        <v>134</v>
      </c>
      <c r="R9" s="4">
        <v>130</v>
      </c>
      <c r="S9" s="75">
        <v>127</v>
      </c>
      <c r="T9" s="52">
        <v>122</v>
      </c>
      <c r="U9" s="25">
        <v>119</v>
      </c>
      <c r="V9" s="25">
        <v>119</v>
      </c>
      <c r="W9" s="25">
        <v>119</v>
      </c>
      <c r="X9" s="52">
        <v>119</v>
      </c>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row>
    <row r="10" spans="1:79">
      <c r="A10" s="47">
        <v>14</v>
      </c>
      <c r="B10" s="47">
        <v>130</v>
      </c>
      <c r="C10" s="47" t="s">
        <v>100</v>
      </c>
      <c r="D10" s="5">
        <v>20</v>
      </c>
      <c r="E10" s="26">
        <v>21</v>
      </c>
      <c r="F10" s="26">
        <v>20</v>
      </c>
      <c r="G10" s="26">
        <v>20</v>
      </c>
      <c r="H10" s="26">
        <v>18</v>
      </c>
      <c r="I10" s="26">
        <v>18</v>
      </c>
      <c r="J10" s="26">
        <v>18</v>
      </c>
      <c r="K10" s="25">
        <v>18</v>
      </c>
      <c r="L10" s="25">
        <v>18</v>
      </c>
      <c r="M10" s="25">
        <v>17</v>
      </c>
      <c r="N10" s="4">
        <v>16</v>
      </c>
      <c r="O10" s="4">
        <v>16</v>
      </c>
      <c r="P10" s="4">
        <v>16</v>
      </c>
      <c r="Q10" s="4">
        <v>16</v>
      </c>
      <c r="R10" s="4">
        <v>16</v>
      </c>
      <c r="S10" s="75">
        <v>15</v>
      </c>
      <c r="T10" s="52">
        <v>14</v>
      </c>
      <c r="U10" s="25">
        <v>14</v>
      </c>
      <c r="V10" s="25">
        <v>14</v>
      </c>
      <c r="W10" s="25">
        <v>13</v>
      </c>
      <c r="X10" s="52">
        <v>13</v>
      </c>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row>
    <row r="11" spans="1:79">
      <c r="A11" s="47">
        <v>14</v>
      </c>
      <c r="B11" s="47">
        <v>150</v>
      </c>
      <c r="C11" s="47" t="s">
        <v>108</v>
      </c>
      <c r="D11" s="5">
        <v>80</v>
      </c>
      <c r="E11" s="26">
        <v>90</v>
      </c>
      <c r="F11" s="26">
        <v>103</v>
      </c>
      <c r="G11" s="26">
        <v>103</v>
      </c>
      <c r="H11" s="26">
        <v>101</v>
      </c>
      <c r="I11" s="26">
        <v>101</v>
      </c>
      <c r="J11" s="26">
        <v>101</v>
      </c>
      <c r="K11" s="25">
        <v>101</v>
      </c>
      <c r="L11" s="25">
        <v>101</v>
      </c>
      <c r="M11" s="25">
        <v>91</v>
      </c>
      <c r="N11" s="4">
        <v>90</v>
      </c>
      <c r="O11" s="4">
        <v>89</v>
      </c>
      <c r="P11" s="4">
        <v>87</v>
      </c>
      <c r="Q11" s="4">
        <v>86</v>
      </c>
      <c r="R11" s="4">
        <v>85</v>
      </c>
      <c r="S11" s="75">
        <v>84</v>
      </c>
      <c r="T11" s="52">
        <v>80</v>
      </c>
      <c r="U11" s="25">
        <v>80</v>
      </c>
      <c r="V11" s="25">
        <v>80</v>
      </c>
      <c r="W11" s="25">
        <v>80</v>
      </c>
      <c r="X11" s="52">
        <v>80</v>
      </c>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row>
    <row r="12" spans="1:79" s="130" customFormat="1">
      <c r="A12" s="126">
        <v>14</v>
      </c>
      <c r="B12" s="126">
        <v>421</v>
      </c>
      <c r="C12" s="126" t="s">
        <v>132</v>
      </c>
      <c r="D12" s="127">
        <v>12</v>
      </c>
      <c r="E12" s="128">
        <v>12</v>
      </c>
      <c r="F12" s="128"/>
      <c r="G12" s="128"/>
      <c r="H12" s="128"/>
      <c r="I12" s="128"/>
      <c r="J12" s="128"/>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row>
    <row r="13" spans="1:79" s="130" customFormat="1">
      <c r="A13" s="126">
        <v>14</v>
      </c>
      <c r="B13" s="126">
        <v>422</v>
      </c>
      <c r="C13" s="126" t="s">
        <v>133</v>
      </c>
      <c r="D13" s="127">
        <v>6</v>
      </c>
      <c r="E13" s="128"/>
      <c r="F13" s="128"/>
      <c r="G13" s="128"/>
      <c r="H13" s="128"/>
      <c r="I13" s="128"/>
      <c r="J13" s="128"/>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c r="BW13" s="129"/>
      <c r="BX13" s="129"/>
      <c r="BY13" s="129"/>
      <c r="BZ13" s="129"/>
      <c r="CA13" s="129"/>
    </row>
    <row r="14" spans="1:79" s="130" customFormat="1">
      <c r="A14" s="126">
        <v>14</v>
      </c>
      <c r="B14" s="126">
        <v>423</v>
      </c>
      <c r="C14" s="126" t="s">
        <v>134</v>
      </c>
      <c r="D14" s="127">
        <v>4</v>
      </c>
      <c r="E14" s="128"/>
      <c r="F14" s="128"/>
      <c r="G14" s="128"/>
      <c r="H14" s="128"/>
      <c r="I14" s="128"/>
      <c r="J14" s="128"/>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c r="BD14" s="129"/>
      <c r="BE14" s="129"/>
      <c r="BF14" s="129"/>
      <c r="BG14" s="129"/>
      <c r="BH14" s="129"/>
      <c r="BI14" s="129"/>
      <c r="BJ14" s="129"/>
      <c r="BK14" s="129"/>
      <c r="BL14" s="129"/>
      <c r="BM14" s="129"/>
      <c r="BN14" s="129"/>
      <c r="BO14" s="129"/>
      <c r="BP14" s="129"/>
      <c r="BQ14" s="129"/>
      <c r="BR14" s="129"/>
      <c r="BS14" s="129"/>
      <c r="BT14" s="129"/>
      <c r="BU14" s="129"/>
      <c r="BV14" s="129"/>
      <c r="BW14" s="129"/>
      <c r="BX14" s="129"/>
      <c r="BY14" s="129"/>
      <c r="BZ14" s="129"/>
      <c r="CA14" s="129"/>
    </row>
    <row r="15" spans="1:79" s="130" customFormat="1">
      <c r="A15" s="126">
        <v>14</v>
      </c>
      <c r="B15" s="126">
        <v>424</v>
      </c>
      <c r="C15" s="126" t="s">
        <v>135</v>
      </c>
      <c r="D15" s="127">
        <v>1</v>
      </c>
      <c r="E15" s="128">
        <v>1</v>
      </c>
      <c r="F15" s="128"/>
      <c r="G15" s="128"/>
      <c r="H15" s="128"/>
      <c r="I15" s="128"/>
      <c r="J15" s="128"/>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row>
    <row r="16" spans="1:79">
      <c r="A16" s="47">
        <v>14</v>
      </c>
      <c r="B16" s="47">
        <v>201</v>
      </c>
      <c r="C16" s="47" t="s">
        <v>101</v>
      </c>
      <c r="D16" s="5">
        <v>10</v>
      </c>
      <c r="E16" s="26">
        <v>10</v>
      </c>
      <c r="F16" s="26">
        <v>10</v>
      </c>
      <c r="G16" s="26">
        <v>9</v>
      </c>
      <c r="H16" s="26">
        <v>9</v>
      </c>
      <c r="I16" s="26">
        <v>8</v>
      </c>
      <c r="J16" s="26">
        <v>8</v>
      </c>
      <c r="K16" s="4">
        <v>8</v>
      </c>
      <c r="L16" s="4">
        <v>8</v>
      </c>
      <c r="M16" s="4">
        <v>7</v>
      </c>
      <c r="N16" s="4">
        <v>7</v>
      </c>
      <c r="O16" s="4">
        <v>7</v>
      </c>
      <c r="P16" s="4">
        <v>7</v>
      </c>
      <c r="Q16" s="4">
        <v>7</v>
      </c>
      <c r="R16" s="4">
        <v>7</v>
      </c>
      <c r="S16" s="75">
        <v>7</v>
      </c>
      <c r="T16" s="52">
        <v>6</v>
      </c>
      <c r="U16" s="52">
        <v>5</v>
      </c>
      <c r="V16" s="52">
        <v>3</v>
      </c>
      <c r="W16" s="52">
        <v>3</v>
      </c>
      <c r="X16" s="52">
        <v>3</v>
      </c>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row>
    <row r="17" spans="1:79">
      <c r="A17" s="47">
        <v>14</v>
      </c>
      <c r="B17" s="47">
        <v>203</v>
      </c>
      <c r="C17" s="47" t="s">
        <v>102</v>
      </c>
      <c r="D17" s="5">
        <v>561</v>
      </c>
      <c r="E17" s="26">
        <v>561</v>
      </c>
      <c r="F17" s="26">
        <v>562</v>
      </c>
      <c r="G17" s="26">
        <v>563</v>
      </c>
      <c r="H17" s="26">
        <v>566</v>
      </c>
      <c r="I17" s="26">
        <v>566</v>
      </c>
      <c r="J17" s="26">
        <v>565</v>
      </c>
      <c r="K17" s="4">
        <v>565</v>
      </c>
      <c r="L17" s="4">
        <v>563</v>
      </c>
      <c r="M17" s="4">
        <v>557</v>
      </c>
      <c r="N17" s="4">
        <v>560</v>
      </c>
      <c r="O17" s="4">
        <v>563</v>
      </c>
      <c r="P17" s="4">
        <v>559</v>
      </c>
      <c r="Q17" s="4">
        <v>553</v>
      </c>
      <c r="R17" s="4">
        <v>557</v>
      </c>
      <c r="S17" s="75">
        <v>557</v>
      </c>
      <c r="T17" s="52">
        <v>550</v>
      </c>
      <c r="U17" s="52">
        <v>542</v>
      </c>
      <c r="V17" s="52">
        <v>541</v>
      </c>
      <c r="W17" s="52">
        <v>539</v>
      </c>
      <c r="X17" s="52">
        <v>542</v>
      </c>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row>
    <row r="18" spans="1:79">
      <c r="A18" s="47">
        <v>14</v>
      </c>
      <c r="B18" s="47">
        <v>204</v>
      </c>
      <c r="C18" s="47" t="s">
        <v>103</v>
      </c>
      <c r="D18" s="5">
        <v>1</v>
      </c>
      <c r="E18" s="26">
        <v>1</v>
      </c>
      <c r="F18" s="26">
        <v>1</v>
      </c>
      <c r="G18" s="26">
        <v>1</v>
      </c>
      <c r="H18" s="26">
        <v>1</v>
      </c>
      <c r="I18" s="26">
        <v>1</v>
      </c>
      <c r="J18" s="26">
        <v>1</v>
      </c>
      <c r="K18" s="4">
        <v>1</v>
      </c>
      <c r="L18" s="4">
        <v>1</v>
      </c>
      <c r="M18" s="4">
        <v>1</v>
      </c>
      <c r="N18" s="4">
        <v>1</v>
      </c>
      <c r="O18" s="4">
        <v>1</v>
      </c>
      <c r="P18" s="4">
        <v>1</v>
      </c>
      <c r="Q18" s="4">
        <v>1</v>
      </c>
      <c r="R18" s="4">
        <v>1</v>
      </c>
      <c r="S18" s="75">
        <v>1</v>
      </c>
      <c r="T18" s="52">
        <v>1</v>
      </c>
      <c r="U18" s="52">
        <v>1</v>
      </c>
      <c r="V18" s="52">
        <v>1</v>
      </c>
      <c r="W18" s="52">
        <v>1</v>
      </c>
      <c r="X18" s="52">
        <v>1</v>
      </c>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row>
    <row r="19" spans="1:79">
      <c r="A19" s="47">
        <v>14</v>
      </c>
      <c r="B19" s="47">
        <v>205</v>
      </c>
      <c r="C19" s="47" t="s">
        <v>104</v>
      </c>
      <c r="D19" s="5">
        <v>113</v>
      </c>
      <c r="E19" s="26">
        <v>113</v>
      </c>
      <c r="F19" s="26">
        <v>113</v>
      </c>
      <c r="G19" s="26">
        <v>113</v>
      </c>
      <c r="H19" s="26">
        <v>111</v>
      </c>
      <c r="I19" s="26">
        <v>110</v>
      </c>
      <c r="J19" s="26">
        <v>110</v>
      </c>
      <c r="K19" s="4">
        <v>110</v>
      </c>
      <c r="L19" s="4">
        <v>110</v>
      </c>
      <c r="M19" s="4">
        <v>108</v>
      </c>
      <c r="N19" s="4">
        <v>108</v>
      </c>
      <c r="O19" s="4">
        <v>108</v>
      </c>
      <c r="P19" s="4">
        <v>108</v>
      </c>
      <c r="Q19" s="4">
        <v>108</v>
      </c>
      <c r="R19" s="4">
        <v>107</v>
      </c>
      <c r="S19" s="75">
        <v>106</v>
      </c>
      <c r="T19" s="52">
        <v>104</v>
      </c>
      <c r="U19" s="52">
        <v>104</v>
      </c>
      <c r="V19" s="52">
        <v>103</v>
      </c>
      <c r="W19" s="52">
        <v>103</v>
      </c>
      <c r="X19" s="52">
        <v>102</v>
      </c>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row>
    <row r="20" spans="1:79">
      <c r="A20" s="47">
        <v>14</v>
      </c>
      <c r="B20" s="47">
        <v>206</v>
      </c>
      <c r="C20" s="47" t="s">
        <v>105</v>
      </c>
      <c r="D20" s="5">
        <v>471</v>
      </c>
      <c r="E20" s="26">
        <v>471</v>
      </c>
      <c r="F20" s="26">
        <v>467</v>
      </c>
      <c r="G20" s="26">
        <v>467</v>
      </c>
      <c r="H20" s="26">
        <v>462</v>
      </c>
      <c r="I20" s="26">
        <v>458</v>
      </c>
      <c r="J20" s="26">
        <v>458</v>
      </c>
      <c r="K20" s="4">
        <v>458</v>
      </c>
      <c r="L20" s="4">
        <v>458</v>
      </c>
      <c r="M20" s="4">
        <v>458</v>
      </c>
      <c r="N20" s="4">
        <v>455</v>
      </c>
      <c r="O20" s="4">
        <v>450</v>
      </c>
      <c r="P20" s="4">
        <v>449</v>
      </c>
      <c r="Q20" s="4">
        <v>445</v>
      </c>
      <c r="R20" s="4">
        <v>441</v>
      </c>
      <c r="S20" s="75">
        <v>428</v>
      </c>
      <c r="T20" s="52">
        <v>422</v>
      </c>
      <c r="U20" s="52">
        <v>411</v>
      </c>
      <c r="V20" s="52">
        <v>405</v>
      </c>
      <c r="W20" s="52">
        <v>401</v>
      </c>
      <c r="X20" s="52">
        <v>399</v>
      </c>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row>
    <row r="21" spans="1:79">
      <c r="A21" s="47">
        <v>14</v>
      </c>
      <c r="B21" s="47">
        <v>207</v>
      </c>
      <c r="C21" s="47" t="s">
        <v>106</v>
      </c>
      <c r="D21" s="5">
        <v>49</v>
      </c>
      <c r="E21" s="26">
        <v>49</v>
      </c>
      <c r="F21" s="26">
        <v>49</v>
      </c>
      <c r="G21" s="26">
        <v>49</v>
      </c>
      <c r="H21" s="26">
        <v>43</v>
      </c>
      <c r="I21" s="26">
        <v>43</v>
      </c>
      <c r="J21" s="26">
        <v>43</v>
      </c>
      <c r="K21" s="4">
        <v>43</v>
      </c>
      <c r="L21" s="4">
        <v>43</v>
      </c>
      <c r="M21" s="4">
        <v>39</v>
      </c>
      <c r="N21" s="4">
        <v>39</v>
      </c>
      <c r="O21" s="4">
        <v>38</v>
      </c>
      <c r="P21" s="4">
        <v>38</v>
      </c>
      <c r="Q21" s="4">
        <v>38</v>
      </c>
      <c r="R21" s="4">
        <v>38</v>
      </c>
      <c r="S21" s="75">
        <v>38</v>
      </c>
      <c r="T21" s="52">
        <v>38</v>
      </c>
      <c r="U21" s="52">
        <v>37</v>
      </c>
      <c r="V21" s="52">
        <v>37</v>
      </c>
      <c r="W21" s="52">
        <v>37</v>
      </c>
      <c r="X21" s="52">
        <v>37</v>
      </c>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row>
    <row r="22" spans="1:79">
      <c r="A22" s="47">
        <v>14</v>
      </c>
      <c r="B22" s="47">
        <v>208</v>
      </c>
      <c r="C22" s="47" t="s">
        <v>107</v>
      </c>
      <c r="D22" s="112" t="s">
        <v>20</v>
      </c>
      <c r="E22" s="26" t="s">
        <v>20</v>
      </c>
      <c r="F22" s="26">
        <v>0</v>
      </c>
      <c r="G22" s="26">
        <v>0</v>
      </c>
      <c r="H22" s="26">
        <v>0</v>
      </c>
      <c r="I22" s="26">
        <v>0</v>
      </c>
      <c r="J22" s="26">
        <v>0</v>
      </c>
      <c r="K22" s="4">
        <v>0</v>
      </c>
      <c r="L22" s="4">
        <v>0</v>
      </c>
      <c r="M22" s="4">
        <v>0</v>
      </c>
      <c r="N22" s="4">
        <v>0</v>
      </c>
      <c r="O22" s="4">
        <v>0</v>
      </c>
      <c r="P22" s="4">
        <v>0</v>
      </c>
      <c r="Q22" s="4" t="s">
        <v>71</v>
      </c>
      <c r="R22" s="4" t="s">
        <v>71</v>
      </c>
      <c r="S22" s="75" t="s">
        <v>24</v>
      </c>
      <c r="T22" s="52" t="s">
        <v>24</v>
      </c>
      <c r="U22" s="52" t="s">
        <v>24</v>
      </c>
      <c r="V22" s="52" t="s">
        <v>24</v>
      </c>
      <c r="W22" s="52" t="s">
        <v>24</v>
      </c>
      <c r="X22" s="52" t="s">
        <v>24</v>
      </c>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row>
    <row r="23" spans="1:79">
      <c r="A23" s="47">
        <v>14</v>
      </c>
      <c r="B23" s="47">
        <v>210</v>
      </c>
      <c r="C23" s="47" t="s">
        <v>109</v>
      </c>
      <c r="D23" s="5">
        <v>5</v>
      </c>
      <c r="E23" s="26">
        <v>5</v>
      </c>
      <c r="F23" s="26">
        <v>4</v>
      </c>
      <c r="G23" s="26">
        <v>4</v>
      </c>
      <c r="H23" s="26">
        <v>4</v>
      </c>
      <c r="I23" s="26">
        <v>4</v>
      </c>
      <c r="J23" s="26">
        <v>4</v>
      </c>
      <c r="K23" s="4">
        <v>4</v>
      </c>
      <c r="L23" s="4">
        <v>4</v>
      </c>
      <c r="M23" s="4">
        <v>4</v>
      </c>
      <c r="N23" s="4">
        <v>4</v>
      </c>
      <c r="O23" s="4">
        <v>4</v>
      </c>
      <c r="P23" s="4">
        <v>4</v>
      </c>
      <c r="Q23" s="4">
        <v>4</v>
      </c>
      <c r="R23" s="4">
        <v>4</v>
      </c>
      <c r="S23" s="75">
        <v>4</v>
      </c>
      <c r="T23" s="52">
        <v>4</v>
      </c>
      <c r="U23" s="52">
        <v>3</v>
      </c>
      <c r="V23" s="52">
        <v>3</v>
      </c>
      <c r="W23" s="52">
        <v>3</v>
      </c>
      <c r="X23" s="52">
        <v>3</v>
      </c>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row>
    <row r="24" spans="1:79">
      <c r="A24" s="47">
        <v>14</v>
      </c>
      <c r="B24" s="47">
        <v>211</v>
      </c>
      <c r="C24" s="47" t="s">
        <v>110</v>
      </c>
      <c r="D24" s="5">
        <v>104</v>
      </c>
      <c r="E24" s="26">
        <v>104</v>
      </c>
      <c r="F24" s="26">
        <v>104</v>
      </c>
      <c r="G24" s="26">
        <v>104</v>
      </c>
      <c r="H24" s="26">
        <v>101</v>
      </c>
      <c r="I24" s="26">
        <v>99</v>
      </c>
      <c r="J24" s="26">
        <v>98</v>
      </c>
      <c r="K24" s="4">
        <v>98</v>
      </c>
      <c r="L24" s="4">
        <v>97</v>
      </c>
      <c r="M24" s="4">
        <v>91</v>
      </c>
      <c r="N24" s="4">
        <v>91</v>
      </c>
      <c r="O24" s="4">
        <v>90</v>
      </c>
      <c r="P24" s="4">
        <v>89</v>
      </c>
      <c r="Q24" s="4">
        <v>88</v>
      </c>
      <c r="R24" s="4">
        <v>88</v>
      </c>
      <c r="S24" s="75">
        <v>88</v>
      </c>
      <c r="T24" s="52">
        <v>86</v>
      </c>
      <c r="U24" s="52">
        <v>82</v>
      </c>
      <c r="V24" s="52">
        <v>80</v>
      </c>
      <c r="W24" s="52">
        <v>80</v>
      </c>
      <c r="X24" s="52">
        <v>80</v>
      </c>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row>
    <row r="25" spans="1:79">
      <c r="A25" s="47">
        <v>14</v>
      </c>
      <c r="B25" s="47">
        <v>212</v>
      </c>
      <c r="C25" s="47" t="s">
        <v>111</v>
      </c>
      <c r="D25" s="5">
        <v>445</v>
      </c>
      <c r="E25" s="26">
        <v>446</v>
      </c>
      <c r="F25" s="26">
        <v>445</v>
      </c>
      <c r="G25" s="26">
        <v>445</v>
      </c>
      <c r="H25" s="26">
        <v>445</v>
      </c>
      <c r="I25" s="26">
        <v>445</v>
      </c>
      <c r="J25" s="26">
        <v>442</v>
      </c>
      <c r="K25" s="4">
        <v>442</v>
      </c>
      <c r="L25" s="4">
        <v>442</v>
      </c>
      <c r="M25" s="4">
        <v>440</v>
      </c>
      <c r="N25" s="4">
        <v>437</v>
      </c>
      <c r="O25" s="4">
        <v>441</v>
      </c>
      <c r="P25" s="4">
        <v>441</v>
      </c>
      <c r="Q25" s="4">
        <v>439</v>
      </c>
      <c r="R25" s="4">
        <v>438</v>
      </c>
      <c r="S25" s="75">
        <v>432</v>
      </c>
      <c r="T25" s="52">
        <v>426</v>
      </c>
      <c r="U25" s="52">
        <v>414</v>
      </c>
      <c r="V25" s="52">
        <v>398</v>
      </c>
      <c r="W25" s="52">
        <v>394</v>
      </c>
      <c r="X25" s="52">
        <v>388</v>
      </c>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row>
    <row r="26" spans="1:79">
      <c r="A26" s="47">
        <v>14</v>
      </c>
      <c r="B26" s="47">
        <v>213</v>
      </c>
      <c r="C26" s="47" t="s">
        <v>112</v>
      </c>
      <c r="D26" s="5">
        <v>13</v>
      </c>
      <c r="E26" s="26">
        <v>13</v>
      </c>
      <c r="F26" s="26">
        <v>13</v>
      </c>
      <c r="G26" s="26">
        <v>13</v>
      </c>
      <c r="H26" s="26">
        <v>10</v>
      </c>
      <c r="I26" s="26">
        <v>10</v>
      </c>
      <c r="J26" s="26">
        <v>10</v>
      </c>
      <c r="K26" s="4">
        <v>10</v>
      </c>
      <c r="L26" s="4">
        <v>10</v>
      </c>
      <c r="M26" s="4">
        <v>9</v>
      </c>
      <c r="N26" s="4">
        <v>9</v>
      </c>
      <c r="O26" s="4">
        <v>9</v>
      </c>
      <c r="P26" s="4">
        <v>9</v>
      </c>
      <c r="Q26" s="4">
        <v>9</v>
      </c>
      <c r="R26" s="4">
        <v>9</v>
      </c>
      <c r="S26" s="75">
        <v>9</v>
      </c>
      <c r="T26" s="52">
        <v>9</v>
      </c>
      <c r="U26" s="52">
        <v>8</v>
      </c>
      <c r="V26" s="52">
        <v>6</v>
      </c>
      <c r="W26" s="52">
        <v>5</v>
      </c>
      <c r="X26" s="52">
        <v>5</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row>
    <row r="27" spans="1:79">
      <c r="A27" s="47">
        <v>14</v>
      </c>
      <c r="B27" s="47">
        <v>214</v>
      </c>
      <c r="C27" s="47" t="s">
        <v>113</v>
      </c>
      <c r="D27" s="5">
        <v>330</v>
      </c>
      <c r="E27" s="26">
        <v>330</v>
      </c>
      <c r="F27" s="26">
        <v>330</v>
      </c>
      <c r="G27" s="26">
        <v>330</v>
      </c>
      <c r="H27" s="26">
        <v>325</v>
      </c>
      <c r="I27" s="26">
        <v>328</v>
      </c>
      <c r="J27" s="26">
        <v>337</v>
      </c>
      <c r="K27" s="4">
        <v>337</v>
      </c>
      <c r="L27" s="4">
        <v>337</v>
      </c>
      <c r="M27" s="4">
        <v>346</v>
      </c>
      <c r="N27" s="4">
        <v>348</v>
      </c>
      <c r="O27" s="4">
        <v>348</v>
      </c>
      <c r="P27" s="4">
        <v>347</v>
      </c>
      <c r="Q27" s="4">
        <v>346</v>
      </c>
      <c r="R27" s="4">
        <v>346</v>
      </c>
      <c r="S27" s="75">
        <v>342</v>
      </c>
      <c r="T27" s="52">
        <v>339</v>
      </c>
      <c r="U27" s="52">
        <v>335</v>
      </c>
      <c r="V27" s="52">
        <v>331</v>
      </c>
      <c r="W27" s="52">
        <v>328</v>
      </c>
      <c r="X27" s="52">
        <v>328</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row>
    <row r="28" spans="1:79">
      <c r="A28" s="47">
        <v>14</v>
      </c>
      <c r="B28" s="47">
        <v>215</v>
      </c>
      <c r="C28" s="47" t="s">
        <v>114</v>
      </c>
      <c r="D28" s="5">
        <v>224</v>
      </c>
      <c r="E28" s="26">
        <v>225</v>
      </c>
      <c r="F28" s="26">
        <v>223</v>
      </c>
      <c r="G28" s="26">
        <v>224</v>
      </c>
      <c r="H28" s="26">
        <v>224</v>
      </c>
      <c r="I28" s="26">
        <v>224</v>
      </c>
      <c r="J28" s="26">
        <v>224</v>
      </c>
      <c r="K28" s="4">
        <v>224</v>
      </c>
      <c r="L28" s="4">
        <v>222</v>
      </c>
      <c r="M28" s="4">
        <v>222</v>
      </c>
      <c r="N28" s="4">
        <v>222</v>
      </c>
      <c r="O28" s="4">
        <v>221</v>
      </c>
      <c r="P28" s="4">
        <v>219</v>
      </c>
      <c r="Q28" s="4">
        <v>218</v>
      </c>
      <c r="R28" s="4">
        <v>217</v>
      </c>
      <c r="S28" s="75">
        <v>215</v>
      </c>
      <c r="T28" s="52">
        <v>211</v>
      </c>
      <c r="U28" s="52">
        <v>204</v>
      </c>
      <c r="V28" s="52">
        <v>202</v>
      </c>
      <c r="W28" s="52">
        <v>200</v>
      </c>
      <c r="X28" s="52">
        <v>197</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row>
    <row r="29" spans="1:79">
      <c r="A29" s="47">
        <v>14</v>
      </c>
      <c r="B29" s="47">
        <v>216</v>
      </c>
      <c r="C29" s="47" t="s">
        <v>115</v>
      </c>
      <c r="D29" s="5">
        <v>79</v>
      </c>
      <c r="E29" s="26">
        <v>79</v>
      </c>
      <c r="F29" s="26">
        <v>79</v>
      </c>
      <c r="G29" s="26">
        <v>78</v>
      </c>
      <c r="H29" s="26">
        <v>78</v>
      </c>
      <c r="I29" s="26">
        <v>79</v>
      </c>
      <c r="J29" s="26">
        <v>78</v>
      </c>
      <c r="K29" s="4">
        <v>78</v>
      </c>
      <c r="L29" s="4">
        <v>78</v>
      </c>
      <c r="M29" s="4">
        <v>82</v>
      </c>
      <c r="N29" s="4">
        <v>82</v>
      </c>
      <c r="O29" s="4">
        <v>83</v>
      </c>
      <c r="P29" s="4">
        <v>83</v>
      </c>
      <c r="Q29" s="4">
        <v>82</v>
      </c>
      <c r="R29" s="4">
        <v>82</v>
      </c>
      <c r="S29" s="75">
        <v>80</v>
      </c>
      <c r="T29" s="52">
        <v>79</v>
      </c>
      <c r="U29" s="52">
        <v>79</v>
      </c>
      <c r="V29" s="52">
        <v>79</v>
      </c>
      <c r="W29" s="52">
        <v>78</v>
      </c>
      <c r="X29" s="52">
        <v>78</v>
      </c>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row>
    <row r="30" spans="1:79">
      <c r="A30" s="47">
        <v>14</v>
      </c>
      <c r="B30" s="47">
        <v>217</v>
      </c>
      <c r="C30" s="47" t="s">
        <v>116</v>
      </c>
      <c r="D30" s="5">
        <v>140</v>
      </c>
      <c r="E30" s="26">
        <v>139</v>
      </c>
      <c r="F30" s="26">
        <v>137</v>
      </c>
      <c r="G30" s="26">
        <v>137</v>
      </c>
      <c r="H30" s="26">
        <v>131</v>
      </c>
      <c r="I30" s="26">
        <v>129</v>
      </c>
      <c r="J30" s="26">
        <v>128</v>
      </c>
      <c r="K30" s="4">
        <v>128</v>
      </c>
      <c r="L30" s="4">
        <v>127</v>
      </c>
      <c r="M30" s="4">
        <v>120</v>
      </c>
      <c r="N30" s="4">
        <v>118</v>
      </c>
      <c r="O30" s="4">
        <v>118</v>
      </c>
      <c r="P30" s="4">
        <v>119</v>
      </c>
      <c r="Q30" s="4">
        <v>119</v>
      </c>
      <c r="R30" s="4">
        <v>119</v>
      </c>
      <c r="S30" s="75">
        <v>119</v>
      </c>
      <c r="T30" s="52">
        <v>118</v>
      </c>
      <c r="U30" s="52">
        <v>116</v>
      </c>
      <c r="V30" s="52">
        <v>116</v>
      </c>
      <c r="W30" s="52">
        <v>116</v>
      </c>
      <c r="X30" s="52">
        <v>115</v>
      </c>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row>
    <row r="31" spans="1:79">
      <c r="A31" s="47">
        <v>14</v>
      </c>
      <c r="B31" s="47">
        <v>218</v>
      </c>
      <c r="C31" s="47" t="s">
        <v>117</v>
      </c>
      <c r="D31" s="5">
        <v>14</v>
      </c>
      <c r="E31" s="26">
        <v>14</v>
      </c>
      <c r="F31" s="26">
        <v>14</v>
      </c>
      <c r="G31" s="26">
        <v>14</v>
      </c>
      <c r="H31" s="26">
        <v>13</v>
      </c>
      <c r="I31" s="26">
        <v>12</v>
      </c>
      <c r="J31" s="26">
        <v>12</v>
      </c>
      <c r="K31" s="4">
        <v>12</v>
      </c>
      <c r="L31" s="4">
        <v>12</v>
      </c>
      <c r="M31" s="4">
        <v>13</v>
      </c>
      <c r="N31" s="4">
        <v>13</v>
      </c>
      <c r="O31" s="4">
        <v>13</v>
      </c>
      <c r="P31" s="4">
        <v>13</v>
      </c>
      <c r="Q31" s="4">
        <v>12</v>
      </c>
      <c r="R31" s="4">
        <v>11</v>
      </c>
      <c r="S31" s="75">
        <v>11</v>
      </c>
      <c r="T31" s="52">
        <v>11</v>
      </c>
      <c r="U31" s="52">
        <v>11</v>
      </c>
      <c r="V31" s="52">
        <v>11</v>
      </c>
      <c r="W31" s="52">
        <v>10</v>
      </c>
      <c r="X31" s="52">
        <v>10</v>
      </c>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row>
    <row r="32" spans="1:79">
      <c r="A32" s="47">
        <v>14</v>
      </c>
      <c r="B32" s="47">
        <v>301</v>
      </c>
      <c r="C32" s="47" t="s">
        <v>118</v>
      </c>
      <c r="D32" s="5">
        <v>4</v>
      </c>
      <c r="E32" s="26">
        <v>4</v>
      </c>
      <c r="F32" s="26">
        <v>4</v>
      </c>
      <c r="G32" s="26">
        <v>4</v>
      </c>
      <c r="H32" s="26">
        <v>4</v>
      </c>
      <c r="I32" s="26">
        <v>4</v>
      </c>
      <c r="J32" s="26">
        <v>4</v>
      </c>
      <c r="K32" s="4">
        <v>4</v>
      </c>
      <c r="L32" s="4">
        <v>4</v>
      </c>
      <c r="M32" s="4">
        <v>3</v>
      </c>
      <c r="N32" s="4">
        <v>3</v>
      </c>
      <c r="O32" s="4">
        <v>3</v>
      </c>
      <c r="P32" s="4">
        <v>3</v>
      </c>
      <c r="Q32" s="4">
        <v>3</v>
      </c>
      <c r="R32" s="4">
        <v>3</v>
      </c>
      <c r="S32" s="75">
        <v>3</v>
      </c>
      <c r="T32" s="52">
        <v>3</v>
      </c>
      <c r="U32" s="52">
        <v>3</v>
      </c>
      <c r="V32" s="52">
        <v>3</v>
      </c>
      <c r="W32" s="52">
        <v>3</v>
      </c>
      <c r="X32" s="52">
        <v>3</v>
      </c>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row>
    <row r="33" spans="1:79">
      <c r="A33" s="47">
        <v>14</v>
      </c>
      <c r="B33" s="47">
        <v>321</v>
      </c>
      <c r="C33" s="47" t="s">
        <v>119</v>
      </c>
      <c r="D33" s="5">
        <v>66</v>
      </c>
      <c r="E33" s="26">
        <v>66</v>
      </c>
      <c r="F33" s="26">
        <v>66</v>
      </c>
      <c r="G33" s="26">
        <v>66</v>
      </c>
      <c r="H33" s="26">
        <v>65</v>
      </c>
      <c r="I33" s="26">
        <v>65</v>
      </c>
      <c r="J33" s="26">
        <v>65</v>
      </c>
      <c r="K33" s="4">
        <v>65</v>
      </c>
      <c r="L33" s="4">
        <v>65</v>
      </c>
      <c r="M33" s="4">
        <v>60</v>
      </c>
      <c r="N33" s="4">
        <v>59</v>
      </c>
      <c r="O33" s="4">
        <v>59</v>
      </c>
      <c r="P33" s="4">
        <v>59</v>
      </c>
      <c r="Q33" s="4">
        <v>58</v>
      </c>
      <c r="R33" s="4">
        <v>57</v>
      </c>
      <c r="S33" s="75">
        <v>57</v>
      </c>
      <c r="T33" s="52">
        <v>56</v>
      </c>
      <c r="U33" s="52">
        <v>55</v>
      </c>
      <c r="V33" s="52">
        <v>55</v>
      </c>
      <c r="W33" s="52">
        <v>55</v>
      </c>
      <c r="X33" s="52">
        <v>55</v>
      </c>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row>
    <row r="34" spans="1:79">
      <c r="A34" s="47">
        <v>14</v>
      </c>
      <c r="B34" s="47">
        <v>341</v>
      </c>
      <c r="C34" s="47" t="s">
        <v>120</v>
      </c>
      <c r="D34" s="5">
        <v>21</v>
      </c>
      <c r="E34" s="26">
        <v>21</v>
      </c>
      <c r="F34" s="26">
        <v>21</v>
      </c>
      <c r="G34" s="26">
        <v>21</v>
      </c>
      <c r="H34" s="26">
        <v>15</v>
      </c>
      <c r="I34" s="26">
        <v>15</v>
      </c>
      <c r="J34" s="26">
        <v>15</v>
      </c>
      <c r="K34" s="4">
        <v>15</v>
      </c>
      <c r="L34" s="4">
        <v>14</v>
      </c>
      <c r="M34" s="4">
        <v>14</v>
      </c>
      <c r="N34" s="4">
        <v>14</v>
      </c>
      <c r="O34" s="4">
        <v>14</v>
      </c>
      <c r="P34" s="4">
        <v>14</v>
      </c>
      <c r="Q34" s="4">
        <v>14</v>
      </c>
      <c r="R34" s="4">
        <v>14</v>
      </c>
      <c r="S34" s="75">
        <v>13</v>
      </c>
      <c r="T34" s="52">
        <v>13</v>
      </c>
      <c r="U34" s="52">
        <v>12</v>
      </c>
      <c r="V34" s="52">
        <v>12</v>
      </c>
      <c r="W34" s="52">
        <v>12</v>
      </c>
      <c r="X34" s="52">
        <v>12</v>
      </c>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row>
    <row r="35" spans="1:79">
      <c r="A35" s="47">
        <v>14</v>
      </c>
      <c r="B35" s="47">
        <v>342</v>
      </c>
      <c r="C35" s="47" t="s">
        <v>121</v>
      </c>
      <c r="D35" s="5">
        <v>0</v>
      </c>
      <c r="E35" s="26">
        <v>0</v>
      </c>
      <c r="F35" s="26">
        <v>0</v>
      </c>
      <c r="G35" s="26">
        <v>0</v>
      </c>
      <c r="H35" s="26">
        <v>0</v>
      </c>
      <c r="I35" s="26">
        <v>0</v>
      </c>
      <c r="J35" s="26">
        <v>0</v>
      </c>
      <c r="K35" s="4">
        <v>0</v>
      </c>
      <c r="L35" s="4">
        <v>0</v>
      </c>
      <c r="M35" s="4">
        <v>0</v>
      </c>
      <c r="N35" s="4">
        <v>0</v>
      </c>
      <c r="O35" s="4">
        <v>0</v>
      </c>
      <c r="P35" s="4">
        <v>0</v>
      </c>
      <c r="Q35" s="4" t="s">
        <v>71</v>
      </c>
      <c r="R35" s="4" t="s">
        <v>71</v>
      </c>
      <c r="S35" s="75" t="s">
        <v>24</v>
      </c>
      <c r="T35" s="52" t="s">
        <v>24</v>
      </c>
      <c r="U35" s="52" t="s">
        <v>24</v>
      </c>
      <c r="V35" s="52" t="s">
        <v>24</v>
      </c>
      <c r="W35" s="52" t="s">
        <v>24</v>
      </c>
      <c r="X35" s="52" t="s">
        <v>24</v>
      </c>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row>
    <row r="36" spans="1:79">
      <c r="A36" s="47">
        <v>14</v>
      </c>
      <c r="B36" s="47">
        <v>361</v>
      </c>
      <c r="C36" s="47" t="s">
        <v>122</v>
      </c>
      <c r="D36" s="5">
        <v>23</v>
      </c>
      <c r="E36" s="26">
        <v>23</v>
      </c>
      <c r="F36" s="26">
        <v>23</v>
      </c>
      <c r="G36" s="26">
        <v>23</v>
      </c>
      <c r="H36" s="26">
        <v>22</v>
      </c>
      <c r="I36" s="26">
        <v>20</v>
      </c>
      <c r="J36" s="26">
        <v>20</v>
      </c>
      <c r="K36" s="4">
        <v>20</v>
      </c>
      <c r="L36" s="4">
        <v>20</v>
      </c>
      <c r="M36" s="4">
        <v>19</v>
      </c>
      <c r="N36" s="4">
        <v>18</v>
      </c>
      <c r="O36" s="4">
        <v>18</v>
      </c>
      <c r="P36" s="4">
        <v>18</v>
      </c>
      <c r="Q36" s="4">
        <v>18</v>
      </c>
      <c r="R36" s="4">
        <v>18</v>
      </c>
      <c r="S36" s="75">
        <v>17</v>
      </c>
      <c r="T36" s="52">
        <v>16</v>
      </c>
      <c r="U36" s="52">
        <v>15</v>
      </c>
      <c r="V36" s="52">
        <v>15</v>
      </c>
      <c r="W36" s="52">
        <v>15</v>
      </c>
      <c r="X36" s="52">
        <v>14</v>
      </c>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row>
    <row r="37" spans="1:79">
      <c r="A37" s="47">
        <v>14</v>
      </c>
      <c r="B37" s="47">
        <v>362</v>
      </c>
      <c r="C37" s="47" t="s">
        <v>123</v>
      </c>
      <c r="D37" s="5">
        <v>88</v>
      </c>
      <c r="E37" s="26">
        <v>88</v>
      </c>
      <c r="F37" s="26">
        <v>88</v>
      </c>
      <c r="G37" s="26">
        <v>88</v>
      </c>
      <c r="H37" s="26">
        <v>87</v>
      </c>
      <c r="I37" s="26">
        <v>86</v>
      </c>
      <c r="J37" s="26">
        <v>86</v>
      </c>
      <c r="K37" s="4">
        <v>86</v>
      </c>
      <c r="L37" s="4">
        <v>86</v>
      </c>
      <c r="M37" s="4">
        <v>85</v>
      </c>
      <c r="N37" s="4">
        <v>84</v>
      </c>
      <c r="O37" s="4">
        <v>83</v>
      </c>
      <c r="P37" s="4">
        <v>83</v>
      </c>
      <c r="Q37" s="4">
        <v>83</v>
      </c>
      <c r="R37" s="4">
        <v>83</v>
      </c>
      <c r="S37" s="75">
        <v>81</v>
      </c>
      <c r="T37" s="52">
        <v>79</v>
      </c>
      <c r="U37" s="52">
        <v>73</v>
      </c>
      <c r="V37" s="52">
        <v>72</v>
      </c>
      <c r="W37" s="52">
        <v>71</v>
      </c>
      <c r="X37" s="52">
        <v>71</v>
      </c>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row>
    <row r="38" spans="1:79">
      <c r="A38" s="47">
        <v>14</v>
      </c>
      <c r="B38" s="47">
        <v>363</v>
      </c>
      <c r="C38" s="47" t="s">
        <v>124</v>
      </c>
      <c r="D38" s="5">
        <v>8</v>
      </c>
      <c r="E38" s="26">
        <v>8</v>
      </c>
      <c r="F38" s="26">
        <v>8</v>
      </c>
      <c r="G38" s="26">
        <v>8</v>
      </c>
      <c r="H38" s="26">
        <v>8</v>
      </c>
      <c r="I38" s="26">
        <v>8</v>
      </c>
      <c r="J38" s="26">
        <v>8</v>
      </c>
      <c r="K38" s="4">
        <v>8</v>
      </c>
      <c r="L38" s="4">
        <v>8</v>
      </c>
      <c r="M38" s="4">
        <v>7</v>
      </c>
      <c r="N38" s="4">
        <v>7</v>
      </c>
      <c r="O38" s="4">
        <v>7</v>
      </c>
      <c r="P38" s="4">
        <v>7</v>
      </c>
      <c r="Q38" s="4">
        <v>7</v>
      </c>
      <c r="R38" s="4">
        <v>7</v>
      </c>
      <c r="S38" s="75">
        <v>6</v>
      </c>
      <c r="T38" s="52">
        <v>5</v>
      </c>
      <c r="U38" s="52">
        <v>4</v>
      </c>
      <c r="V38" s="52">
        <v>4</v>
      </c>
      <c r="W38" s="52">
        <v>4</v>
      </c>
      <c r="X38" s="52">
        <v>4</v>
      </c>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row>
    <row r="39" spans="1:79">
      <c r="A39" s="47">
        <v>14</v>
      </c>
      <c r="B39" s="47">
        <v>364</v>
      </c>
      <c r="C39" s="47" t="s">
        <v>125</v>
      </c>
      <c r="D39" s="5">
        <v>31</v>
      </c>
      <c r="E39" s="26">
        <v>31</v>
      </c>
      <c r="F39" s="26">
        <v>30</v>
      </c>
      <c r="G39" s="26">
        <v>30</v>
      </c>
      <c r="H39" s="26">
        <v>29</v>
      </c>
      <c r="I39" s="26">
        <v>27</v>
      </c>
      <c r="J39" s="26">
        <v>27</v>
      </c>
      <c r="K39" s="4">
        <v>27</v>
      </c>
      <c r="L39" s="4">
        <v>27</v>
      </c>
      <c r="M39" s="4">
        <v>26</v>
      </c>
      <c r="N39" s="4">
        <v>25</v>
      </c>
      <c r="O39" s="4">
        <v>24</v>
      </c>
      <c r="P39" s="4">
        <v>24</v>
      </c>
      <c r="Q39" s="4">
        <v>24</v>
      </c>
      <c r="R39" s="4">
        <v>24</v>
      </c>
      <c r="S39" s="75">
        <v>23</v>
      </c>
      <c r="T39" s="52">
        <v>21</v>
      </c>
      <c r="U39" s="52">
        <v>19</v>
      </c>
      <c r="V39" s="52">
        <v>19</v>
      </c>
      <c r="W39" s="52">
        <v>19</v>
      </c>
      <c r="X39" s="52">
        <v>18</v>
      </c>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row>
    <row r="40" spans="1:79">
      <c r="A40" s="47">
        <v>14</v>
      </c>
      <c r="B40" s="47">
        <v>366</v>
      </c>
      <c r="C40" s="47" t="s">
        <v>126</v>
      </c>
      <c r="D40" s="5">
        <v>134</v>
      </c>
      <c r="E40" s="26">
        <v>132</v>
      </c>
      <c r="F40" s="26">
        <v>132</v>
      </c>
      <c r="G40" s="26">
        <v>132</v>
      </c>
      <c r="H40" s="26">
        <v>137</v>
      </c>
      <c r="I40" s="26">
        <v>135</v>
      </c>
      <c r="J40" s="26">
        <v>135</v>
      </c>
      <c r="K40" s="4">
        <v>135</v>
      </c>
      <c r="L40" s="4">
        <v>135</v>
      </c>
      <c r="M40" s="4">
        <v>129</v>
      </c>
      <c r="N40" s="4">
        <v>128</v>
      </c>
      <c r="O40" s="4">
        <v>127</v>
      </c>
      <c r="P40" s="4">
        <v>126</v>
      </c>
      <c r="Q40" s="4">
        <v>124</v>
      </c>
      <c r="R40" s="4">
        <v>124</v>
      </c>
      <c r="S40" s="75">
        <v>122</v>
      </c>
      <c r="T40" s="52">
        <v>120</v>
      </c>
      <c r="U40" s="52">
        <v>118</v>
      </c>
      <c r="V40" s="52">
        <v>116</v>
      </c>
      <c r="W40" s="52">
        <v>114</v>
      </c>
      <c r="X40" s="52">
        <v>113</v>
      </c>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row>
    <row r="41" spans="1:79">
      <c r="A41" s="47">
        <v>14</v>
      </c>
      <c r="B41" s="47">
        <v>382</v>
      </c>
      <c r="C41" s="47" t="s">
        <v>127</v>
      </c>
      <c r="D41" s="5">
        <v>1</v>
      </c>
      <c r="E41" s="26">
        <v>1</v>
      </c>
      <c r="F41" s="26">
        <v>1</v>
      </c>
      <c r="G41" s="26">
        <v>1</v>
      </c>
      <c r="H41" s="26">
        <v>1</v>
      </c>
      <c r="I41" s="26">
        <v>1</v>
      </c>
      <c r="J41" s="26">
        <v>1</v>
      </c>
      <c r="K41" s="4">
        <v>1</v>
      </c>
      <c r="L41" s="4">
        <v>1</v>
      </c>
      <c r="M41" s="4">
        <v>1</v>
      </c>
      <c r="N41" s="4">
        <v>1</v>
      </c>
      <c r="O41" s="4">
        <v>1</v>
      </c>
      <c r="P41" s="4" t="s">
        <v>72</v>
      </c>
      <c r="Q41" s="4" t="s">
        <v>72</v>
      </c>
      <c r="R41" s="4" t="s">
        <v>72</v>
      </c>
      <c r="S41" s="75" t="s">
        <v>20</v>
      </c>
      <c r="T41" s="52" t="s">
        <v>20</v>
      </c>
      <c r="U41" s="52" t="s">
        <v>20</v>
      </c>
      <c r="V41" s="52" t="s">
        <v>20</v>
      </c>
      <c r="W41" s="52" t="s">
        <v>20</v>
      </c>
      <c r="X41" s="52" t="s">
        <v>20</v>
      </c>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row>
    <row r="42" spans="1:79">
      <c r="A42" s="47">
        <v>14</v>
      </c>
      <c r="B42" s="47">
        <v>383</v>
      </c>
      <c r="C42" s="47" t="s">
        <v>128</v>
      </c>
      <c r="D42" s="112" t="s">
        <v>20</v>
      </c>
      <c r="E42" s="26" t="s">
        <v>20</v>
      </c>
      <c r="F42" s="26" t="s">
        <v>20</v>
      </c>
      <c r="G42" s="26" t="s">
        <v>20</v>
      </c>
      <c r="H42" s="26" t="s">
        <v>20</v>
      </c>
      <c r="I42" s="26" t="s">
        <v>20</v>
      </c>
      <c r="J42" s="26" t="s">
        <v>20</v>
      </c>
      <c r="K42" s="4" t="s">
        <v>45</v>
      </c>
      <c r="L42" s="4" t="s">
        <v>45</v>
      </c>
      <c r="M42" s="5" t="s">
        <v>72</v>
      </c>
      <c r="N42" s="4" t="s">
        <v>72</v>
      </c>
      <c r="O42" s="4" t="s">
        <v>72</v>
      </c>
      <c r="P42" s="4" t="s">
        <v>72</v>
      </c>
      <c r="Q42" s="4" t="s">
        <v>72</v>
      </c>
      <c r="R42" s="4" t="s">
        <v>72</v>
      </c>
      <c r="S42" s="75" t="s">
        <v>20</v>
      </c>
      <c r="T42" s="52" t="s">
        <v>20</v>
      </c>
      <c r="U42" s="52" t="s">
        <v>20</v>
      </c>
      <c r="V42" s="52" t="s">
        <v>20</v>
      </c>
      <c r="W42" s="52" t="s">
        <v>20</v>
      </c>
      <c r="X42" s="52" t="s">
        <v>20</v>
      </c>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79">
      <c r="A43" s="47">
        <v>14</v>
      </c>
      <c r="B43" s="47">
        <v>384</v>
      </c>
      <c r="C43" s="47" t="s">
        <v>129</v>
      </c>
      <c r="D43" s="112" t="s">
        <v>20</v>
      </c>
      <c r="E43" s="26" t="s">
        <v>20</v>
      </c>
      <c r="F43" s="26" t="s">
        <v>20</v>
      </c>
      <c r="G43" s="26" t="s">
        <v>20</v>
      </c>
      <c r="H43" s="26" t="s">
        <v>20</v>
      </c>
      <c r="I43" s="26" t="s">
        <v>20</v>
      </c>
      <c r="J43" s="26" t="s">
        <v>20</v>
      </c>
      <c r="K43" s="4" t="s">
        <v>45</v>
      </c>
      <c r="L43" s="4" t="s">
        <v>45</v>
      </c>
      <c r="M43" s="5" t="s">
        <v>72</v>
      </c>
      <c r="N43" s="4" t="s">
        <v>72</v>
      </c>
      <c r="O43" s="4" t="s">
        <v>72</v>
      </c>
      <c r="P43" s="4" t="s">
        <v>72</v>
      </c>
      <c r="Q43" s="4" t="s">
        <v>72</v>
      </c>
      <c r="R43" s="4" t="s">
        <v>72</v>
      </c>
      <c r="S43" s="75" t="s">
        <v>20</v>
      </c>
      <c r="T43" s="52" t="s">
        <v>20</v>
      </c>
      <c r="U43" s="52" t="s">
        <v>20</v>
      </c>
      <c r="V43" s="52" t="s">
        <v>20</v>
      </c>
      <c r="W43" s="52" t="s">
        <v>20</v>
      </c>
      <c r="X43" s="52" t="s">
        <v>20</v>
      </c>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row>
    <row r="44" spans="1:79">
      <c r="A44" s="47">
        <v>14</v>
      </c>
      <c r="B44" s="47">
        <v>401</v>
      </c>
      <c r="C44" s="47" t="s">
        <v>130</v>
      </c>
      <c r="D44" s="5">
        <v>64</v>
      </c>
      <c r="E44" s="26">
        <v>64</v>
      </c>
      <c r="F44" s="26">
        <v>64</v>
      </c>
      <c r="G44" s="26">
        <v>64</v>
      </c>
      <c r="H44" s="26">
        <v>64</v>
      </c>
      <c r="I44" s="26">
        <v>64</v>
      </c>
      <c r="J44" s="26">
        <v>64</v>
      </c>
      <c r="K44" s="4">
        <v>64</v>
      </c>
      <c r="L44" s="4">
        <v>64</v>
      </c>
      <c r="M44" s="4">
        <v>56</v>
      </c>
      <c r="N44" s="4">
        <v>56</v>
      </c>
      <c r="O44" s="4">
        <v>56</v>
      </c>
      <c r="P44" s="4">
        <v>54</v>
      </c>
      <c r="Q44" s="4">
        <v>54</v>
      </c>
      <c r="R44" s="4">
        <v>53</v>
      </c>
      <c r="S44" s="75">
        <v>52</v>
      </c>
      <c r="T44" s="52">
        <v>51</v>
      </c>
      <c r="U44" s="52">
        <v>50</v>
      </c>
      <c r="V44" s="52">
        <v>48</v>
      </c>
      <c r="W44" s="52">
        <v>48</v>
      </c>
      <c r="X44" s="52">
        <v>47</v>
      </c>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79">
      <c r="A45" s="47">
        <v>14</v>
      </c>
      <c r="B45" s="47">
        <v>402</v>
      </c>
      <c r="C45" s="47" t="s">
        <v>131</v>
      </c>
      <c r="D45" s="5">
        <v>3</v>
      </c>
      <c r="E45" s="26">
        <v>3</v>
      </c>
      <c r="F45" s="26">
        <v>3</v>
      </c>
      <c r="G45" s="26">
        <v>3</v>
      </c>
      <c r="H45" s="26">
        <v>2</v>
      </c>
      <c r="I45" s="26">
        <v>2</v>
      </c>
      <c r="J45" s="26">
        <v>2</v>
      </c>
      <c r="K45" s="4">
        <v>2</v>
      </c>
      <c r="L45" s="4">
        <v>2</v>
      </c>
      <c r="M45" s="4">
        <v>2</v>
      </c>
      <c r="N45" s="4">
        <v>2</v>
      </c>
      <c r="O45" s="4">
        <v>2</v>
      </c>
      <c r="P45" s="4">
        <v>2</v>
      </c>
      <c r="Q45" s="4">
        <v>2</v>
      </c>
      <c r="R45" s="4">
        <v>2</v>
      </c>
      <c r="S45" s="75">
        <v>2</v>
      </c>
      <c r="T45" s="52">
        <v>2</v>
      </c>
      <c r="U45" s="52">
        <v>2</v>
      </c>
      <c r="V45" s="52">
        <v>2</v>
      </c>
      <c r="W45" s="52">
        <v>2</v>
      </c>
      <c r="X45" s="52">
        <v>2</v>
      </c>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79">
      <c r="A46" s="124"/>
      <c r="B46" s="124"/>
      <c r="C46" s="124"/>
      <c r="D46" s="5"/>
      <c r="E46" s="26"/>
      <c r="F46" s="26"/>
      <c r="G46" s="26"/>
      <c r="H46" s="26"/>
      <c r="I46" s="26"/>
      <c r="J46" s="26"/>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row>
    <row r="47" spans="1:79">
      <c r="A47" s="47" t="s">
        <v>21</v>
      </c>
      <c r="B47" s="47"/>
      <c r="C47" s="47"/>
      <c r="D47" s="125"/>
      <c r="E47" s="26"/>
      <c r="F47" s="26"/>
      <c r="G47" s="26"/>
      <c r="H47" s="26"/>
      <c r="I47" s="26"/>
      <c r="J47" s="26"/>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79">
      <c r="A48" s="47" t="s">
        <v>136</v>
      </c>
      <c r="B48" s="47"/>
      <c r="C48" s="47"/>
      <c r="D48" s="5"/>
      <c r="E48" s="26"/>
      <c r="F48" s="26"/>
      <c r="G48" s="26"/>
      <c r="H48" s="26"/>
      <c r="I48" s="26"/>
      <c r="J48" s="26"/>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c r="A49" s="28"/>
      <c r="B49" s="28"/>
      <c r="D49" s="26"/>
      <c r="E49" s="26"/>
      <c r="F49" s="26"/>
      <c r="G49" s="26"/>
      <c r="H49" s="26"/>
      <c r="I49" s="26"/>
      <c r="J49" s="26"/>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c r="A50" s="28"/>
      <c r="B50" s="28"/>
      <c r="D50" s="26"/>
      <c r="E50" s="26"/>
      <c r="F50" s="26"/>
      <c r="G50" s="26"/>
      <c r="H50" s="26"/>
      <c r="I50" s="26"/>
      <c r="J50" s="26"/>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c r="A51" s="28"/>
      <c r="B51" s="28"/>
      <c r="D51" s="26"/>
      <c r="E51" s="26"/>
      <c r="F51" s="26"/>
      <c r="G51" s="26"/>
      <c r="H51" s="26"/>
      <c r="I51" s="26"/>
      <c r="J51" s="26"/>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c r="A52" s="28"/>
      <c r="B52" s="28"/>
      <c r="D52" s="26"/>
      <c r="E52" s="26"/>
      <c r="F52" s="26"/>
      <c r="G52" s="26"/>
      <c r="H52" s="26"/>
      <c r="I52" s="26"/>
      <c r="J52" s="26"/>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c r="A53" s="28"/>
      <c r="B53" s="28"/>
      <c r="D53" s="26"/>
      <c r="E53" s="26"/>
      <c r="F53" s="26"/>
      <c r="G53" s="26"/>
      <c r="H53" s="26"/>
      <c r="I53" s="26"/>
      <c r="J53" s="2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c r="A54" s="28"/>
      <c r="B54" s="28"/>
      <c r="D54" s="26"/>
      <c r="E54" s="26"/>
      <c r="F54" s="26"/>
      <c r="G54" s="26"/>
      <c r="H54" s="26"/>
      <c r="I54" s="26"/>
      <c r="J54" s="26"/>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row>
    <row r="55" spans="1:79">
      <c r="A55" s="28"/>
      <c r="B55" s="28"/>
      <c r="D55" s="26"/>
      <c r="E55" s="26"/>
      <c r="F55" s="26"/>
      <c r="G55" s="26"/>
      <c r="H55" s="26"/>
      <c r="I55" s="26"/>
      <c r="J55" s="26"/>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row>
    <row r="56" spans="1:79">
      <c r="A56" s="28"/>
      <c r="B56" s="28"/>
      <c r="D56" s="26"/>
      <c r="E56" s="26"/>
      <c r="F56" s="26"/>
      <c r="G56" s="26"/>
      <c r="H56" s="26"/>
      <c r="I56" s="26"/>
      <c r="J56" s="26"/>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row>
    <row r="57" spans="1:79">
      <c r="A57" s="28"/>
      <c r="B57" s="28"/>
      <c r="D57" s="26"/>
      <c r="E57" s="26"/>
      <c r="F57" s="26"/>
      <c r="G57" s="26"/>
      <c r="H57" s="26"/>
      <c r="I57" s="26"/>
      <c r="J57" s="26"/>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row>
    <row r="58" spans="1:79">
      <c r="A58" s="28"/>
      <c r="B58" s="28"/>
      <c r="D58" s="27"/>
      <c r="E58" s="26"/>
      <c r="F58" s="26"/>
      <c r="G58" s="26"/>
      <c r="H58" s="26"/>
      <c r="I58" s="26"/>
      <c r="J58" s="26"/>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row>
    <row r="59" spans="1:79">
      <c r="A59" s="28"/>
      <c r="B59" s="28"/>
      <c r="D59" s="26"/>
      <c r="E59" s="26"/>
      <c r="F59" s="26"/>
      <c r="G59" s="26"/>
      <c r="H59" s="26"/>
      <c r="I59" s="26"/>
      <c r="J59" s="26"/>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row>
    <row r="60" spans="1:79">
      <c r="A60" s="28"/>
      <c r="B60" s="28"/>
      <c r="D60" s="26"/>
      <c r="E60" s="26"/>
      <c r="F60" s="26"/>
      <c r="G60" s="26"/>
      <c r="H60" s="26"/>
      <c r="I60" s="26"/>
      <c r="J60" s="26"/>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row>
    <row r="61" spans="1:79">
      <c r="A61" s="28"/>
      <c r="B61" s="28"/>
      <c r="D61" s="26"/>
      <c r="E61" s="26"/>
      <c r="F61" s="26"/>
      <c r="G61" s="26"/>
      <c r="H61" s="26"/>
      <c r="I61" s="26"/>
      <c r="J61" s="26"/>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row>
    <row r="62" spans="1:79">
      <c r="A62" s="28"/>
      <c r="B62" s="28"/>
      <c r="D62" s="26"/>
      <c r="E62" s="26"/>
      <c r="F62" s="26"/>
      <c r="G62" s="26"/>
      <c r="H62" s="26"/>
      <c r="I62" s="26"/>
      <c r="J62" s="26"/>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row>
    <row r="63" spans="1:79">
      <c r="A63" s="28"/>
      <c r="B63" s="28"/>
      <c r="D63" s="26"/>
      <c r="E63" s="26"/>
      <c r="F63" s="26"/>
      <c r="G63" s="26"/>
      <c r="H63" s="26"/>
      <c r="I63" s="26"/>
      <c r="J63" s="26"/>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row>
    <row r="64" spans="1:79">
      <c r="A64" s="28"/>
      <c r="B64" s="28"/>
      <c r="D64" s="26"/>
      <c r="E64" s="26"/>
      <c r="F64" s="26"/>
      <c r="G64" s="26"/>
      <c r="H64" s="26"/>
      <c r="I64" s="26"/>
      <c r="J64" s="26"/>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row>
    <row r="65" spans="1:79">
      <c r="A65" s="28"/>
      <c r="B65" s="28"/>
      <c r="D65" s="26"/>
      <c r="E65" s="26"/>
      <c r="F65" s="26"/>
      <c r="G65" s="26"/>
      <c r="H65" s="26"/>
      <c r="I65" s="26"/>
      <c r="J65" s="26"/>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row>
    <row r="66" spans="1:79">
      <c r="A66" s="28"/>
      <c r="B66" s="28"/>
      <c r="D66" s="26"/>
      <c r="E66" s="26"/>
      <c r="F66" s="26"/>
      <c r="G66" s="26"/>
      <c r="H66" s="26"/>
      <c r="I66" s="26"/>
      <c r="J66" s="26"/>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row>
    <row r="67" spans="1:79">
      <c r="A67" s="28"/>
      <c r="B67" s="28"/>
      <c r="D67" s="26"/>
      <c r="E67" s="26"/>
      <c r="F67" s="26"/>
      <c r="G67" s="26"/>
      <c r="H67" s="26"/>
      <c r="I67" s="26"/>
      <c r="J67" s="26"/>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row>
    <row r="68" spans="1:79">
      <c r="A68" s="28"/>
      <c r="B68" s="28"/>
      <c r="D68" s="27"/>
      <c r="E68" s="26"/>
      <c r="F68" s="26"/>
      <c r="G68" s="26"/>
      <c r="H68" s="26"/>
      <c r="I68" s="26"/>
      <c r="J68" s="26"/>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row>
    <row r="69" spans="1:79">
      <c r="A69" s="28"/>
      <c r="B69" s="28"/>
      <c r="D69" s="26"/>
      <c r="E69" s="26"/>
      <c r="F69" s="26"/>
      <c r="G69" s="26"/>
      <c r="H69" s="26"/>
      <c r="I69" s="26"/>
      <c r="J69" s="26"/>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row>
    <row r="70" spans="1:79">
      <c r="A70" s="28"/>
      <c r="B70" s="28"/>
      <c r="D70" s="26"/>
      <c r="E70" s="26"/>
      <c r="F70" s="26"/>
      <c r="G70" s="26"/>
      <c r="H70" s="26"/>
      <c r="I70" s="26"/>
      <c r="J70" s="26"/>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row>
    <row r="71" spans="1:79">
      <c r="A71" s="28"/>
      <c r="B71" s="28"/>
      <c r="D71" s="27"/>
      <c r="E71" s="26"/>
      <c r="F71" s="26"/>
      <c r="G71" s="26"/>
      <c r="H71" s="26"/>
      <c r="I71" s="26"/>
      <c r="J71" s="26"/>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row>
    <row r="72" spans="1:79">
      <c r="A72" s="28"/>
      <c r="B72" s="28"/>
      <c r="D72" s="26"/>
      <c r="E72" s="26"/>
      <c r="F72" s="26"/>
      <c r="G72" s="26"/>
      <c r="H72" s="26"/>
      <c r="I72" s="26"/>
      <c r="J72" s="26"/>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row>
    <row r="73" spans="1:79">
      <c r="A73" s="28"/>
      <c r="B73" s="28"/>
      <c r="D73" s="26"/>
      <c r="E73" s="26"/>
      <c r="F73" s="26"/>
      <c r="G73" s="26"/>
      <c r="H73" s="26"/>
      <c r="I73" s="26"/>
      <c r="J73" s="26"/>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row>
    <row r="74" spans="1:79">
      <c r="A74" s="28"/>
      <c r="B74" s="28"/>
      <c r="D74" s="26"/>
      <c r="E74" s="26"/>
      <c r="F74" s="26"/>
      <c r="G74" s="26"/>
      <c r="H74" s="26"/>
      <c r="I74" s="26"/>
      <c r="J74" s="26"/>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row>
    <row r="75" spans="1:79">
      <c r="A75" s="28"/>
      <c r="B75" s="28"/>
      <c r="D75" s="26"/>
      <c r="E75" s="26"/>
      <c r="F75" s="26"/>
      <c r="G75" s="26"/>
      <c r="H75" s="26"/>
      <c r="I75" s="26"/>
      <c r="J75" s="26"/>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row>
    <row r="76" spans="1:79">
      <c r="A76" s="28"/>
      <c r="B76" s="28"/>
      <c r="D76" s="26"/>
      <c r="E76" s="26"/>
      <c r="F76" s="26"/>
      <c r="G76" s="26"/>
      <c r="H76" s="26"/>
      <c r="I76" s="26"/>
      <c r="J76" s="26"/>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row>
    <row r="77" spans="1:79">
      <c r="D77" s="26"/>
      <c r="E77" s="26"/>
      <c r="F77" s="26"/>
      <c r="G77" s="26"/>
      <c r="H77" s="26"/>
      <c r="I77" s="26"/>
      <c r="J77" s="26"/>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row>
    <row r="78" spans="1:79">
      <c r="D78" s="26"/>
      <c r="E78" s="26"/>
      <c r="F78" s="26"/>
      <c r="G78" s="26"/>
      <c r="H78" s="26"/>
      <c r="I78" s="26"/>
      <c r="J78" s="26"/>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row>
    <row r="79" spans="1:79">
      <c r="D79" s="26"/>
      <c r="E79" s="26"/>
      <c r="F79" s="26"/>
      <c r="G79" s="26"/>
      <c r="H79" s="26"/>
      <c r="I79" s="26"/>
      <c r="J79" s="26"/>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row>
    <row r="80" spans="1:79">
      <c r="D80" s="26"/>
      <c r="E80" s="26"/>
      <c r="F80" s="26"/>
      <c r="G80" s="26"/>
      <c r="H80" s="26"/>
      <c r="I80" s="26"/>
      <c r="J80" s="26"/>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row>
    <row r="81" spans="4:79">
      <c r="D81" s="26"/>
      <c r="E81" s="26"/>
      <c r="F81" s="26"/>
      <c r="G81" s="26"/>
      <c r="H81" s="26"/>
      <c r="I81" s="26"/>
      <c r="J81" s="26"/>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row>
    <row r="82" spans="4:79">
      <c r="D82" s="26"/>
      <c r="E82" s="26"/>
      <c r="F82" s="26"/>
      <c r="G82" s="26"/>
      <c r="H82" s="26"/>
      <c r="I82" s="26"/>
      <c r="J82" s="26"/>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row>
    <row r="83" spans="4:79">
      <c r="D83" s="26"/>
      <c r="E83" s="26"/>
      <c r="F83" s="26"/>
      <c r="G83" s="26"/>
      <c r="H83" s="26"/>
      <c r="I83" s="26"/>
      <c r="J83" s="26"/>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row>
    <row r="84" spans="4:79">
      <c r="D84" s="26"/>
      <c r="E84" s="26"/>
      <c r="F84" s="26"/>
      <c r="G84" s="26"/>
      <c r="H84" s="26"/>
      <c r="I84" s="26"/>
      <c r="J84" s="26"/>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row>
    <row r="85" spans="4:79">
      <c r="D85" s="26"/>
      <c r="E85" s="26"/>
      <c r="F85" s="26"/>
      <c r="G85" s="26"/>
      <c r="H85" s="26"/>
      <c r="I85" s="26"/>
      <c r="J85" s="26"/>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row>
    <row r="86" spans="4:79">
      <c r="D86" s="26"/>
      <c r="E86" s="26"/>
      <c r="F86" s="26"/>
      <c r="G86" s="26"/>
      <c r="H86" s="26"/>
      <c r="I86" s="26"/>
      <c r="J86" s="26"/>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row>
    <row r="87" spans="4:79">
      <c r="D87" s="26"/>
      <c r="E87" s="26"/>
      <c r="F87" s="26"/>
      <c r="G87" s="26"/>
      <c r="H87" s="26"/>
      <c r="I87" s="26"/>
      <c r="J87" s="26"/>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row>
    <row r="88" spans="4:79">
      <c r="D88" s="26"/>
      <c r="E88" s="26"/>
      <c r="F88" s="26"/>
      <c r="G88" s="26"/>
      <c r="H88" s="26"/>
      <c r="I88" s="26"/>
      <c r="J88" s="26"/>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row>
    <row r="89" spans="4:79">
      <c r="D89" s="26"/>
      <c r="E89" s="26"/>
      <c r="F89" s="26"/>
      <c r="G89" s="26"/>
      <c r="H89" s="26"/>
      <c r="I89" s="26"/>
      <c r="J89" s="26"/>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row>
    <row r="90" spans="4:79">
      <c r="D90" s="26"/>
      <c r="E90" s="26"/>
      <c r="F90" s="26"/>
      <c r="G90" s="26"/>
      <c r="H90" s="26"/>
      <c r="I90" s="26"/>
      <c r="J90" s="26"/>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row>
    <row r="91" spans="4:79">
      <c r="D91" s="26"/>
      <c r="E91" s="26"/>
      <c r="F91" s="26"/>
      <c r="G91" s="26"/>
      <c r="H91" s="26"/>
      <c r="I91" s="26"/>
      <c r="J91" s="26"/>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row>
    <row r="92" spans="4:79">
      <c r="D92" s="26"/>
      <c r="E92" s="26"/>
      <c r="F92" s="26"/>
      <c r="G92" s="26"/>
      <c r="H92" s="26"/>
      <c r="I92" s="26"/>
      <c r="J92" s="26"/>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row>
    <row r="93" spans="4:79">
      <c r="D93" s="26"/>
      <c r="E93" s="26"/>
      <c r="F93" s="26"/>
      <c r="G93" s="26"/>
      <c r="H93" s="26"/>
      <c r="I93" s="26"/>
      <c r="J93" s="26"/>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row>
    <row r="94" spans="4:79">
      <c r="D94" s="26"/>
      <c r="E94" s="26"/>
      <c r="F94" s="26"/>
      <c r="G94" s="26"/>
      <c r="H94" s="26"/>
      <c r="I94" s="26"/>
      <c r="J94" s="26"/>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row>
    <row r="95" spans="4:79">
      <c r="D95" s="26"/>
      <c r="E95" s="26"/>
      <c r="F95" s="26"/>
      <c r="G95" s="26"/>
      <c r="H95" s="26"/>
      <c r="I95" s="26"/>
      <c r="J95" s="26"/>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4:79">
      <c r="D96" s="26"/>
      <c r="E96" s="26"/>
      <c r="F96" s="26"/>
      <c r="G96" s="26"/>
      <c r="H96" s="26"/>
      <c r="I96" s="26"/>
      <c r="J96" s="26"/>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row>
    <row r="97" spans="4:79">
      <c r="D97" s="26"/>
      <c r="E97" s="26"/>
      <c r="F97" s="26"/>
      <c r="G97" s="26"/>
      <c r="H97" s="26"/>
      <c r="I97" s="26"/>
      <c r="J97" s="26"/>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4:79">
      <c r="D98" s="26"/>
      <c r="E98" s="26"/>
      <c r="F98" s="26"/>
      <c r="G98" s="26"/>
      <c r="H98" s="26"/>
      <c r="I98" s="26"/>
      <c r="J98" s="26"/>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4:79">
      <c r="D99" s="26"/>
      <c r="E99" s="26"/>
      <c r="F99" s="26"/>
      <c r="G99" s="26"/>
      <c r="H99" s="26"/>
      <c r="I99" s="26"/>
      <c r="J99" s="26"/>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row>
    <row r="100" spans="4:79">
      <c r="D100" s="26"/>
      <c r="E100" s="26"/>
      <c r="F100" s="26"/>
      <c r="G100" s="26"/>
      <c r="H100" s="26"/>
      <c r="I100" s="26"/>
      <c r="J100" s="2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4:79">
      <c r="D101" s="26"/>
      <c r="E101" s="26"/>
      <c r="F101" s="26"/>
      <c r="G101" s="26"/>
      <c r="H101" s="26"/>
      <c r="I101" s="26"/>
      <c r="J101" s="26"/>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4:79">
      <c r="D102" s="26"/>
      <c r="E102" s="26"/>
      <c r="F102" s="26"/>
      <c r="G102" s="26"/>
      <c r="H102" s="26"/>
      <c r="I102" s="26"/>
      <c r="J102" s="26"/>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4:79">
      <c r="D103" s="26"/>
      <c r="E103" s="26"/>
      <c r="F103" s="26"/>
      <c r="G103" s="26"/>
      <c r="H103" s="26"/>
      <c r="I103" s="26"/>
      <c r="J103" s="26"/>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4:79">
      <c r="D104" s="26"/>
      <c r="E104" s="26"/>
      <c r="F104" s="26"/>
      <c r="G104" s="26"/>
      <c r="H104" s="26"/>
      <c r="I104" s="26"/>
      <c r="J104" s="26"/>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4:79">
      <c r="D105" s="26"/>
      <c r="E105" s="26"/>
      <c r="F105" s="26"/>
      <c r="G105" s="26"/>
      <c r="H105" s="26"/>
      <c r="I105" s="26"/>
      <c r="J105" s="26"/>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4:79">
      <c r="D106" s="26"/>
      <c r="E106" s="26"/>
      <c r="F106" s="26"/>
      <c r="G106" s="26"/>
      <c r="H106" s="26"/>
      <c r="I106" s="26"/>
      <c r="J106" s="26"/>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4:79">
      <c r="D107" s="26"/>
      <c r="E107" s="26"/>
      <c r="F107" s="26"/>
      <c r="G107" s="26"/>
      <c r="H107" s="26"/>
      <c r="I107" s="26"/>
      <c r="J107" s="26"/>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row>
    <row r="108" spans="4:79">
      <c r="D108" s="26"/>
      <c r="E108" s="26"/>
      <c r="F108" s="26"/>
      <c r="G108" s="26"/>
      <c r="H108" s="26"/>
      <c r="I108" s="26"/>
      <c r="J108" s="26"/>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row>
    <row r="109" spans="4:79">
      <c r="D109" s="26"/>
      <c r="E109" s="26"/>
      <c r="F109" s="26"/>
      <c r="G109" s="26"/>
      <c r="H109" s="26"/>
      <c r="I109" s="26"/>
      <c r="J109" s="26"/>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row>
    <row r="110" spans="4:79">
      <c r="D110" s="26"/>
      <c r="E110" s="26"/>
      <c r="F110" s="26"/>
      <c r="G110" s="26"/>
      <c r="H110" s="26"/>
      <c r="I110" s="26"/>
      <c r="J110" s="26"/>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row>
    <row r="111" spans="4:79">
      <c r="D111" s="26"/>
      <c r="E111" s="26"/>
      <c r="F111" s="26"/>
      <c r="G111" s="26"/>
      <c r="H111" s="26"/>
      <c r="I111" s="26"/>
      <c r="J111" s="26"/>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row>
    <row r="112" spans="4:79">
      <c r="D112" s="26"/>
      <c r="E112" s="26"/>
      <c r="F112" s="26"/>
      <c r="G112" s="26"/>
      <c r="H112" s="26"/>
      <c r="I112" s="26"/>
      <c r="J112" s="26"/>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row>
    <row r="113" spans="4:79">
      <c r="D113" s="26"/>
      <c r="E113" s="26"/>
      <c r="F113" s="26"/>
      <c r="G113" s="26"/>
      <c r="H113" s="26"/>
      <c r="I113" s="26"/>
      <c r="J113" s="26"/>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row>
    <row r="114" spans="4:79">
      <c r="D114" s="26"/>
      <c r="E114" s="26"/>
      <c r="F114" s="26"/>
      <c r="G114" s="26"/>
      <c r="H114" s="26"/>
      <c r="I114" s="26"/>
      <c r="J114" s="26"/>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row>
    <row r="115" spans="4:79">
      <c r="D115" s="26"/>
      <c r="E115" s="26"/>
      <c r="F115" s="26"/>
      <c r="G115" s="26"/>
      <c r="H115" s="26"/>
      <c r="I115" s="26"/>
      <c r="J115" s="26"/>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row>
    <row r="116" spans="4:79">
      <c r="D116" s="26"/>
      <c r="E116" s="26"/>
      <c r="F116" s="26"/>
      <c r="G116" s="26"/>
      <c r="H116" s="26"/>
      <c r="I116" s="26"/>
      <c r="J116" s="26"/>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row>
    <row r="117" spans="4:79">
      <c r="D117" s="26"/>
      <c r="E117" s="26"/>
      <c r="F117" s="26"/>
      <c r="G117" s="26"/>
      <c r="H117" s="26"/>
      <c r="I117" s="26"/>
      <c r="J117" s="26"/>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row>
    <row r="118" spans="4:79">
      <c r="D118" s="26"/>
      <c r="E118" s="26"/>
      <c r="F118" s="26"/>
      <c r="G118" s="26"/>
      <c r="H118" s="26"/>
      <c r="I118" s="26"/>
      <c r="J118" s="26"/>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row>
    <row r="119" spans="4:79">
      <c r="D119" s="26"/>
      <c r="E119" s="26"/>
      <c r="F119" s="26"/>
      <c r="G119" s="26"/>
      <c r="H119" s="26"/>
      <c r="I119" s="26"/>
      <c r="J119" s="26"/>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row>
    <row r="120" spans="4:79">
      <c r="D120" s="26"/>
      <c r="E120" s="26"/>
      <c r="F120" s="26"/>
      <c r="G120" s="26"/>
      <c r="H120" s="26"/>
      <c r="I120" s="26"/>
      <c r="J120" s="26"/>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row>
    <row r="121" spans="4:79">
      <c r="D121" s="26"/>
      <c r="E121" s="26"/>
      <c r="F121" s="26"/>
      <c r="G121" s="26"/>
      <c r="H121" s="26"/>
      <c r="I121" s="26"/>
      <c r="J121" s="2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row>
    <row r="122" spans="4:79">
      <c r="D122" s="26"/>
      <c r="E122" s="26"/>
      <c r="F122" s="26"/>
      <c r="G122" s="26"/>
      <c r="H122" s="26"/>
      <c r="I122" s="26"/>
      <c r="J122" s="26"/>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row>
    <row r="123" spans="4:79">
      <c r="D123" s="26"/>
      <c r="E123" s="26"/>
      <c r="F123" s="26"/>
      <c r="G123" s="26"/>
      <c r="H123" s="26"/>
      <c r="I123" s="26"/>
      <c r="J123" s="26"/>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row>
    <row r="124" spans="4:79">
      <c r="D124" s="26"/>
      <c r="E124" s="26"/>
      <c r="F124" s="26"/>
      <c r="G124" s="26"/>
      <c r="H124" s="26"/>
      <c r="I124" s="26"/>
      <c r="J124" s="26"/>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row>
    <row r="125" spans="4:79">
      <c r="D125" s="26"/>
      <c r="E125" s="26"/>
      <c r="F125" s="26"/>
      <c r="G125" s="26"/>
      <c r="H125" s="26"/>
      <c r="I125" s="26"/>
      <c r="J125" s="26"/>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row>
    <row r="126" spans="4:79">
      <c r="D126" s="26"/>
      <c r="E126" s="26"/>
      <c r="F126" s="26"/>
      <c r="G126" s="26"/>
      <c r="H126" s="26"/>
      <c r="I126" s="26"/>
      <c r="J126" s="26"/>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row>
    <row r="127" spans="4:79">
      <c r="D127" s="26"/>
      <c r="E127" s="26"/>
      <c r="F127" s="26"/>
      <c r="G127" s="26"/>
      <c r="H127" s="26"/>
      <c r="I127" s="26"/>
      <c r="J127" s="26"/>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row>
    <row r="128" spans="4:79">
      <c r="D128" s="26"/>
      <c r="E128" s="26"/>
      <c r="F128" s="26"/>
      <c r="G128" s="26"/>
      <c r="H128" s="26"/>
      <c r="I128" s="26"/>
      <c r="J128" s="26"/>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row>
    <row r="129" spans="4:79">
      <c r="D129" s="26"/>
      <c r="E129" s="26"/>
      <c r="F129" s="26"/>
      <c r="G129" s="26"/>
      <c r="H129" s="26"/>
      <c r="I129" s="26"/>
      <c r="J129" s="26"/>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row>
    <row r="130" spans="4:79">
      <c r="D130" s="26"/>
      <c r="E130" s="26"/>
      <c r="F130" s="26"/>
      <c r="G130" s="26"/>
      <c r="H130" s="26"/>
      <c r="I130" s="26"/>
      <c r="J130" s="26"/>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row>
    <row r="131" spans="4:79">
      <c r="D131" s="26"/>
      <c r="E131" s="26"/>
      <c r="F131" s="26"/>
      <c r="G131" s="26"/>
      <c r="H131" s="26"/>
      <c r="I131" s="26"/>
      <c r="J131" s="26"/>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row>
    <row r="132" spans="4:79">
      <c r="D132" s="26"/>
      <c r="E132" s="26"/>
      <c r="F132" s="26"/>
      <c r="G132" s="26"/>
      <c r="H132" s="26"/>
      <c r="I132" s="26"/>
      <c r="J132" s="26"/>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row>
    <row r="133" spans="4:79">
      <c r="D133" s="26"/>
      <c r="E133" s="26"/>
      <c r="F133" s="26"/>
      <c r="G133" s="26"/>
      <c r="H133" s="26"/>
      <c r="I133" s="26"/>
      <c r="J133" s="26"/>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row>
    <row r="134" spans="4:79">
      <c r="D134" s="26"/>
      <c r="E134" s="26"/>
      <c r="F134" s="26"/>
      <c r="G134" s="26"/>
      <c r="H134" s="26"/>
      <c r="I134" s="26"/>
      <c r="J134" s="26"/>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row>
    <row r="135" spans="4:79">
      <c r="D135" s="26"/>
      <c r="E135" s="26"/>
      <c r="F135" s="26"/>
      <c r="G135" s="26"/>
      <c r="H135" s="26"/>
      <c r="I135" s="26"/>
      <c r="J135" s="26"/>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row>
    <row r="136" spans="4:79">
      <c r="D136" s="26"/>
      <c r="E136" s="26"/>
      <c r="F136" s="26"/>
      <c r="G136" s="26"/>
      <c r="H136" s="26"/>
      <c r="I136" s="26"/>
      <c r="J136" s="26"/>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row>
    <row r="137" spans="4:79">
      <c r="D137" s="26"/>
      <c r="E137" s="26"/>
      <c r="F137" s="26"/>
      <c r="G137" s="26"/>
      <c r="H137" s="26"/>
      <c r="I137" s="26"/>
      <c r="J137" s="26"/>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row>
    <row r="138" spans="4:79">
      <c r="D138" s="26"/>
      <c r="E138" s="26"/>
      <c r="F138" s="26"/>
      <c r="G138" s="26"/>
      <c r="H138" s="26"/>
      <c r="I138" s="26"/>
      <c r="J138" s="26"/>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row>
    <row r="139" spans="4:79">
      <c r="D139" s="26"/>
      <c r="E139" s="26"/>
      <c r="F139" s="26"/>
      <c r="G139" s="26"/>
      <c r="H139" s="26"/>
      <c r="I139" s="26"/>
      <c r="J139" s="26"/>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row>
    <row r="140" spans="4:79">
      <c r="D140" s="26"/>
      <c r="E140" s="26"/>
      <c r="F140" s="26"/>
      <c r="G140" s="26"/>
      <c r="H140" s="26"/>
      <c r="I140" s="26"/>
      <c r="J140" s="26"/>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row>
    <row r="141" spans="4:79">
      <c r="D141" s="26"/>
      <c r="E141" s="26"/>
      <c r="F141" s="26"/>
      <c r="G141" s="26"/>
      <c r="H141" s="26"/>
      <c r="I141" s="26"/>
      <c r="J141" s="26"/>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row>
    <row r="142" spans="4:79">
      <c r="D142" s="26"/>
      <c r="E142" s="26"/>
      <c r="F142" s="26"/>
      <c r="G142" s="26"/>
      <c r="H142" s="26"/>
      <c r="I142" s="26"/>
      <c r="J142" s="26"/>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row>
    <row r="143" spans="4:79">
      <c r="D143" s="26"/>
      <c r="E143" s="26"/>
      <c r="F143" s="26"/>
      <c r="G143" s="26"/>
      <c r="H143" s="26"/>
      <c r="I143" s="26"/>
      <c r="J143" s="26"/>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row>
    <row r="144" spans="4:79">
      <c r="D144" s="26"/>
      <c r="E144" s="26"/>
      <c r="F144" s="26"/>
      <c r="G144" s="26"/>
      <c r="H144" s="26"/>
      <c r="I144" s="26"/>
      <c r="J144" s="26"/>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row>
    <row r="145" spans="4:79">
      <c r="D145" s="26"/>
      <c r="E145" s="26"/>
      <c r="F145" s="26"/>
      <c r="G145" s="26"/>
      <c r="H145" s="26"/>
      <c r="I145" s="26"/>
      <c r="J145" s="26"/>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row>
    <row r="146" spans="4:79">
      <c r="D146" s="26"/>
      <c r="E146" s="26"/>
      <c r="F146" s="26"/>
      <c r="G146" s="26"/>
      <c r="H146" s="26"/>
      <c r="I146" s="26"/>
      <c r="J146" s="26"/>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row>
    <row r="147" spans="4:79">
      <c r="D147" s="26"/>
      <c r="E147" s="26"/>
      <c r="F147" s="26"/>
      <c r="G147" s="26"/>
      <c r="H147" s="26"/>
      <c r="I147" s="26"/>
      <c r="J147" s="26"/>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row>
    <row r="148" spans="4:79">
      <c r="D148" s="26"/>
      <c r="E148" s="26"/>
      <c r="F148" s="26"/>
      <c r="G148" s="26"/>
      <c r="H148" s="26"/>
      <c r="I148" s="26"/>
      <c r="J148" s="26"/>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4:79">
      <c r="D149" s="26"/>
      <c r="E149" s="26"/>
      <c r="F149" s="26"/>
      <c r="G149" s="26"/>
      <c r="H149" s="26"/>
      <c r="I149" s="26"/>
      <c r="J149" s="26"/>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row>
    <row r="150" spans="4:79">
      <c r="D150" s="26"/>
      <c r="E150" s="26"/>
      <c r="F150" s="26"/>
      <c r="G150" s="26"/>
      <c r="H150" s="26"/>
      <c r="I150" s="26"/>
      <c r="J150" s="26"/>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4:79">
      <c r="D151" s="26"/>
      <c r="E151" s="26"/>
      <c r="F151" s="26"/>
      <c r="G151" s="26"/>
      <c r="H151" s="26"/>
      <c r="I151" s="26"/>
      <c r="J151" s="26"/>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4:79">
      <c r="D152" s="26"/>
      <c r="E152" s="26"/>
      <c r="F152" s="26"/>
      <c r="G152" s="26"/>
      <c r="H152" s="26"/>
      <c r="I152" s="26"/>
      <c r="J152" s="26"/>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4:79">
      <c r="D153" s="26"/>
      <c r="E153" s="26"/>
      <c r="F153" s="26"/>
      <c r="G153" s="26"/>
      <c r="H153" s="26"/>
      <c r="I153" s="26"/>
      <c r="J153" s="26"/>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4:79">
      <c r="D154" s="26"/>
      <c r="E154" s="26"/>
      <c r="F154" s="26"/>
      <c r="G154" s="26"/>
      <c r="H154" s="26"/>
      <c r="I154" s="26"/>
      <c r="J154" s="26"/>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4:79">
      <c r="D155" s="26"/>
      <c r="E155" s="26"/>
      <c r="F155" s="26"/>
      <c r="G155" s="26"/>
      <c r="H155" s="26"/>
      <c r="I155" s="26"/>
      <c r="J155" s="26"/>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4:79">
      <c r="D156" s="26"/>
      <c r="E156" s="26"/>
      <c r="F156" s="26"/>
      <c r="G156" s="26"/>
      <c r="H156" s="26"/>
      <c r="I156" s="26"/>
      <c r="J156" s="26"/>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4:79">
      <c r="D157" s="26"/>
      <c r="E157" s="26"/>
      <c r="F157" s="26"/>
      <c r="G157" s="26"/>
      <c r="H157" s="26"/>
      <c r="I157" s="26"/>
      <c r="J157" s="26"/>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4:79">
      <c r="D158" s="26"/>
      <c r="E158" s="26"/>
      <c r="F158" s="26"/>
      <c r="G158" s="26"/>
      <c r="H158" s="26"/>
      <c r="I158" s="26"/>
      <c r="J158" s="26"/>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4:79">
      <c r="D159" s="26"/>
      <c r="E159" s="26"/>
      <c r="F159" s="26"/>
      <c r="G159" s="26"/>
      <c r="H159" s="26"/>
      <c r="I159" s="26"/>
      <c r="J159" s="26"/>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4:79">
      <c r="D160" s="26"/>
      <c r="E160" s="26"/>
      <c r="F160" s="26"/>
      <c r="G160" s="26"/>
      <c r="H160" s="26"/>
      <c r="I160" s="26"/>
      <c r="J160" s="26"/>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4:79">
      <c r="D161" s="26"/>
      <c r="E161" s="26"/>
      <c r="F161" s="26"/>
      <c r="G161" s="26"/>
      <c r="H161" s="26"/>
      <c r="I161" s="26"/>
      <c r="J161" s="26"/>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4:79">
      <c r="D162" s="26"/>
      <c r="E162" s="26"/>
      <c r="F162" s="26"/>
      <c r="G162" s="26"/>
      <c r="H162" s="26"/>
      <c r="I162" s="26"/>
      <c r="J162" s="26"/>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4:79">
      <c r="D163" s="26"/>
      <c r="E163" s="26"/>
      <c r="F163" s="26"/>
      <c r="G163" s="26"/>
      <c r="H163" s="26"/>
      <c r="I163" s="26"/>
      <c r="J163" s="26"/>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4:79">
      <c r="D164" s="26"/>
      <c r="E164" s="26"/>
      <c r="F164" s="26"/>
      <c r="G164" s="26"/>
      <c r="H164" s="26"/>
      <c r="I164" s="26"/>
      <c r="J164" s="26"/>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4:79">
      <c r="D165" s="26"/>
      <c r="E165" s="26"/>
      <c r="F165" s="26"/>
      <c r="G165" s="26"/>
      <c r="H165" s="26"/>
      <c r="I165" s="26"/>
      <c r="J165" s="26"/>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4:79">
      <c r="D166" s="26"/>
      <c r="E166" s="26"/>
      <c r="F166" s="26"/>
      <c r="G166" s="26"/>
      <c r="H166" s="26"/>
      <c r="I166" s="26"/>
      <c r="J166" s="26"/>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row>
    <row r="167" spans="4:79">
      <c r="D167" s="26"/>
      <c r="E167" s="26"/>
      <c r="F167" s="26"/>
      <c r="G167" s="26"/>
      <c r="H167" s="26"/>
      <c r="I167" s="26"/>
      <c r="J167" s="26"/>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row>
    <row r="168" spans="4:79">
      <c r="D168" s="26"/>
      <c r="E168" s="26"/>
      <c r="F168" s="26"/>
      <c r="G168" s="26"/>
      <c r="H168" s="26"/>
      <c r="I168" s="26"/>
      <c r="J168" s="26"/>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row>
    <row r="169" spans="4:79">
      <c r="D169" s="26"/>
      <c r="E169" s="26"/>
      <c r="F169" s="26"/>
      <c r="G169" s="26"/>
      <c r="H169" s="26"/>
      <c r="I169" s="26"/>
      <c r="J169" s="26"/>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row>
    <row r="170" spans="4:79">
      <c r="D170" s="26"/>
      <c r="E170" s="26"/>
      <c r="F170" s="26"/>
      <c r="G170" s="26"/>
      <c r="H170" s="26"/>
      <c r="I170" s="26"/>
      <c r="J170" s="26"/>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row>
    <row r="171" spans="4:79">
      <c r="D171" s="26"/>
      <c r="E171" s="26"/>
      <c r="F171" s="26"/>
      <c r="G171" s="26"/>
      <c r="H171" s="26"/>
      <c r="I171" s="26"/>
      <c r="J171" s="26"/>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row>
    <row r="172" spans="4:79">
      <c r="D172" s="26"/>
      <c r="E172" s="26"/>
      <c r="F172" s="26"/>
      <c r="G172" s="26"/>
      <c r="H172" s="26"/>
      <c r="I172" s="26"/>
      <c r="J172" s="26"/>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row>
    <row r="173" spans="4:79">
      <c r="D173" s="26"/>
      <c r="E173" s="26"/>
      <c r="F173" s="26"/>
      <c r="G173" s="26"/>
      <c r="H173" s="26"/>
      <c r="I173" s="26"/>
      <c r="J173" s="26"/>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row>
    <row r="174" spans="4:79">
      <c r="D174" s="26"/>
      <c r="E174" s="26"/>
      <c r="F174" s="26"/>
      <c r="G174" s="26"/>
      <c r="H174" s="26"/>
      <c r="I174" s="26"/>
      <c r="J174" s="26"/>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row>
    <row r="175" spans="4:79">
      <c r="D175" s="26"/>
      <c r="E175" s="26"/>
      <c r="F175" s="26"/>
      <c r="G175" s="26"/>
      <c r="H175" s="26"/>
      <c r="I175" s="26"/>
      <c r="J175" s="26"/>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row>
    <row r="176" spans="4:79">
      <c r="D176" s="26"/>
      <c r="E176" s="26"/>
      <c r="F176" s="26"/>
      <c r="G176" s="26"/>
      <c r="H176" s="26"/>
      <c r="I176" s="26"/>
      <c r="J176" s="26"/>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row>
    <row r="177" spans="4:79">
      <c r="D177" s="26"/>
      <c r="E177" s="26"/>
      <c r="F177" s="26"/>
      <c r="G177" s="26"/>
      <c r="H177" s="26"/>
      <c r="I177" s="26"/>
      <c r="J177" s="26"/>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row>
    <row r="178" spans="4:79">
      <c r="D178" s="26"/>
      <c r="E178" s="26"/>
      <c r="F178" s="26"/>
      <c r="G178" s="26"/>
      <c r="H178" s="26"/>
      <c r="I178" s="26"/>
      <c r="J178" s="26"/>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row>
    <row r="179" spans="4:79">
      <c r="D179" s="26"/>
      <c r="E179" s="26"/>
      <c r="F179" s="26"/>
      <c r="G179" s="26"/>
      <c r="H179" s="26"/>
      <c r="I179" s="26"/>
      <c r="J179" s="26"/>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row>
    <row r="180" spans="4:79">
      <c r="D180" s="26"/>
      <c r="E180" s="26"/>
      <c r="F180" s="26"/>
      <c r="G180" s="26"/>
      <c r="H180" s="26"/>
      <c r="I180" s="26"/>
      <c r="J180" s="26"/>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row>
    <row r="181" spans="4:79">
      <c r="D181" s="26"/>
      <c r="E181" s="26"/>
      <c r="F181" s="26"/>
      <c r="G181" s="26"/>
      <c r="H181" s="26"/>
      <c r="I181" s="26"/>
      <c r="J181" s="26"/>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row>
    <row r="182" spans="4:79">
      <c r="D182" s="26"/>
      <c r="E182" s="26"/>
      <c r="F182" s="26"/>
      <c r="G182" s="26"/>
      <c r="H182" s="26"/>
      <c r="I182" s="26"/>
      <c r="J182" s="26"/>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row>
    <row r="183" spans="4:79">
      <c r="D183" s="26"/>
      <c r="E183" s="26"/>
      <c r="F183" s="26"/>
      <c r="G183" s="26"/>
      <c r="H183" s="26"/>
      <c r="I183" s="26"/>
      <c r="J183" s="26"/>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row>
    <row r="184" spans="4:79">
      <c r="D184" s="26"/>
      <c r="E184" s="26"/>
      <c r="F184" s="26"/>
      <c r="G184" s="26"/>
      <c r="H184" s="26"/>
      <c r="I184" s="26"/>
      <c r="J184" s="26"/>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row>
    <row r="185" spans="4:79">
      <c r="D185" s="26"/>
      <c r="E185" s="26"/>
      <c r="F185" s="26"/>
      <c r="G185" s="26"/>
      <c r="H185" s="26"/>
      <c r="I185" s="26"/>
      <c r="J185" s="26"/>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row>
    <row r="186" spans="4:79">
      <c r="D186" s="26"/>
      <c r="E186" s="26"/>
      <c r="F186" s="26"/>
      <c r="G186" s="26"/>
      <c r="H186" s="26"/>
      <c r="I186" s="26"/>
      <c r="J186" s="26"/>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row>
    <row r="187" spans="4:79">
      <c r="D187" s="26"/>
      <c r="E187" s="26"/>
      <c r="F187" s="26"/>
      <c r="G187" s="26"/>
      <c r="H187" s="26"/>
      <c r="I187" s="26"/>
      <c r="J187" s="26"/>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row>
    <row r="188" spans="4:79">
      <c r="D188" s="26"/>
      <c r="E188" s="26"/>
      <c r="F188" s="26"/>
      <c r="G188" s="26"/>
      <c r="H188" s="26"/>
      <c r="I188" s="26"/>
      <c r="J188" s="26"/>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row>
    <row r="189" spans="4:79">
      <c r="D189" s="26"/>
      <c r="E189" s="26"/>
      <c r="F189" s="26"/>
      <c r="G189" s="26"/>
      <c r="H189" s="26"/>
      <c r="I189" s="26"/>
      <c r="J189" s="26"/>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row>
    <row r="190" spans="4:79">
      <c r="D190" s="26"/>
      <c r="E190" s="26"/>
      <c r="F190" s="26"/>
      <c r="G190" s="26"/>
      <c r="H190" s="26"/>
      <c r="I190" s="26"/>
      <c r="J190" s="26"/>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row>
    <row r="191" spans="4:79">
      <c r="D191" s="26"/>
      <c r="E191" s="26"/>
      <c r="F191" s="26"/>
      <c r="G191" s="26"/>
      <c r="H191" s="26"/>
      <c r="I191" s="26"/>
      <c r="J191" s="26"/>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row>
    <row r="192" spans="4:79">
      <c r="D192" s="26"/>
      <c r="E192" s="26"/>
      <c r="F192" s="26"/>
      <c r="G192" s="26"/>
      <c r="H192" s="26"/>
      <c r="I192" s="26"/>
      <c r="J192" s="26"/>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row>
    <row r="193" spans="4:79">
      <c r="D193" s="26"/>
      <c r="E193" s="26"/>
      <c r="F193" s="26"/>
      <c r="G193" s="26"/>
      <c r="H193" s="26"/>
      <c r="I193" s="26"/>
      <c r="J193" s="26"/>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row>
    <row r="194" spans="4:79">
      <c r="D194" s="26"/>
      <c r="E194" s="26"/>
      <c r="F194" s="26"/>
      <c r="G194" s="26"/>
      <c r="H194" s="26"/>
      <c r="I194" s="26"/>
      <c r="J194" s="26"/>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row>
    <row r="195" spans="4:79">
      <c r="D195" s="26"/>
      <c r="E195" s="26"/>
      <c r="F195" s="26"/>
      <c r="G195" s="26"/>
      <c r="H195" s="26"/>
      <c r="I195" s="26"/>
      <c r="J195" s="26"/>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row>
    <row r="196" spans="4:79">
      <c r="D196" s="26"/>
      <c r="E196" s="26"/>
      <c r="F196" s="26"/>
      <c r="G196" s="26"/>
      <c r="H196" s="26"/>
      <c r="I196" s="26"/>
      <c r="J196" s="26"/>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row>
    <row r="197" spans="4:79">
      <c r="D197" s="26"/>
      <c r="E197" s="26"/>
      <c r="F197" s="26"/>
      <c r="G197" s="26"/>
      <c r="H197" s="26"/>
      <c r="I197" s="26"/>
      <c r="J197" s="26"/>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row>
    <row r="198" spans="4:79">
      <c r="D198" s="26"/>
      <c r="E198" s="26"/>
      <c r="F198" s="26"/>
      <c r="G198" s="26"/>
      <c r="H198" s="26"/>
      <c r="I198" s="26"/>
      <c r="J198" s="26"/>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row>
    <row r="199" spans="4:79">
      <c r="D199" s="26"/>
      <c r="E199" s="26"/>
      <c r="F199" s="26"/>
      <c r="G199" s="26"/>
      <c r="H199" s="26"/>
      <c r="I199" s="26"/>
      <c r="J199" s="26"/>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row>
    <row r="200" spans="4:79">
      <c r="D200" s="26"/>
      <c r="E200" s="26"/>
      <c r="F200" s="26"/>
      <c r="G200" s="26"/>
      <c r="H200" s="26"/>
      <c r="I200" s="26"/>
      <c r="J200" s="26"/>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row>
    <row r="201" spans="4:79">
      <c r="D201" s="26"/>
      <c r="E201" s="26"/>
      <c r="F201" s="26"/>
      <c r="G201" s="26"/>
      <c r="H201" s="26"/>
      <c r="I201" s="26"/>
      <c r="J201" s="26"/>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row>
    <row r="202" spans="4:79">
      <c r="D202" s="26"/>
      <c r="E202" s="26"/>
      <c r="F202" s="26"/>
      <c r="G202" s="26"/>
      <c r="H202" s="26"/>
      <c r="I202" s="26"/>
      <c r="J202" s="26"/>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row>
    <row r="203" spans="4:79">
      <c r="D203" s="26"/>
      <c r="E203" s="26"/>
      <c r="F203" s="26"/>
      <c r="G203" s="26"/>
      <c r="H203" s="26"/>
      <c r="I203" s="26"/>
      <c r="J203" s="26"/>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row>
    <row r="204" spans="4:79">
      <c r="D204" s="26"/>
      <c r="E204" s="26"/>
      <c r="F204" s="26"/>
      <c r="G204" s="26"/>
      <c r="H204" s="26"/>
      <c r="I204" s="26"/>
      <c r="J204" s="26"/>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row>
    <row r="205" spans="4:79">
      <c r="D205" s="26"/>
      <c r="E205" s="26"/>
      <c r="F205" s="26"/>
      <c r="G205" s="26"/>
      <c r="H205" s="26"/>
      <c r="I205" s="26"/>
      <c r="J205" s="26"/>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row>
    <row r="206" spans="4:79">
      <c r="D206" s="26"/>
      <c r="E206" s="26"/>
      <c r="F206" s="26"/>
      <c r="G206" s="26"/>
      <c r="H206" s="26"/>
      <c r="I206" s="26"/>
      <c r="J206" s="26"/>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row>
    <row r="207" spans="4:79">
      <c r="D207" s="26"/>
      <c r="E207" s="26"/>
      <c r="F207" s="26"/>
      <c r="G207" s="26"/>
      <c r="H207" s="26"/>
      <c r="I207" s="26"/>
      <c r="J207" s="26"/>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row>
    <row r="208" spans="4:79">
      <c r="D208" s="26"/>
      <c r="E208" s="26"/>
      <c r="F208" s="26"/>
      <c r="G208" s="26"/>
      <c r="H208" s="26"/>
      <c r="I208" s="26"/>
      <c r="J208" s="26"/>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row>
    <row r="209" spans="4:79">
      <c r="D209" s="26"/>
      <c r="E209" s="26"/>
      <c r="F209" s="26"/>
      <c r="G209" s="26"/>
      <c r="H209" s="26"/>
      <c r="I209" s="26"/>
      <c r="J209" s="26"/>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row>
    <row r="210" spans="4:79">
      <c r="D210" s="26"/>
      <c r="E210" s="26"/>
      <c r="F210" s="26"/>
      <c r="G210" s="26"/>
      <c r="H210" s="26"/>
      <c r="I210" s="26"/>
      <c r="J210" s="26"/>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row>
    <row r="211" spans="4:79">
      <c r="D211" s="26"/>
      <c r="E211" s="26"/>
      <c r="F211" s="26"/>
      <c r="G211" s="26"/>
      <c r="H211" s="26"/>
      <c r="I211" s="26"/>
      <c r="J211" s="26"/>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row>
    <row r="212" spans="4:79">
      <c r="D212" s="26"/>
      <c r="E212" s="26"/>
      <c r="F212" s="26"/>
      <c r="G212" s="26"/>
      <c r="H212" s="26"/>
      <c r="I212" s="26"/>
      <c r="J212" s="26"/>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row>
    <row r="213" spans="4:79">
      <c r="D213" s="26"/>
      <c r="E213" s="26"/>
      <c r="F213" s="26"/>
      <c r="G213" s="26"/>
      <c r="H213" s="26"/>
      <c r="I213" s="26"/>
      <c r="J213" s="26"/>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row>
    <row r="214" spans="4:79">
      <c r="D214" s="26"/>
      <c r="E214" s="26"/>
      <c r="F214" s="26"/>
      <c r="G214" s="26"/>
      <c r="H214" s="26"/>
      <c r="I214" s="26"/>
      <c r="J214" s="26"/>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row>
    <row r="215" spans="4:79">
      <c r="D215" s="26"/>
      <c r="E215" s="26"/>
      <c r="F215" s="26"/>
      <c r="G215" s="26"/>
      <c r="H215" s="26"/>
      <c r="I215" s="26"/>
      <c r="J215" s="26"/>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row>
    <row r="216" spans="4:79">
      <c r="D216" s="26"/>
      <c r="E216" s="26"/>
      <c r="F216" s="26"/>
      <c r="G216" s="26"/>
      <c r="H216" s="26"/>
      <c r="I216" s="26"/>
      <c r="J216" s="26"/>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row>
    <row r="217" spans="4:79">
      <c r="D217" s="26"/>
      <c r="E217" s="26"/>
      <c r="F217" s="26"/>
      <c r="G217" s="26"/>
      <c r="H217" s="26"/>
      <c r="I217" s="26"/>
      <c r="J217" s="26"/>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row>
    <row r="218" spans="4:79">
      <c r="D218" s="26"/>
      <c r="E218" s="26"/>
      <c r="F218" s="26"/>
      <c r="G218" s="26"/>
      <c r="H218" s="26"/>
      <c r="I218" s="26"/>
      <c r="J218" s="26"/>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row>
    <row r="219" spans="4:79">
      <c r="D219" s="26"/>
      <c r="E219" s="26"/>
      <c r="F219" s="26"/>
      <c r="G219" s="26"/>
      <c r="H219" s="26"/>
      <c r="I219" s="26"/>
      <c r="J219" s="26"/>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row>
    <row r="220" spans="4:79">
      <c r="D220" s="26"/>
      <c r="E220" s="26"/>
      <c r="F220" s="26"/>
      <c r="G220" s="26"/>
      <c r="H220" s="26"/>
      <c r="I220" s="26"/>
      <c r="J220" s="26"/>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row>
    <row r="221" spans="4:79">
      <c r="D221" s="26"/>
      <c r="E221" s="26"/>
      <c r="F221" s="26"/>
      <c r="G221" s="26"/>
      <c r="H221" s="26"/>
      <c r="I221" s="26"/>
      <c r="J221" s="26"/>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row>
    <row r="222" spans="4:79">
      <c r="D222" s="26"/>
      <c r="E222" s="26"/>
      <c r="F222" s="26"/>
      <c r="G222" s="26"/>
      <c r="H222" s="26"/>
      <c r="I222" s="26"/>
      <c r="J222" s="26"/>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row>
    <row r="223" spans="4:79">
      <c r="D223" s="26"/>
      <c r="E223" s="26"/>
      <c r="F223" s="26"/>
      <c r="G223" s="26"/>
      <c r="H223" s="26"/>
      <c r="I223" s="26"/>
      <c r="J223" s="26"/>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row>
  </sheetData>
  <phoneticPr fontId="4"/>
  <pageMargins left="0.78740157480314965" right="0" top="0.98425196850393704" bottom="0" header="0.51181102362204722" footer="0.51181102362204722"/>
  <pageSetup paperSize="9" scale="80" orientation="portrait" horizont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1ACC1-14B8-46FF-8C5B-3124EAB35FF6}">
  <dimension ref="A1:S39"/>
  <sheetViews>
    <sheetView topLeftCell="A2" workbookViewId="0">
      <selection activeCell="Q38" sqref="Q38"/>
    </sheetView>
  </sheetViews>
  <sheetFormatPr defaultRowHeight="13"/>
  <cols>
    <col min="2" max="2" width="5.26953125" customWidth="1"/>
    <col min="4" max="18" width="7.08984375" customWidth="1"/>
  </cols>
  <sheetData>
    <row r="1" spans="1:19">
      <c r="A1" s="77"/>
      <c r="B1" s="77"/>
      <c r="C1" s="77"/>
      <c r="D1" s="77">
        <v>2010</v>
      </c>
      <c r="E1" s="77">
        <v>2011</v>
      </c>
      <c r="F1" s="77">
        <v>2012</v>
      </c>
      <c r="G1" s="77">
        <v>2013</v>
      </c>
      <c r="H1" s="77">
        <v>2014</v>
      </c>
      <c r="I1" s="77">
        <v>2015</v>
      </c>
      <c r="J1" s="77">
        <v>2016</v>
      </c>
      <c r="K1" s="77">
        <v>2017</v>
      </c>
      <c r="L1" s="77">
        <v>2018</v>
      </c>
      <c r="M1" s="77">
        <v>2019</v>
      </c>
      <c r="N1" s="77">
        <v>2020</v>
      </c>
      <c r="O1" s="77">
        <v>2021</v>
      </c>
      <c r="P1" s="77">
        <v>2022</v>
      </c>
      <c r="Q1" s="77">
        <v>2023</v>
      </c>
      <c r="R1" s="77">
        <v>2024</v>
      </c>
      <c r="S1" s="77">
        <v>2025</v>
      </c>
    </row>
    <row r="2" spans="1:19">
      <c r="A2" s="77">
        <v>1000</v>
      </c>
      <c r="B2" s="77">
        <v>100</v>
      </c>
      <c r="C2" s="77" t="s">
        <v>99</v>
      </c>
      <c r="D2" s="77">
        <v>154</v>
      </c>
      <c r="E2" s="77">
        <v>152</v>
      </c>
      <c r="F2" s="77">
        <v>151</v>
      </c>
      <c r="G2" s="77">
        <v>139</v>
      </c>
      <c r="H2" s="77">
        <v>138</v>
      </c>
      <c r="I2" s="77">
        <v>137</v>
      </c>
      <c r="J2" s="77">
        <v>136</v>
      </c>
      <c r="K2" s="77">
        <v>134</v>
      </c>
      <c r="L2" s="77">
        <v>130</v>
      </c>
      <c r="M2" s="77">
        <v>127</v>
      </c>
      <c r="N2" s="77">
        <v>122</v>
      </c>
      <c r="O2" s="77">
        <v>119</v>
      </c>
      <c r="P2" s="77">
        <v>119</v>
      </c>
      <c r="Q2" s="77">
        <v>119</v>
      </c>
      <c r="R2" s="77">
        <v>119</v>
      </c>
      <c r="S2">
        <v>117</v>
      </c>
    </row>
    <row r="3" spans="1:19">
      <c r="A3" s="77">
        <v>2000</v>
      </c>
      <c r="B3" s="77">
        <v>130</v>
      </c>
      <c r="C3" s="77" t="s">
        <v>100</v>
      </c>
      <c r="D3" s="77">
        <v>18</v>
      </c>
      <c r="E3" s="77">
        <v>18</v>
      </c>
      <c r="F3" s="77">
        <v>18</v>
      </c>
      <c r="G3" s="77">
        <v>17</v>
      </c>
      <c r="H3" s="77">
        <v>16</v>
      </c>
      <c r="I3" s="77">
        <v>16</v>
      </c>
      <c r="J3" s="77">
        <v>16</v>
      </c>
      <c r="K3" s="77">
        <v>16</v>
      </c>
      <c r="L3" s="77">
        <v>16</v>
      </c>
      <c r="M3" s="77">
        <v>15</v>
      </c>
      <c r="N3" s="77">
        <v>14</v>
      </c>
      <c r="O3" s="77">
        <v>14</v>
      </c>
      <c r="P3" s="77">
        <v>14</v>
      </c>
      <c r="Q3" s="77">
        <v>13</v>
      </c>
      <c r="R3" s="77">
        <v>13</v>
      </c>
      <c r="S3">
        <v>13</v>
      </c>
    </row>
    <row r="4" spans="1:19">
      <c r="A4" s="77">
        <v>3000</v>
      </c>
      <c r="B4" s="77">
        <v>150</v>
      </c>
      <c r="C4" s="77" t="s">
        <v>108</v>
      </c>
      <c r="D4" s="77">
        <v>101</v>
      </c>
      <c r="E4" s="77">
        <v>101</v>
      </c>
      <c r="F4" s="77">
        <v>101</v>
      </c>
      <c r="G4" s="77">
        <v>91</v>
      </c>
      <c r="H4" s="77">
        <v>90</v>
      </c>
      <c r="I4" s="77">
        <v>89</v>
      </c>
      <c r="J4" s="77">
        <v>87</v>
      </c>
      <c r="K4" s="77">
        <v>86</v>
      </c>
      <c r="L4" s="77">
        <v>85</v>
      </c>
      <c r="M4" s="77">
        <v>84</v>
      </c>
      <c r="N4" s="77">
        <v>80</v>
      </c>
      <c r="O4" s="77">
        <v>80</v>
      </c>
      <c r="P4" s="77">
        <v>80</v>
      </c>
      <c r="Q4" s="77">
        <v>80</v>
      </c>
      <c r="R4" s="77">
        <v>80</v>
      </c>
      <c r="S4">
        <v>80</v>
      </c>
    </row>
    <row r="5" spans="1:19">
      <c r="A5" s="77">
        <v>4000</v>
      </c>
      <c r="B5" s="77">
        <v>201</v>
      </c>
      <c r="C5" s="77" t="s">
        <v>101</v>
      </c>
      <c r="D5" s="77">
        <v>8</v>
      </c>
      <c r="E5" s="77">
        <v>8</v>
      </c>
      <c r="F5" s="77">
        <v>8</v>
      </c>
      <c r="G5" s="77">
        <v>7</v>
      </c>
      <c r="H5" s="77">
        <v>7</v>
      </c>
      <c r="I5" s="77">
        <v>7</v>
      </c>
      <c r="J5" s="77">
        <v>7</v>
      </c>
      <c r="K5" s="77">
        <v>7</v>
      </c>
      <c r="L5" s="77">
        <v>7</v>
      </c>
      <c r="M5" s="77">
        <v>7</v>
      </c>
      <c r="N5" s="77">
        <v>6</v>
      </c>
      <c r="O5" s="77">
        <v>5</v>
      </c>
      <c r="P5" s="77">
        <v>3</v>
      </c>
      <c r="Q5" s="77">
        <v>3</v>
      </c>
      <c r="R5" s="77">
        <v>3</v>
      </c>
      <c r="S5">
        <v>3</v>
      </c>
    </row>
    <row r="6" spans="1:19">
      <c r="A6" s="77">
        <v>5000</v>
      </c>
      <c r="B6" s="77">
        <v>203</v>
      </c>
      <c r="C6" s="77" t="s">
        <v>102</v>
      </c>
      <c r="D6" s="77">
        <v>565</v>
      </c>
      <c r="E6" s="77">
        <v>565</v>
      </c>
      <c r="F6" s="77">
        <v>563</v>
      </c>
      <c r="G6" s="77">
        <v>557</v>
      </c>
      <c r="H6" s="77">
        <v>560</v>
      </c>
      <c r="I6" s="77">
        <v>563</v>
      </c>
      <c r="J6" s="77">
        <v>559</v>
      </c>
      <c r="K6" s="77">
        <v>553</v>
      </c>
      <c r="L6" s="77">
        <v>557</v>
      </c>
      <c r="M6" s="77">
        <v>557</v>
      </c>
      <c r="N6" s="77">
        <v>550</v>
      </c>
      <c r="O6" s="77">
        <v>542</v>
      </c>
      <c r="P6" s="77">
        <v>541</v>
      </c>
      <c r="Q6" s="77">
        <v>539</v>
      </c>
      <c r="R6" s="77">
        <v>542</v>
      </c>
      <c r="S6">
        <v>546</v>
      </c>
    </row>
    <row r="7" spans="1:19">
      <c r="A7" s="77">
        <v>6000</v>
      </c>
      <c r="B7" s="77">
        <v>204</v>
      </c>
      <c r="C7" s="77" t="s">
        <v>103</v>
      </c>
      <c r="D7" s="77">
        <v>1</v>
      </c>
      <c r="E7" s="77">
        <v>1</v>
      </c>
      <c r="F7" s="77">
        <v>1</v>
      </c>
      <c r="G7" s="77">
        <v>1</v>
      </c>
      <c r="H7" s="77">
        <v>1</v>
      </c>
      <c r="I7" s="77">
        <v>1</v>
      </c>
      <c r="J7" s="77">
        <v>1</v>
      </c>
      <c r="K7" s="77">
        <v>1</v>
      </c>
      <c r="L7" s="77">
        <v>1</v>
      </c>
      <c r="M7" s="77">
        <v>1</v>
      </c>
      <c r="N7" s="77">
        <v>1</v>
      </c>
      <c r="O7" s="77">
        <v>1</v>
      </c>
      <c r="P7" s="77">
        <v>1</v>
      </c>
      <c r="Q7" s="77">
        <v>1</v>
      </c>
      <c r="R7" s="77">
        <v>1</v>
      </c>
      <c r="S7">
        <v>1</v>
      </c>
    </row>
    <row r="8" spans="1:19">
      <c r="A8" s="77">
        <v>7000</v>
      </c>
      <c r="B8" s="77">
        <v>205</v>
      </c>
      <c r="C8" s="77" t="s">
        <v>104</v>
      </c>
      <c r="D8" s="77">
        <v>110</v>
      </c>
      <c r="E8" s="77">
        <v>110</v>
      </c>
      <c r="F8" s="77">
        <v>110</v>
      </c>
      <c r="G8" s="77">
        <v>108</v>
      </c>
      <c r="H8" s="77">
        <v>108</v>
      </c>
      <c r="I8" s="77">
        <v>108</v>
      </c>
      <c r="J8" s="77">
        <v>108</v>
      </c>
      <c r="K8" s="77">
        <v>108</v>
      </c>
      <c r="L8" s="77">
        <v>107</v>
      </c>
      <c r="M8" s="77">
        <v>106</v>
      </c>
      <c r="N8" s="77">
        <v>104</v>
      </c>
      <c r="O8" s="77">
        <v>104</v>
      </c>
      <c r="P8" s="77">
        <v>103</v>
      </c>
      <c r="Q8" s="77">
        <v>103</v>
      </c>
      <c r="R8" s="77">
        <v>102</v>
      </c>
      <c r="S8">
        <v>102</v>
      </c>
    </row>
    <row r="9" spans="1:19">
      <c r="A9" s="77">
        <v>8000</v>
      </c>
      <c r="B9" s="77">
        <v>206</v>
      </c>
      <c r="C9" s="77" t="s">
        <v>105</v>
      </c>
      <c r="D9" s="77">
        <v>458</v>
      </c>
      <c r="E9" s="77">
        <v>458</v>
      </c>
      <c r="F9" s="77">
        <v>458</v>
      </c>
      <c r="G9" s="77">
        <v>458</v>
      </c>
      <c r="H9" s="77">
        <v>455</v>
      </c>
      <c r="I9" s="77">
        <v>450</v>
      </c>
      <c r="J9" s="77">
        <v>449</v>
      </c>
      <c r="K9" s="77">
        <v>445</v>
      </c>
      <c r="L9" s="77">
        <v>441</v>
      </c>
      <c r="M9" s="77">
        <v>428</v>
      </c>
      <c r="N9" s="77">
        <v>422</v>
      </c>
      <c r="O9" s="77">
        <v>411</v>
      </c>
      <c r="P9" s="77">
        <v>405</v>
      </c>
      <c r="Q9" s="77">
        <v>401</v>
      </c>
      <c r="R9" s="77">
        <v>399</v>
      </c>
      <c r="S9">
        <v>399</v>
      </c>
    </row>
    <row r="10" spans="1:19">
      <c r="A10" s="77">
        <v>9000</v>
      </c>
      <c r="B10" s="77">
        <v>207</v>
      </c>
      <c r="C10" s="77" t="s">
        <v>106</v>
      </c>
      <c r="D10" s="77">
        <v>43</v>
      </c>
      <c r="E10" s="77">
        <v>43</v>
      </c>
      <c r="F10" s="77">
        <v>43</v>
      </c>
      <c r="G10" s="77">
        <v>39</v>
      </c>
      <c r="H10" s="77">
        <v>39</v>
      </c>
      <c r="I10" s="77">
        <v>38</v>
      </c>
      <c r="J10" s="77">
        <v>38</v>
      </c>
      <c r="K10" s="77">
        <v>38</v>
      </c>
      <c r="L10" s="77">
        <v>38</v>
      </c>
      <c r="M10" s="77">
        <v>38</v>
      </c>
      <c r="N10" s="77">
        <v>38</v>
      </c>
      <c r="O10" s="77">
        <v>37</v>
      </c>
      <c r="P10" s="77">
        <v>37</v>
      </c>
      <c r="Q10" s="77">
        <v>37</v>
      </c>
      <c r="R10" s="77">
        <v>37</v>
      </c>
      <c r="S10">
        <v>37</v>
      </c>
    </row>
    <row r="11" spans="1:19">
      <c r="A11" s="77">
        <v>10000</v>
      </c>
      <c r="B11" s="77">
        <v>208</v>
      </c>
      <c r="C11" s="77" t="s">
        <v>107</v>
      </c>
      <c r="D11" s="77">
        <v>0</v>
      </c>
      <c r="E11" s="77">
        <v>0</v>
      </c>
      <c r="F11" s="77">
        <v>0</v>
      </c>
      <c r="G11" s="77">
        <v>0</v>
      </c>
      <c r="H11" s="77">
        <v>0</v>
      </c>
      <c r="I11" s="77">
        <v>0</v>
      </c>
      <c r="J11" s="77">
        <v>0</v>
      </c>
      <c r="K11" s="77" t="s">
        <v>71</v>
      </c>
      <c r="L11" s="77" t="s">
        <v>71</v>
      </c>
      <c r="M11" s="77" t="s">
        <v>24</v>
      </c>
      <c r="N11" s="77" t="s">
        <v>24</v>
      </c>
      <c r="O11" s="77" t="s">
        <v>24</v>
      </c>
      <c r="P11" s="77" t="s">
        <v>24</v>
      </c>
      <c r="Q11" s="77" t="s">
        <v>24</v>
      </c>
      <c r="R11" s="77" t="s">
        <v>24</v>
      </c>
      <c r="S11" t="s">
        <v>24</v>
      </c>
    </row>
    <row r="12" spans="1:19">
      <c r="A12" s="77">
        <v>11000</v>
      </c>
      <c r="B12" s="77">
        <v>210</v>
      </c>
      <c r="C12" s="77" t="s">
        <v>109</v>
      </c>
      <c r="D12" s="77">
        <v>4</v>
      </c>
      <c r="E12" s="77">
        <v>4</v>
      </c>
      <c r="F12" s="77">
        <v>4</v>
      </c>
      <c r="G12" s="77">
        <v>4</v>
      </c>
      <c r="H12" s="77">
        <v>4</v>
      </c>
      <c r="I12" s="77">
        <v>4</v>
      </c>
      <c r="J12" s="77">
        <v>4</v>
      </c>
      <c r="K12" s="77">
        <v>4</v>
      </c>
      <c r="L12" s="77">
        <v>4</v>
      </c>
      <c r="M12" s="77">
        <v>4</v>
      </c>
      <c r="N12" s="77">
        <v>4</v>
      </c>
      <c r="O12" s="77">
        <v>3</v>
      </c>
      <c r="P12" s="77">
        <v>3</v>
      </c>
      <c r="Q12" s="77">
        <v>3</v>
      </c>
      <c r="R12" s="77">
        <v>3</v>
      </c>
      <c r="S12">
        <v>3</v>
      </c>
    </row>
    <row r="13" spans="1:19">
      <c r="A13" s="77">
        <v>12000</v>
      </c>
      <c r="B13" s="77">
        <v>211</v>
      </c>
      <c r="C13" s="77" t="s">
        <v>110</v>
      </c>
      <c r="D13" s="77">
        <v>98</v>
      </c>
      <c r="E13" s="77">
        <v>98</v>
      </c>
      <c r="F13" s="77">
        <v>97</v>
      </c>
      <c r="G13" s="77">
        <v>91</v>
      </c>
      <c r="H13" s="77">
        <v>91</v>
      </c>
      <c r="I13" s="77">
        <v>90</v>
      </c>
      <c r="J13" s="77">
        <v>89</v>
      </c>
      <c r="K13" s="77">
        <v>88</v>
      </c>
      <c r="L13" s="77">
        <v>88</v>
      </c>
      <c r="M13" s="77">
        <v>88</v>
      </c>
      <c r="N13" s="77">
        <v>86</v>
      </c>
      <c r="O13" s="77">
        <v>82</v>
      </c>
      <c r="P13" s="77">
        <v>80</v>
      </c>
      <c r="Q13" s="77">
        <v>80</v>
      </c>
      <c r="R13" s="77">
        <v>80</v>
      </c>
      <c r="S13">
        <v>80</v>
      </c>
    </row>
    <row r="14" spans="1:19">
      <c r="A14" s="77">
        <v>13000</v>
      </c>
      <c r="B14" s="77">
        <v>212</v>
      </c>
      <c r="C14" s="77" t="s">
        <v>111</v>
      </c>
      <c r="D14" s="77">
        <v>442</v>
      </c>
      <c r="E14" s="77">
        <v>442</v>
      </c>
      <c r="F14" s="77">
        <v>442</v>
      </c>
      <c r="G14" s="77">
        <v>440</v>
      </c>
      <c r="H14" s="77">
        <v>437</v>
      </c>
      <c r="I14" s="77">
        <v>441</v>
      </c>
      <c r="J14" s="77">
        <v>441</v>
      </c>
      <c r="K14" s="77">
        <v>439</v>
      </c>
      <c r="L14" s="77">
        <v>438</v>
      </c>
      <c r="M14" s="77">
        <v>432</v>
      </c>
      <c r="N14" s="77">
        <v>426</v>
      </c>
      <c r="O14" s="77">
        <v>414</v>
      </c>
      <c r="P14" s="77">
        <v>398</v>
      </c>
      <c r="Q14" s="77">
        <v>394</v>
      </c>
      <c r="R14" s="77">
        <v>388</v>
      </c>
      <c r="S14">
        <v>389</v>
      </c>
    </row>
    <row r="15" spans="1:19">
      <c r="A15" s="77">
        <v>14000</v>
      </c>
      <c r="B15" s="77">
        <v>213</v>
      </c>
      <c r="C15" s="77" t="s">
        <v>112</v>
      </c>
      <c r="D15" s="77">
        <v>10</v>
      </c>
      <c r="E15" s="77">
        <v>10</v>
      </c>
      <c r="F15" s="77">
        <v>10</v>
      </c>
      <c r="G15" s="77">
        <v>9</v>
      </c>
      <c r="H15" s="77">
        <v>9</v>
      </c>
      <c r="I15" s="77">
        <v>9</v>
      </c>
      <c r="J15" s="77">
        <v>9</v>
      </c>
      <c r="K15" s="77">
        <v>9</v>
      </c>
      <c r="L15" s="77">
        <v>9</v>
      </c>
      <c r="M15" s="77">
        <v>9</v>
      </c>
      <c r="N15" s="77">
        <v>9</v>
      </c>
      <c r="O15" s="77">
        <v>8</v>
      </c>
      <c r="P15" s="77">
        <v>6</v>
      </c>
      <c r="Q15" s="77">
        <v>5</v>
      </c>
      <c r="R15" s="77">
        <v>5</v>
      </c>
      <c r="S15">
        <v>5</v>
      </c>
    </row>
    <row r="16" spans="1:19">
      <c r="A16" s="77">
        <v>15000</v>
      </c>
      <c r="B16" s="77">
        <v>214</v>
      </c>
      <c r="C16" s="77" t="s">
        <v>113</v>
      </c>
      <c r="D16" s="77">
        <v>337</v>
      </c>
      <c r="E16" s="77">
        <v>337</v>
      </c>
      <c r="F16" s="77">
        <v>337</v>
      </c>
      <c r="G16" s="77">
        <v>346</v>
      </c>
      <c r="H16" s="77">
        <v>348</v>
      </c>
      <c r="I16" s="77">
        <v>348</v>
      </c>
      <c r="J16" s="77">
        <v>347</v>
      </c>
      <c r="K16" s="77">
        <v>346</v>
      </c>
      <c r="L16" s="77">
        <v>346</v>
      </c>
      <c r="M16" s="77">
        <v>342</v>
      </c>
      <c r="N16" s="77">
        <v>339</v>
      </c>
      <c r="O16" s="77">
        <v>335</v>
      </c>
      <c r="P16" s="77">
        <v>331</v>
      </c>
      <c r="Q16" s="77">
        <v>328</v>
      </c>
      <c r="R16" s="77">
        <v>328</v>
      </c>
      <c r="S16">
        <v>328</v>
      </c>
    </row>
    <row r="17" spans="1:19">
      <c r="A17" s="77">
        <v>16000</v>
      </c>
      <c r="B17" s="77">
        <v>215</v>
      </c>
      <c r="C17" s="77" t="s">
        <v>114</v>
      </c>
      <c r="D17" s="77">
        <v>224</v>
      </c>
      <c r="E17" s="77">
        <v>224</v>
      </c>
      <c r="F17" s="77">
        <v>222</v>
      </c>
      <c r="G17" s="77">
        <v>222</v>
      </c>
      <c r="H17" s="77">
        <v>222</v>
      </c>
      <c r="I17" s="77">
        <v>221</v>
      </c>
      <c r="J17" s="77">
        <v>219</v>
      </c>
      <c r="K17" s="77">
        <v>218</v>
      </c>
      <c r="L17" s="77">
        <v>217</v>
      </c>
      <c r="M17" s="77">
        <v>215</v>
      </c>
      <c r="N17" s="77">
        <v>211</v>
      </c>
      <c r="O17" s="77">
        <v>204</v>
      </c>
      <c r="P17" s="77">
        <v>202</v>
      </c>
      <c r="Q17" s="77">
        <v>200</v>
      </c>
      <c r="R17" s="77">
        <v>197</v>
      </c>
      <c r="S17">
        <v>197</v>
      </c>
    </row>
    <row r="18" spans="1:19">
      <c r="A18" s="77">
        <v>17000</v>
      </c>
      <c r="B18" s="77">
        <v>216</v>
      </c>
      <c r="C18" s="77" t="s">
        <v>115</v>
      </c>
      <c r="D18" s="77">
        <v>78</v>
      </c>
      <c r="E18" s="77">
        <v>78</v>
      </c>
      <c r="F18" s="77">
        <v>78</v>
      </c>
      <c r="G18" s="77">
        <v>82</v>
      </c>
      <c r="H18" s="77">
        <v>82</v>
      </c>
      <c r="I18" s="77">
        <v>83</v>
      </c>
      <c r="J18" s="77">
        <v>83</v>
      </c>
      <c r="K18" s="77">
        <v>82</v>
      </c>
      <c r="L18" s="77">
        <v>82</v>
      </c>
      <c r="M18" s="77">
        <v>80</v>
      </c>
      <c r="N18" s="77">
        <v>79</v>
      </c>
      <c r="O18" s="77">
        <v>79</v>
      </c>
      <c r="P18" s="77">
        <v>79</v>
      </c>
      <c r="Q18" s="77">
        <v>78</v>
      </c>
      <c r="R18" s="77">
        <v>78</v>
      </c>
      <c r="S18">
        <v>78</v>
      </c>
    </row>
    <row r="19" spans="1:19">
      <c r="A19" s="77">
        <v>18000</v>
      </c>
      <c r="B19" s="77">
        <v>217</v>
      </c>
      <c r="C19" s="77" t="s">
        <v>116</v>
      </c>
      <c r="D19" s="77">
        <v>128</v>
      </c>
      <c r="E19" s="77">
        <v>128</v>
      </c>
      <c r="F19" s="77">
        <v>127</v>
      </c>
      <c r="G19" s="77">
        <v>120</v>
      </c>
      <c r="H19" s="77">
        <v>118</v>
      </c>
      <c r="I19" s="77">
        <v>118</v>
      </c>
      <c r="J19" s="77">
        <v>119</v>
      </c>
      <c r="K19" s="77">
        <v>119</v>
      </c>
      <c r="L19" s="77">
        <v>119</v>
      </c>
      <c r="M19" s="77">
        <v>119</v>
      </c>
      <c r="N19" s="77">
        <v>118</v>
      </c>
      <c r="O19" s="77">
        <v>116</v>
      </c>
      <c r="P19" s="77">
        <v>116</v>
      </c>
      <c r="Q19" s="77">
        <v>116</v>
      </c>
      <c r="R19" s="77">
        <v>115</v>
      </c>
      <c r="S19">
        <v>115</v>
      </c>
    </row>
    <row r="20" spans="1:19">
      <c r="A20" s="77">
        <v>19000</v>
      </c>
      <c r="B20" s="77">
        <v>218</v>
      </c>
      <c r="C20" s="77" t="s">
        <v>117</v>
      </c>
      <c r="D20" s="77">
        <v>12</v>
      </c>
      <c r="E20" s="77">
        <v>12</v>
      </c>
      <c r="F20" s="77">
        <v>12</v>
      </c>
      <c r="G20" s="77">
        <v>13</v>
      </c>
      <c r="H20" s="77">
        <v>13</v>
      </c>
      <c r="I20" s="77">
        <v>13</v>
      </c>
      <c r="J20" s="77">
        <v>13</v>
      </c>
      <c r="K20" s="77">
        <v>12</v>
      </c>
      <c r="L20" s="77">
        <v>11</v>
      </c>
      <c r="M20" s="77">
        <v>11</v>
      </c>
      <c r="N20" s="77">
        <v>11</v>
      </c>
      <c r="O20" s="77">
        <v>11</v>
      </c>
      <c r="P20" s="77">
        <v>11</v>
      </c>
      <c r="Q20" s="77">
        <v>10</v>
      </c>
      <c r="R20" s="77">
        <v>10</v>
      </c>
      <c r="S20">
        <v>10</v>
      </c>
    </row>
    <row r="21" spans="1:19">
      <c r="A21" s="77">
        <v>20000</v>
      </c>
      <c r="B21" s="77">
        <v>301</v>
      </c>
      <c r="C21" s="77" t="s">
        <v>118</v>
      </c>
      <c r="D21" s="77">
        <v>4</v>
      </c>
      <c r="E21" s="77">
        <v>4</v>
      </c>
      <c r="F21" s="77">
        <v>4</v>
      </c>
      <c r="G21" s="77">
        <v>3</v>
      </c>
      <c r="H21" s="77">
        <v>3</v>
      </c>
      <c r="I21" s="77">
        <v>3</v>
      </c>
      <c r="J21" s="77">
        <v>3</v>
      </c>
      <c r="K21" s="77">
        <v>3</v>
      </c>
      <c r="L21" s="77">
        <v>3</v>
      </c>
      <c r="M21" s="77">
        <v>3</v>
      </c>
      <c r="N21" s="77">
        <v>3</v>
      </c>
      <c r="O21" s="77">
        <v>3</v>
      </c>
      <c r="P21" s="77">
        <v>3</v>
      </c>
      <c r="Q21" s="77">
        <v>3</v>
      </c>
      <c r="R21" s="77">
        <v>3</v>
      </c>
      <c r="S21">
        <v>3</v>
      </c>
    </row>
    <row r="22" spans="1:19">
      <c r="A22" s="77">
        <v>21000</v>
      </c>
      <c r="B22" s="77">
        <v>321</v>
      </c>
      <c r="C22" s="77" t="s">
        <v>119</v>
      </c>
      <c r="D22" s="77">
        <v>65</v>
      </c>
      <c r="E22" s="77">
        <v>65</v>
      </c>
      <c r="F22" s="77">
        <v>65</v>
      </c>
      <c r="G22" s="77">
        <v>60</v>
      </c>
      <c r="H22" s="77">
        <v>59</v>
      </c>
      <c r="I22" s="77">
        <v>59</v>
      </c>
      <c r="J22" s="77">
        <v>59</v>
      </c>
      <c r="K22" s="77">
        <v>58</v>
      </c>
      <c r="L22" s="77">
        <v>57</v>
      </c>
      <c r="M22" s="77">
        <v>57</v>
      </c>
      <c r="N22" s="77">
        <v>56</v>
      </c>
      <c r="O22" s="77">
        <v>55</v>
      </c>
      <c r="P22" s="77">
        <v>55</v>
      </c>
      <c r="Q22" s="77">
        <v>55</v>
      </c>
      <c r="R22" s="77">
        <v>55</v>
      </c>
      <c r="S22">
        <v>55</v>
      </c>
    </row>
    <row r="23" spans="1:19">
      <c r="A23" s="77">
        <v>22000</v>
      </c>
      <c r="B23" s="77">
        <v>341</v>
      </c>
      <c r="C23" s="77" t="s">
        <v>120</v>
      </c>
      <c r="D23" s="77">
        <v>15</v>
      </c>
      <c r="E23" s="77">
        <v>15</v>
      </c>
      <c r="F23" s="77">
        <v>14</v>
      </c>
      <c r="G23" s="77">
        <v>14</v>
      </c>
      <c r="H23" s="77">
        <v>14</v>
      </c>
      <c r="I23" s="77">
        <v>14</v>
      </c>
      <c r="J23" s="77">
        <v>14</v>
      </c>
      <c r="K23" s="77">
        <v>14</v>
      </c>
      <c r="L23" s="77">
        <v>14</v>
      </c>
      <c r="M23" s="77">
        <v>13</v>
      </c>
      <c r="N23" s="77">
        <v>13</v>
      </c>
      <c r="O23" s="77">
        <v>12</v>
      </c>
      <c r="P23" s="77">
        <v>12</v>
      </c>
      <c r="Q23" s="77">
        <v>12</v>
      </c>
      <c r="R23" s="77">
        <v>12</v>
      </c>
      <c r="S23">
        <v>12</v>
      </c>
    </row>
    <row r="24" spans="1:19">
      <c r="A24" s="77">
        <v>23000</v>
      </c>
      <c r="B24" s="77">
        <v>342</v>
      </c>
      <c r="C24" s="77" t="s">
        <v>121</v>
      </c>
      <c r="D24" s="77">
        <v>0</v>
      </c>
      <c r="E24" s="77">
        <v>0</v>
      </c>
      <c r="F24" s="77">
        <v>0</v>
      </c>
      <c r="G24" s="77">
        <v>0</v>
      </c>
      <c r="H24" s="77">
        <v>0</v>
      </c>
      <c r="I24" s="77">
        <v>0</v>
      </c>
      <c r="J24" s="77">
        <v>0</v>
      </c>
      <c r="K24" s="77" t="s">
        <v>71</v>
      </c>
      <c r="L24" s="77" t="s">
        <v>71</v>
      </c>
      <c r="M24" s="77" t="s">
        <v>24</v>
      </c>
      <c r="N24" s="77" t="s">
        <v>24</v>
      </c>
      <c r="O24" s="77" t="s">
        <v>24</v>
      </c>
      <c r="P24" s="77" t="s">
        <v>24</v>
      </c>
      <c r="Q24" s="77" t="s">
        <v>24</v>
      </c>
      <c r="R24" s="77" t="s">
        <v>24</v>
      </c>
      <c r="S24" t="s">
        <v>24</v>
      </c>
    </row>
    <row r="25" spans="1:19">
      <c r="A25" s="77">
        <v>24000</v>
      </c>
      <c r="B25" s="77">
        <v>361</v>
      </c>
      <c r="C25" s="77" t="s">
        <v>122</v>
      </c>
      <c r="D25" s="77">
        <v>20</v>
      </c>
      <c r="E25" s="77">
        <v>20</v>
      </c>
      <c r="F25" s="77">
        <v>20</v>
      </c>
      <c r="G25" s="77">
        <v>19</v>
      </c>
      <c r="H25" s="77">
        <v>18</v>
      </c>
      <c r="I25" s="77">
        <v>18</v>
      </c>
      <c r="J25" s="77">
        <v>18</v>
      </c>
      <c r="K25" s="77">
        <v>18</v>
      </c>
      <c r="L25" s="77">
        <v>18</v>
      </c>
      <c r="M25" s="77">
        <v>17</v>
      </c>
      <c r="N25" s="77">
        <v>16</v>
      </c>
      <c r="O25" s="77">
        <v>15</v>
      </c>
      <c r="P25" s="77">
        <v>15</v>
      </c>
      <c r="Q25" s="77">
        <v>15</v>
      </c>
      <c r="R25" s="77">
        <v>14</v>
      </c>
      <c r="S25">
        <v>14</v>
      </c>
    </row>
    <row r="26" spans="1:19">
      <c r="A26" s="77">
        <v>25000</v>
      </c>
      <c r="B26" s="77">
        <v>362</v>
      </c>
      <c r="C26" s="77" t="s">
        <v>123</v>
      </c>
      <c r="D26" s="77">
        <v>86</v>
      </c>
      <c r="E26" s="77">
        <v>86</v>
      </c>
      <c r="F26" s="77">
        <v>86</v>
      </c>
      <c r="G26" s="77">
        <v>85</v>
      </c>
      <c r="H26" s="77">
        <v>84</v>
      </c>
      <c r="I26" s="77">
        <v>83</v>
      </c>
      <c r="J26" s="77">
        <v>83</v>
      </c>
      <c r="K26" s="77">
        <v>83</v>
      </c>
      <c r="L26" s="77">
        <v>83</v>
      </c>
      <c r="M26" s="77">
        <v>81</v>
      </c>
      <c r="N26" s="77">
        <v>79</v>
      </c>
      <c r="O26" s="77">
        <v>73</v>
      </c>
      <c r="P26" s="77">
        <v>72</v>
      </c>
      <c r="Q26" s="77">
        <v>71</v>
      </c>
      <c r="R26" s="77">
        <v>71</v>
      </c>
      <c r="S26">
        <v>71</v>
      </c>
    </row>
    <row r="27" spans="1:19">
      <c r="A27" s="77">
        <v>26000</v>
      </c>
      <c r="B27" s="77">
        <v>363</v>
      </c>
      <c r="C27" s="77" t="s">
        <v>124</v>
      </c>
      <c r="D27" s="77">
        <v>8</v>
      </c>
      <c r="E27" s="77">
        <v>8</v>
      </c>
      <c r="F27" s="77">
        <v>8</v>
      </c>
      <c r="G27" s="77">
        <v>7</v>
      </c>
      <c r="H27" s="77">
        <v>7</v>
      </c>
      <c r="I27" s="77">
        <v>7</v>
      </c>
      <c r="J27" s="77">
        <v>7</v>
      </c>
      <c r="K27" s="77">
        <v>7</v>
      </c>
      <c r="L27" s="77">
        <v>7</v>
      </c>
      <c r="M27" s="77">
        <v>6</v>
      </c>
      <c r="N27" s="77">
        <v>5</v>
      </c>
      <c r="O27" s="77">
        <v>4</v>
      </c>
      <c r="P27" s="77">
        <v>4</v>
      </c>
      <c r="Q27" s="77">
        <v>4</v>
      </c>
      <c r="R27" s="77">
        <v>4</v>
      </c>
      <c r="S27">
        <v>4</v>
      </c>
    </row>
    <row r="28" spans="1:19">
      <c r="A28" s="77">
        <v>27000</v>
      </c>
      <c r="B28" s="77">
        <v>364</v>
      </c>
      <c r="C28" s="77" t="s">
        <v>125</v>
      </c>
      <c r="D28" s="77">
        <v>27</v>
      </c>
      <c r="E28" s="77">
        <v>27</v>
      </c>
      <c r="F28" s="77">
        <v>27</v>
      </c>
      <c r="G28" s="77">
        <v>26</v>
      </c>
      <c r="H28" s="77">
        <v>25</v>
      </c>
      <c r="I28" s="77">
        <v>24</v>
      </c>
      <c r="J28" s="77">
        <v>24</v>
      </c>
      <c r="K28" s="77">
        <v>24</v>
      </c>
      <c r="L28" s="77">
        <v>24</v>
      </c>
      <c r="M28" s="77">
        <v>23</v>
      </c>
      <c r="N28" s="77">
        <v>21</v>
      </c>
      <c r="O28" s="77">
        <v>19</v>
      </c>
      <c r="P28" s="77">
        <v>19</v>
      </c>
      <c r="Q28" s="77">
        <v>19</v>
      </c>
      <c r="R28" s="77">
        <v>18</v>
      </c>
      <c r="S28">
        <v>18</v>
      </c>
    </row>
    <row r="29" spans="1:19">
      <c r="A29" s="77">
        <v>28000</v>
      </c>
      <c r="B29" s="77">
        <v>366</v>
      </c>
      <c r="C29" s="77" t="s">
        <v>126</v>
      </c>
      <c r="D29" s="77">
        <v>135</v>
      </c>
      <c r="E29" s="77">
        <v>135</v>
      </c>
      <c r="F29" s="77">
        <v>135</v>
      </c>
      <c r="G29" s="77">
        <v>129</v>
      </c>
      <c r="H29" s="77">
        <v>128</v>
      </c>
      <c r="I29" s="77">
        <v>127</v>
      </c>
      <c r="J29" s="77">
        <v>126</v>
      </c>
      <c r="K29" s="77">
        <v>124</v>
      </c>
      <c r="L29" s="77">
        <v>124</v>
      </c>
      <c r="M29" s="77">
        <v>122</v>
      </c>
      <c r="N29" s="77">
        <v>120</v>
      </c>
      <c r="O29" s="77">
        <v>118</v>
      </c>
      <c r="P29" s="77">
        <v>116</v>
      </c>
      <c r="Q29" s="77">
        <v>114</v>
      </c>
      <c r="R29" s="77">
        <v>113</v>
      </c>
      <c r="S29">
        <v>113</v>
      </c>
    </row>
    <row r="30" spans="1:19">
      <c r="A30" s="77">
        <v>29000</v>
      </c>
      <c r="B30" s="77">
        <v>382</v>
      </c>
      <c r="C30" s="77" t="s">
        <v>127</v>
      </c>
      <c r="D30" s="77">
        <v>1</v>
      </c>
      <c r="E30" s="77">
        <v>1</v>
      </c>
      <c r="F30" s="77">
        <v>1</v>
      </c>
      <c r="G30" s="77">
        <v>1</v>
      </c>
      <c r="H30" s="77">
        <v>1</v>
      </c>
      <c r="I30" s="77">
        <v>1</v>
      </c>
      <c r="J30" s="77" t="s">
        <v>72</v>
      </c>
      <c r="K30" s="77" t="s">
        <v>72</v>
      </c>
      <c r="L30" s="77" t="s">
        <v>72</v>
      </c>
      <c r="M30" s="77" t="s">
        <v>20</v>
      </c>
      <c r="N30" s="77" t="s">
        <v>20</v>
      </c>
      <c r="O30" s="77" t="s">
        <v>20</v>
      </c>
      <c r="P30" s="77" t="s">
        <v>20</v>
      </c>
      <c r="Q30" s="77" t="s">
        <v>20</v>
      </c>
      <c r="R30" s="77" t="s">
        <v>20</v>
      </c>
      <c r="S30" t="s">
        <v>20</v>
      </c>
    </row>
    <row r="31" spans="1:19">
      <c r="A31" s="77">
        <v>30000</v>
      </c>
      <c r="B31" s="77">
        <v>383</v>
      </c>
      <c r="C31" s="77" t="s">
        <v>128</v>
      </c>
      <c r="D31" s="77" t="s">
        <v>20</v>
      </c>
      <c r="E31" s="77" t="s">
        <v>20</v>
      </c>
      <c r="F31" s="77" t="s">
        <v>20</v>
      </c>
      <c r="G31" s="77" t="s">
        <v>72</v>
      </c>
      <c r="H31" s="77" t="s">
        <v>72</v>
      </c>
      <c r="I31" s="77" t="s">
        <v>72</v>
      </c>
      <c r="J31" s="77" t="s">
        <v>72</v>
      </c>
      <c r="K31" s="77" t="s">
        <v>72</v>
      </c>
      <c r="L31" s="77" t="s">
        <v>72</v>
      </c>
      <c r="M31" s="77" t="s">
        <v>20</v>
      </c>
      <c r="N31" s="77" t="s">
        <v>20</v>
      </c>
      <c r="O31" s="77" t="s">
        <v>20</v>
      </c>
      <c r="P31" s="77" t="s">
        <v>20</v>
      </c>
      <c r="Q31" s="77" t="s">
        <v>20</v>
      </c>
      <c r="R31" s="77" t="s">
        <v>20</v>
      </c>
      <c r="S31" t="s">
        <v>20</v>
      </c>
    </row>
    <row r="32" spans="1:19">
      <c r="A32" s="77">
        <v>31000</v>
      </c>
      <c r="B32" s="77">
        <v>384</v>
      </c>
      <c r="C32" s="77" t="s">
        <v>129</v>
      </c>
      <c r="D32" s="77" t="s">
        <v>20</v>
      </c>
      <c r="E32" s="77" t="s">
        <v>20</v>
      </c>
      <c r="F32" s="77" t="s">
        <v>20</v>
      </c>
      <c r="G32" s="77" t="s">
        <v>72</v>
      </c>
      <c r="H32" s="77" t="s">
        <v>72</v>
      </c>
      <c r="I32" s="77" t="s">
        <v>72</v>
      </c>
      <c r="J32" s="77" t="s">
        <v>72</v>
      </c>
      <c r="K32" s="77" t="s">
        <v>72</v>
      </c>
      <c r="L32" s="77" t="s">
        <v>72</v>
      </c>
      <c r="M32" s="77" t="s">
        <v>20</v>
      </c>
      <c r="N32" s="77" t="s">
        <v>20</v>
      </c>
      <c r="O32" s="77" t="s">
        <v>20</v>
      </c>
      <c r="P32" s="77" t="s">
        <v>20</v>
      </c>
      <c r="Q32" s="77" t="s">
        <v>20</v>
      </c>
      <c r="R32" s="77" t="s">
        <v>20</v>
      </c>
      <c r="S32" t="s">
        <v>20</v>
      </c>
    </row>
    <row r="33" spans="1:19">
      <c r="A33" s="77">
        <v>32000</v>
      </c>
      <c r="B33" s="77">
        <v>401</v>
      </c>
      <c r="C33" s="77" t="s">
        <v>130</v>
      </c>
      <c r="D33" s="77">
        <v>64</v>
      </c>
      <c r="E33" s="77">
        <v>64</v>
      </c>
      <c r="F33" s="77">
        <v>64</v>
      </c>
      <c r="G33" s="77">
        <v>56</v>
      </c>
      <c r="H33" s="77">
        <v>56</v>
      </c>
      <c r="I33" s="77">
        <v>56</v>
      </c>
      <c r="J33" s="77">
        <v>54</v>
      </c>
      <c r="K33" s="77">
        <v>54</v>
      </c>
      <c r="L33" s="77">
        <v>53</v>
      </c>
      <c r="M33" s="77">
        <v>52</v>
      </c>
      <c r="N33" s="77">
        <v>51</v>
      </c>
      <c r="O33" s="77">
        <v>50</v>
      </c>
      <c r="P33" s="77">
        <v>48</v>
      </c>
      <c r="Q33" s="77">
        <v>48</v>
      </c>
      <c r="R33" s="77">
        <v>47</v>
      </c>
      <c r="S33">
        <v>47</v>
      </c>
    </row>
    <row r="34" spans="1:19">
      <c r="A34" s="77">
        <v>33000</v>
      </c>
      <c r="B34" s="77">
        <v>402</v>
      </c>
      <c r="C34" s="77" t="s">
        <v>131</v>
      </c>
      <c r="D34" s="77">
        <v>2</v>
      </c>
      <c r="E34" s="77">
        <v>2</v>
      </c>
      <c r="F34" s="77">
        <v>2</v>
      </c>
      <c r="G34" s="77">
        <v>2</v>
      </c>
      <c r="H34" s="77">
        <v>2</v>
      </c>
      <c r="I34" s="77">
        <v>2</v>
      </c>
      <c r="J34" s="77">
        <v>2</v>
      </c>
      <c r="K34" s="77">
        <v>2</v>
      </c>
      <c r="L34" s="77">
        <v>2</v>
      </c>
      <c r="M34" s="77">
        <v>2</v>
      </c>
      <c r="N34" s="77">
        <v>2</v>
      </c>
      <c r="O34" s="77">
        <v>2</v>
      </c>
      <c r="P34" s="77">
        <v>2</v>
      </c>
      <c r="Q34" s="77">
        <v>2</v>
      </c>
      <c r="R34" s="77">
        <v>2</v>
      </c>
      <c r="S34">
        <v>2</v>
      </c>
    </row>
    <row r="35" spans="1:19">
      <c r="A35" s="77"/>
      <c r="B35" s="77"/>
      <c r="C35" s="77"/>
      <c r="D35" s="77"/>
      <c r="E35" s="77"/>
      <c r="F35" s="77"/>
      <c r="G35" s="77"/>
      <c r="H35" s="77"/>
      <c r="I35" s="77"/>
      <c r="J35" s="77"/>
      <c r="K35" s="77"/>
      <c r="L35" s="77"/>
      <c r="M35" s="77"/>
      <c r="N35" s="77"/>
      <c r="O35" s="77"/>
      <c r="P35" s="77"/>
      <c r="Q35" s="77"/>
      <c r="R35" s="77"/>
    </row>
    <row r="36" spans="1:19">
      <c r="A36" s="77"/>
      <c r="B36" s="77"/>
      <c r="C36" s="77"/>
      <c r="D36" s="77"/>
      <c r="E36" s="77"/>
      <c r="F36" s="77"/>
      <c r="G36" s="77"/>
      <c r="H36" s="77"/>
      <c r="I36" s="77"/>
      <c r="J36" s="77"/>
      <c r="K36" s="77"/>
      <c r="L36" s="77"/>
      <c r="M36" s="77"/>
      <c r="N36" s="77"/>
      <c r="O36" s="77"/>
      <c r="P36" s="77"/>
      <c r="Q36" s="77"/>
      <c r="R36" s="77"/>
    </row>
    <row r="37" spans="1:19">
      <c r="A37" s="77"/>
      <c r="B37" s="77"/>
      <c r="C37" s="77"/>
      <c r="D37" s="77"/>
      <c r="E37" s="77"/>
      <c r="F37" s="77"/>
      <c r="G37" s="77"/>
      <c r="H37" s="77"/>
      <c r="I37" s="77"/>
      <c r="J37" s="77"/>
      <c r="K37" s="77"/>
      <c r="L37" s="77"/>
      <c r="M37" s="77"/>
      <c r="N37" s="77"/>
      <c r="O37" s="77"/>
      <c r="P37" s="77"/>
      <c r="Q37" s="77"/>
      <c r="R37" s="77"/>
    </row>
    <row r="38" spans="1:19">
      <c r="A38" s="77"/>
      <c r="B38" s="77"/>
      <c r="C38" s="77"/>
      <c r="D38" s="77">
        <f>D1</f>
        <v>2010</v>
      </c>
      <c r="E38" s="77">
        <f t="shared" ref="E38:R38" si="0">E1</f>
        <v>2011</v>
      </c>
      <c r="F38" s="77">
        <f t="shared" si="0"/>
        <v>2012</v>
      </c>
      <c r="G38" s="77">
        <f t="shared" si="0"/>
        <v>2013</v>
      </c>
      <c r="H38" s="77">
        <f t="shared" si="0"/>
        <v>2014</v>
      </c>
      <c r="I38" s="77">
        <f t="shared" si="0"/>
        <v>2015</v>
      </c>
      <c r="J38" s="77">
        <f t="shared" si="0"/>
        <v>2016</v>
      </c>
      <c r="K38" s="77">
        <f t="shared" si="0"/>
        <v>2017</v>
      </c>
      <c r="L38" s="77">
        <f t="shared" si="0"/>
        <v>2018</v>
      </c>
      <c r="M38" s="77">
        <f t="shared" si="0"/>
        <v>2019</v>
      </c>
      <c r="N38" s="77">
        <f t="shared" si="0"/>
        <v>2020</v>
      </c>
      <c r="O38" s="77">
        <f t="shared" si="0"/>
        <v>2021</v>
      </c>
      <c r="P38" s="77">
        <f t="shared" si="0"/>
        <v>2022</v>
      </c>
      <c r="Q38" s="77">
        <f t="shared" si="0"/>
        <v>2023</v>
      </c>
      <c r="R38" s="77">
        <f t="shared" si="0"/>
        <v>2024</v>
      </c>
      <c r="S38">
        <v>2025</v>
      </c>
    </row>
    <row r="39" spans="1:19">
      <c r="A39" s="77"/>
      <c r="B39" s="77"/>
      <c r="C39" s="77" t="s">
        <v>138</v>
      </c>
      <c r="D39" s="77">
        <v>3220</v>
      </c>
      <c r="E39" s="77">
        <v>3220</v>
      </c>
      <c r="F39" s="77">
        <v>3210</v>
      </c>
      <c r="G39" s="77">
        <v>3150</v>
      </c>
      <c r="H39" s="77">
        <v>3140</v>
      </c>
      <c r="I39" s="77">
        <v>3130</v>
      </c>
      <c r="J39" s="77">
        <v>3120</v>
      </c>
      <c r="K39" s="77">
        <v>3090</v>
      </c>
      <c r="L39" s="77">
        <v>3080</v>
      </c>
      <c r="M39" s="77">
        <v>3040</v>
      </c>
      <c r="N39" s="77">
        <v>2990</v>
      </c>
      <c r="O39" s="77">
        <v>2920</v>
      </c>
      <c r="P39" s="77">
        <v>2880</v>
      </c>
      <c r="Q39" s="77">
        <v>2850</v>
      </c>
      <c r="R39" s="77">
        <v>2840</v>
      </c>
      <c r="S39">
        <v>2840</v>
      </c>
    </row>
  </sheetData>
  <phoneticPr fontId="4"/>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6D68-2673-4149-BB4B-F5FC34224F1D}">
  <dimension ref="A1:S39"/>
  <sheetViews>
    <sheetView topLeftCell="A2" workbookViewId="0">
      <selection activeCell="Q38" sqref="Q38"/>
    </sheetView>
  </sheetViews>
  <sheetFormatPr defaultRowHeight="13"/>
  <cols>
    <col min="2" max="2" width="5.26953125" customWidth="1"/>
    <col min="4" max="18" width="7.08984375" customWidth="1"/>
  </cols>
  <sheetData>
    <row r="1" spans="1:19">
      <c r="A1" s="77"/>
      <c r="B1" s="77"/>
      <c r="C1" s="77"/>
      <c r="D1" s="77">
        <v>2010</v>
      </c>
      <c r="E1" s="77">
        <v>2011</v>
      </c>
      <c r="F1" s="77">
        <v>2012</v>
      </c>
      <c r="G1" s="77">
        <v>2013</v>
      </c>
      <c r="H1" s="77">
        <v>2014</v>
      </c>
      <c r="I1" s="77">
        <v>2015</v>
      </c>
      <c r="J1" s="77">
        <v>2016</v>
      </c>
      <c r="K1" s="77">
        <v>2017</v>
      </c>
      <c r="L1" s="77">
        <v>2018</v>
      </c>
      <c r="M1" s="77">
        <v>2019</v>
      </c>
      <c r="N1" s="77">
        <v>2020</v>
      </c>
      <c r="O1" s="77">
        <v>2021</v>
      </c>
      <c r="P1" s="77">
        <v>2022</v>
      </c>
      <c r="Q1" s="77">
        <v>2023</v>
      </c>
      <c r="R1" s="77">
        <v>2024</v>
      </c>
      <c r="S1" s="77">
        <v>2025</v>
      </c>
    </row>
    <row r="2" spans="1:19">
      <c r="A2" s="77">
        <v>1000</v>
      </c>
      <c r="B2" s="77">
        <v>100</v>
      </c>
      <c r="C2" s="77" t="s">
        <v>99</v>
      </c>
      <c r="D2" s="4">
        <v>457</v>
      </c>
      <c r="E2" s="4">
        <v>487</v>
      </c>
      <c r="F2" s="4">
        <v>492</v>
      </c>
      <c r="G2" s="4">
        <v>501</v>
      </c>
      <c r="H2" s="4">
        <v>502</v>
      </c>
      <c r="I2" s="4">
        <v>482</v>
      </c>
      <c r="J2" s="4">
        <v>492</v>
      </c>
      <c r="K2" s="4">
        <v>505</v>
      </c>
      <c r="L2" s="4">
        <v>489</v>
      </c>
      <c r="M2" s="75">
        <v>470</v>
      </c>
      <c r="N2" s="52">
        <v>473</v>
      </c>
      <c r="O2" s="52">
        <v>491</v>
      </c>
      <c r="P2" s="52">
        <v>498</v>
      </c>
      <c r="Q2" s="52">
        <v>497</v>
      </c>
      <c r="R2" s="52">
        <v>479</v>
      </c>
      <c r="S2" s="52">
        <v>499</v>
      </c>
    </row>
    <row r="3" spans="1:19">
      <c r="A3" s="77">
        <v>2000</v>
      </c>
      <c r="B3" s="77">
        <v>130</v>
      </c>
      <c r="C3" s="77" t="s">
        <v>100</v>
      </c>
      <c r="D3" s="4">
        <v>433</v>
      </c>
      <c r="E3" s="4">
        <v>479</v>
      </c>
      <c r="F3" s="4">
        <v>449</v>
      </c>
      <c r="G3" s="4">
        <v>467</v>
      </c>
      <c r="H3" s="4">
        <v>476</v>
      </c>
      <c r="I3" s="4">
        <v>464</v>
      </c>
      <c r="J3" s="4">
        <v>473</v>
      </c>
      <c r="K3" s="4">
        <v>479</v>
      </c>
      <c r="L3" s="4">
        <v>466</v>
      </c>
      <c r="M3" s="75">
        <v>445</v>
      </c>
      <c r="N3" s="52">
        <v>450</v>
      </c>
      <c r="O3" s="52">
        <v>469</v>
      </c>
      <c r="P3" s="52">
        <v>477</v>
      </c>
      <c r="Q3" s="52">
        <v>475</v>
      </c>
      <c r="R3" s="52">
        <v>457</v>
      </c>
      <c r="S3" s="52">
        <v>475</v>
      </c>
    </row>
    <row r="4" spans="1:19">
      <c r="A4" s="77">
        <v>3000</v>
      </c>
      <c r="B4" s="77">
        <v>150</v>
      </c>
      <c r="C4" s="77" t="s">
        <v>108</v>
      </c>
      <c r="D4" s="4">
        <v>448</v>
      </c>
      <c r="E4" s="4">
        <v>498</v>
      </c>
      <c r="F4" s="4">
        <v>483</v>
      </c>
      <c r="G4" s="4">
        <v>475</v>
      </c>
      <c r="H4" s="4">
        <v>481</v>
      </c>
      <c r="I4" s="4">
        <v>467</v>
      </c>
      <c r="J4" s="4">
        <v>476</v>
      </c>
      <c r="K4" s="4">
        <v>489</v>
      </c>
      <c r="L4" s="4">
        <v>475</v>
      </c>
      <c r="M4" s="75">
        <v>454</v>
      </c>
      <c r="N4" s="52">
        <v>456</v>
      </c>
      <c r="O4" s="52">
        <v>474</v>
      </c>
      <c r="P4" s="52">
        <v>483</v>
      </c>
      <c r="Q4" s="52">
        <v>481</v>
      </c>
      <c r="R4" s="52">
        <v>464</v>
      </c>
      <c r="S4" s="52">
        <v>483</v>
      </c>
    </row>
    <row r="5" spans="1:19">
      <c r="A5" s="77">
        <v>4000</v>
      </c>
      <c r="B5" s="77">
        <v>201</v>
      </c>
      <c r="C5" s="77" t="s">
        <v>101</v>
      </c>
      <c r="D5" s="4">
        <v>451</v>
      </c>
      <c r="E5" s="4">
        <v>501</v>
      </c>
      <c r="F5" s="4">
        <v>469</v>
      </c>
      <c r="G5" s="4">
        <v>464</v>
      </c>
      <c r="H5" s="4">
        <v>466</v>
      </c>
      <c r="I5" s="4">
        <v>450</v>
      </c>
      <c r="J5" s="4">
        <v>462</v>
      </c>
      <c r="K5" s="4">
        <v>475</v>
      </c>
      <c r="L5" s="4">
        <v>461</v>
      </c>
      <c r="M5" s="75">
        <v>440</v>
      </c>
      <c r="N5" s="52">
        <v>443</v>
      </c>
      <c r="O5" s="52">
        <v>459</v>
      </c>
      <c r="P5" s="52">
        <v>468</v>
      </c>
      <c r="Q5" s="52">
        <v>467</v>
      </c>
      <c r="R5" s="52">
        <v>450</v>
      </c>
      <c r="S5" s="52">
        <v>468</v>
      </c>
    </row>
    <row r="6" spans="1:19">
      <c r="A6" s="77">
        <v>5000</v>
      </c>
      <c r="B6" s="77">
        <v>203</v>
      </c>
      <c r="C6" s="77" t="s">
        <v>102</v>
      </c>
      <c r="D6" s="4">
        <v>494</v>
      </c>
      <c r="E6" s="4">
        <v>526</v>
      </c>
      <c r="F6" s="4">
        <v>492</v>
      </c>
      <c r="G6" s="4">
        <v>506</v>
      </c>
      <c r="H6" s="4">
        <v>509</v>
      </c>
      <c r="I6" s="4">
        <v>493</v>
      </c>
      <c r="J6" s="4">
        <v>505</v>
      </c>
      <c r="K6" s="4">
        <v>527</v>
      </c>
      <c r="L6" s="4">
        <v>502</v>
      </c>
      <c r="M6" s="75">
        <v>477</v>
      </c>
      <c r="N6" s="52">
        <v>483</v>
      </c>
      <c r="O6" s="52">
        <v>501</v>
      </c>
      <c r="P6" s="52">
        <v>510</v>
      </c>
      <c r="Q6" s="52">
        <v>508</v>
      </c>
      <c r="R6" s="52">
        <v>490</v>
      </c>
      <c r="S6" s="52">
        <v>510</v>
      </c>
    </row>
    <row r="7" spans="1:19">
      <c r="A7" s="77">
        <v>6000</v>
      </c>
      <c r="B7" s="77">
        <v>204</v>
      </c>
      <c r="C7" s="77" t="s">
        <v>103</v>
      </c>
      <c r="D7" s="4">
        <v>420</v>
      </c>
      <c r="E7" s="4">
        <v>467</v>
      </c>
      <c r="F7" s="4">
        <v>441</v>
      </c>
      <c r="G7" s="4">
        <v>437</v>
      </c>
      <c r="H7" s="4">
        <v>436</v>
      </c>
      <c r="I7" s="4">
        <v>421</v>
      </c>
      <c r="J7" s="4">
        <v>438</v>
      </c>
      <c r="K7" s="4">
        <v>447</v>
      </c>
      <c r="L7" s="4">
        <v>434</v>
      </c>
      <c r="M7" s="75">
        <v>415</v>
      </c>
      <c r="N7" s="52">
        <v>416</v>
      </c>
      <c r="O7" s="52">
        <v>431</v>
      </c>
      <c r="P7" s="52">
        <v>439</v>
      </c>
      <c r="Q7" s="52">
        <v>439</v>
      </c>
      <c r="R7" s="52">
        <v>423</v>
      </c>
      <c r="S7" s="52">
        <v>440</v>
      </c>
    </row>
    <row r="8" spans="1:19">
      <c r="A8" s="77">
        <v>7000</v>
      </c>
      <c r="B8" s="77">
        <v>205</v>
      </c>
      <c r="C8" s="77" t="s">
        <v>104</v>
      </c>
      <c r="D8" s="4">
        <v>475</v>
      </c>
      <c r="E8" s="4">
        <v>495</v>
      </c>
      <c r="F8" s="4">
        <v>497</v>
      </c>
      <c r="G8" s="4">
        <v>491</v>
      </c>
      <c r="H8" s="4">
        <v>493</v>
      </c>
      <c r="I8" s="4">
        <v>481</v>
      </c>
      <c r="J8" s="4">
        <v>491</v>
      </c>
      <c r="K8" s="4">
        <v>504</v>
      </c>
      <c r="L8" s="4">
        <v>487</v>
      </c>
      <c r="M8" s="75">
        <v>467</v>
      </c>
      <c r="N8" s="52">
        <v>469</v>
      </c>
      <c r="O8" s="52">
        <v>487</v>
      </c>
      <c r="P8" s="52">
        <v>496</v>
      </c>
      <c r="Q8" s="52">
        <v>494</v>
      </c>
      <c r="R8" s="52">
        <v>476</v>
      </c>
      <c r="S8" s="52">
        <v>496</v>
      </c>
    </row>
    <row r="9" spans="1:19">
      <c r="A9" s="77">
        <v>8000</v>
      </c>
      <c r="B9" s="77">
        <v>206</v>
      </c>
      <c r="C9" s="77" t="s">
        <v>105</v>
      </c>
      <c r="D9" s="4">
        <v>488</v>
      </c>
      <c r="E9" s="4">
        <v>504</v>
      </c>
      <c r="F9" s="4">
        <v>480</v>
      </c>
      <c r="G9" s="4">
        <v>483</v>
      </c>
      <c r="H9" s="4">
        <v>498</v>
      </c>
      <c r="I9" s="4">
        <v>482</v>
      </c>
      <c r="J9" s="4">
        <v>489</v>
      </c>
      <c r="K9" s="4">
        <v>497</v>
      </c>
      <c r="L9" s="4">
        <v>484</v>
      </c>
      <c r="M9" s="75">
        <v>462</v>
      </c>
      <c r="N9" s="52">
        <v>468</v>
      </c>
      <c r="O9" s="52">
        <v>487</v>
      </c>
      <c r="P9" s="52">
        <v>495</v>
      </c>
      <c r="Q9" s="52">
        <v>493</v>
      </c>
      <c r="R9" s="52">
        <v>474</v>
      </c>
      <c r="S9" s="52">
        <v>494</v>
      </c>
    </row>
    <row r="10" spans="1:19">
      <c r="A10" s="77">
        <v>9000</v>
      </c>
      <c r="B10" s="77">
        <v>207</v>
      </c>
      <c r="C10" s="77" t="s">
        <v>106</v>
      </c>
      <c r="D10" s="4">
        <v>468</v>
      </c>
      <c r="E10" s="4">
        <v>498</v>
      </c>
      <c r="F10" s="4">
        <v>492</v>
      </c>
      <c r="G10" s="4">
        <v>487</v>
      </c>
      <c r="H10" s="4">
        <v>491</v>
      </c>
      <c r="I10" s="4">
        <v>473</v>
      </c>
      <c r="J10" s="4">
        <v>488</v>
      </c>
      <c r="K10" s="4">
        <v>500</v>
      </c>
      <c r="L10" s="4">
        <v>485</v>
      </c>
      <c r="M10" s="75">
        <v>464</v>
      </c>
      <c r="N10" s="52">
        <v>466</v>
      </c>
      <c r="O10" s="52">
        <v>484</v>
      </c>
      <c r="P10" s="52">
        <v>492</v>
      </c>
      <c r="Q10" s="52">
        <v>491</v>
      </c>
      <c r="R10" s="52">
        <v>473</v>
      </c>
      <c r="S10" s="52">
        <v>493</v>
      </c>
    </row>
    <row r="11" spans="1:19">
      <c r="A11" s="77">
        <v>10000</v>
      </c>
      <c r="B11" s="77">
        <v>208</v>
      </c>
      <c r="C11" s="77" t="s">
        <v>107</v>
      </c>
      <c r="D11" s="4">
        <v>201</v>
      </c>
      <c r="E11" s="4">
        <v>219</v>
      </c>
      <c r="F11" s="4">
        <v>209</v>
      </c>
      <c r="G11" s="4">
        <v>209</v>
      </c>
      <c r="H11" s="4">
        <v>298</v>
      </c>
      <c r="I11" s="4">
        <v>203</v>
      </c>
      <c r="J11" s="4">
        <v>209</v>
      </c>
      <c r="K11" s="4" t="s">
        <v>71</v>
      </c>
      <c r="L11" s="4" t="s">
        <v>71</v>
      </c>
      <c r="M11" s="75" t="s">
        <v>24</v>
      </c>
      <c r="N11" s="52" t="s">
        <v>24</v>
      </c>
      <c r="O11" s="52" t="s">
        <v>24</v>
      </c>
      <c r="P11" s="52" t="s">
        <v>24</v>
      </c>
      <c r="Q11" s="52" t="s">
        <v>24</v>
      </c>
      <c r="R11" s="52" t="s">
        <v>24</v>
      </c>
      <c r="S11" s="52" t="s">
        <v>24</v>
      </c>
    </row>
    <row r="12" spans="1:19">
      <c r="A12" s="77">
        <v>11000</v>
      </c>
      <c r="B12" s="77">
        <v>210</v>
      </c>
      <c r="C12" s="77" t="s">
        <v>109</v>
      </c>
      <c r="D12" s="4">
        <v>454</v>
      </c>
      <c r="E12" s="4">
        <v>504</v>
      </c>
      <c r="F12" s="4">
        <v>484</v>
      </c>
      <c r="G12" s="4">
        <v>469</v>
      </c>
      <c r="H12" s="4">
        <v>472</v>
      </c>
      <c r="I12" s="4">
        <v>457</v>
      </c>
      <c r="J12" s="4">
        <v>469</v>
      </c>
      <c r="K12" s="4">
        <v>483</v>
      </c>
      <c r="L12" s="4">
        <v>469</v>
      </c>
      <c r="M12" s="75">
        <v>448</v>
      </c>
      <c r="N12" s="52">
        <v>448</v>
      </c>
      <c r="O12" s="52">
        <v>466</v>
      </c>
      <c r="P12" s="52">
        <v>475</v>
      </c>
      <c r="Q12" s="52">
        <v>473</v>
      </c>
      <c r="R12" s="52">
        <v>456</v>
      </c>
      <c r="S12" s="52">
        <v>474</v>
      </c>
    </row>
    <row r="13" spans="1:19">
      <c r="A13" s="77">
        <v>12000</v>
      </c>
      <c r="B13" s="77">
        <v>211</v>
      </c>
      <c r="C13" s="77" t="s">
        <v>110</v>
      </c>
      <c r="D13" s="4">
        <v>473</v>
      </c>
      <c r="E13" s="4">
        <v>493</v>
      </c>
      <c r="F13" s="4">
        <v>495</v>
      </c>
      <c r="G13" s="4">
        <v>489</v>
      </c>
      <c r="H13" s="4">
        <v>496</v>
      </c>
      <c r="I13" s="4">
        <v>485</v>
      </c>
      <c r="J13" s="4">
        <v>492</v>
      </c>
      <c r="K13" s="4">
        <v>505</v>
      </c>
      <c r="L13" s="4">
        <v>487</v>
      </c>
      <c r="M13" s="75">
        <v>467</v>
      </c>
      <c r="N13" s="52">
        <v>470</v>
      </c>
      <c r="O13" s="52">
        <v>489</v>
      </c>
      <c r="P13" s="52">
        <v>498</v>
      </c>
      <c r="Q13" s="52">
        <v>495</v>
      </c>
      <c r="R13" s="52">
        <v>477</v>
      </c>
      <c r="S13" s="52">
        <v>497</v>
      </c>
    </row>
    <row r="14" spans="1:19">
      <c r="A14" s="77">
        <v>13000</v>
      </c>
      <c r="B14" s="77">
        <v>212</v>
      </c>
      <c r="C14" s="77" t="s">
        <v>111</v>
      </c>
      <c r="D14" s="4">
        <v>479</v>
      </c>
      <c r="E14" s="4">
        <v>531</v>
      </c>
      <c r="F14" s="4">
        <v>513</v>
      </c>
      <c r="G14" s="4">
        <v>503</v>
      </c>
      <c r="H14" s="4">
        <v>500</v>
      </c>
      <c r="I14" s="4">
        <v>494</v>
      </c>
      <c r="J14" s="4">
        <v>504</v>
      </c>
      <c r="K14" s="4">
        <v>517</v>
      </c>
      <c r="L14" s="4">
        <v>501</v>
      </c>
      <c r="M14" s="75">
        <v>478</v>
      </c>
      <c r="N14" s="52">
        <v>480</v>
      </c>
      <c r="O14" s="52">
        <v>499</v>
      </c>
      <c r="P14" s="52">
        <v>509</v>
      </c>
      <c r="Q14" s="52">
        <v>507</v>
      </c>
      <c r="R14" s="52">
        <v>488</v>
      </c>
      <c r="S14" s="52">
        <v>508</v>
      </c>
    </row>
    <row r="15" spans="1:19">
      <c r="A15" s="77">
        <v>14000</v>
      </c>
      <c r="B15" s="77">
        <v>213</v>
      </c>
      <c r="C15" s="77" t="s">
        <v>112</v>
      </c>
      <c r="D15" s="4">
        <v>446</v>
      </c>
      <c r="E15" s="4">
        <v>497</v>
      </c>
      <c r="F15" s="4">
        <v>497</v>
      </c>
      <c r="G15" s="4">
        <v>479</v>
      </c>
      <c r="H15" s="4">
        <v>493</v>
      </c>
      <c r="I15" s="4">
        <v>474</v>
      </c>
      <c r="J15" s="4">
        <v>483</v>
      </c>
      <c r="K15" s="4">
        <v>499</v>
      </c>
      <c r="L15" s="4">
        <v>484</v>
      </c>
      <c r="M15" s="75">
        <v>462</v>
      </c>
      <c r="N15" s="52">
        <v>464</v>
      </c>
      <c r="O15" s="52">
        <v>483</v>
      </c>
      <c r="P15" s="52">
        <v>491</v>
      </c>
      <c r="Q15" s="52">
        <v>489</v>
      </c>
      <c r="R15" s="52">
        <v>471</v>
      </c>
      <c r="S15" s="52">
        <v>491</v>
      </c>
    </row>
    <row r="16" spans="1:19">
      <c r="A16" s="77">
        <v>15000</v>
      </c>
      <c r="B16" s="77">
        <v>214</v>
      </c>
      <c r="C16" s="77" t="s">
        <v>113</v>
      </c>
      <c r="D16" s="4">
        <v>489</v>
      </c>
      <c r="E16" s="4">
        <v>507</v>
      </c>
      <c r="F16" s="4">
        <v>488</v>
      </c>
      <c r="G16" s="4">
        <v>486</v>
      </c>
      <c r="H16" s="4">
        <v>499</v>
      </c>
      <c r="I16" s="4">
        <v>488</v>
      </c>
      <c r="J16" s="4">
        <v>494</v>
      </c>
      <c r="K16" s="4">
        <v>504</v>
      </c>
      <c r="L16" s="4">
        <v>489</v>
      </c>
      <c r="M16" s="75">
        <v>467</v>
      </c>
      <c r="N16" s="52">
        <v>471</v>
      </c>
      <c r="O16" s="52">
        <v>491</v>
      </c>
      <c r="P16" s="52">
        <v>500</v>
      </c>
      <c r="Q16" s="52">
        <v>497</v>
      </c>
      <c r="R16" s="52">
        <v>479</v>
      </c>
      <c r="S16" s="52">
        <v>498</v>
      </c>
    </row>
    <row r="17" spans="1:19">
      <c r="A17" s="77">
        <v>16000</v>
      </c>
      <c r="B17" s="77">
        <v>215</v>
      </c>
      <c r="C17" s="77" t="s">
        <v>114</v>
      </c>
      <c r="D17" s="4">
        <v>476</v>
      </c>
      <c r="E17" s="4">
        <v>518</v>
      </c>
      <c r="F17" s="4">
        <v>495</v>
      </c>
      <c r="G17" s="4">
        <v>515</v>
      </c>
      <c r="H17" s="4">
        <v>516</v>
      </c>
      <c r="I17" s="4">
        <v>483</v>
      </c>
      <c r="J17" s="4">
        <v>498</v>
      </c>
      <c r="K17" s="4">
        <v>515</v>
      </c>
      <c r="L17" s="4">
        <v>502</v>
      </c>
      <c r="M17" s="75">
        <v>479</v>
      </c>
      <c r="N17" s="52">
        <v>483</v>
      </c>
      <c r="O17" s="52">
        <v>499</v>
      </c>
      <c r="P17" s="52">
        <v>506</v>
      </c>
      <c r="Q17" s="52">
        <v>506</v>
      </c>
      <c r="R17" s="52">
        <v>488</v>
      </c>
      <c r="S17" s="52">
        <v>509</v>
      </c>
    </row>
    <row r="18" spans="1:19">
      <c r="A18" s="77">
        <v>17000</v>
      </c>
      <c r="B18" s="77">
        <v>216</v>
      </c>
      <c r="C18" s="77" t="s">
        <v>115</v>
      </c>
      <c r="D18" s="4">
        <v>460</v>
      </c>
      <c r="E18" s="4">
        <v>516</v>
      </c>
      <c r="F18" s="4">
        <v>478</v>
      </c>
      <c r="G18" s="4">
        <v>485</v>
      </c>
      <c r="H18" s="4">
        <v>486</v>
      </c>
      <c r="I18" s="4">
        <v>467</v>
      </c>
      <c r="J18" s="4">
        <v>477</v>
      </c>
      <c r="K18" s="4">
        <v>492</v>
      </c>
      <c r="L18" s="4">
        <v>478</v>
      </c>
      <c r="M18" s="75">
        <v>456</v>
      </c>
      <c r="N18" s="52">
        <v>460</v>
      </c>
      <c r="O18" s="52">
        <v>477</v>
      </c>
      <c r="P18" s="52">
        <v>485</v>
      </c>
      <c r="Q18" s="52">
        <v>483</v>
      </c>
      <c r="R18" s="52">
        <v>467</v>
      </c>
      <c r="S18" s="52">
        <v>486</v>
      </c>
    </row>
    <row r="19" spans="1:19">
      <c r="A19" s="77">
        <v>18000</v>
      </c>
      <c r="B19" s="77">
        <v>217</v>
      </c>
      <c r="C19" s="77" t="s">
        <v>116</v>
      </c>
      <c r="D19" s="4">
        <v>480</v>
      </c>
      <c r="E19" s="4">
        <v>511</v>
      </c>
      <c r="F19" s="4">
        <v>504</v>
      </c>
      <c r="G19" s="4">
        <v>502</v>
      </c>
      <c r="H19" s="4">
        <v>510</v>
      </c>
      <c r="I19" s="4">
        <v>492</v>
      </c>
      <c r="J19" s="4">
        <v>503</v>
      </c>
      <c r="K19" s="4">
        <v>516</v>
      </c>
      <c r="L19" s="4">
        <v>500</v>
      </c>
      <c r="M19" s="75">
        <v>478</v>
      </c>
      <c r="N19" s="52">
        <v>481</v>
      </c>
      <c r="O19" s="52">
        <v>500</v>
      </c>
      <c r="P19" s="52">
        <v>508</v>
      </c>
      <c r="Q19" s="52">
        <v>506</v>
      </c>
      <c r="R19" s="52">
        <v>488</v>
      </c>
      <c r="S19" s="52">
        <v>508</v>
      </c>
    </row>
    <row r="20" spans="1:19">
      <c r="A20" s="77">
        <v>19000</v>
      </c>
      <c r="B20" s="77">
        <v>218</v>
      </c>
      <c r="C20" s="77" t="s">
        <v>117</v>
      </c>
      <c r="D20" s="4">
        <v>462</v>
      </c>
      <c r="E20" s="4">
        <v>513</v>
      </c>
      <c r="F20" s="4">
        <v>496</v>
      </c>
      <c r="G20" s="4">
        <v>489</v>
      </c>
      <c r="H20" s="4">
        <v>493</v>
      </c>
      <c r="I20" s="4">
        <v>470</v>
      </c>
      <c r="J20" s="4">
        <v>484</v>
      </c>
      <c r="K20" s="4">
        <v>500</v>
      </c>
      <c r="L20" s="4">
        <v>486</v>
      </c>
      <c r="M20" s="75">
        <v>465</v>
      </c>
      <c r="N20" s="52">
        <v>465</v>
      </c>
      <c r="O20" s="52">
        <v>483</v>
      </c>
      <c r="P20" s="52">
        <v>491</v>
      </c>
      <c r="Q20" s="52">
        <v>490</v>
      </c>
      <c r="R20" s="52">
        <v>472</v>
      </c>
      <c r="S20" s="52">
        <v>492</v>
      </c>
    </row>
    <row r="21" spans="1:19">
      <c r="A21" s="77">
        <v>20000</v>
      </c>
      <c r="B21" s="77">
        <v>301</v>
      </c>
      <c r="C21" s="77" t="s">
        <v>118</v>
      </c>
      <c r="D21" s="4">
        <v>431</v>
      </c>
      <c r="E21" s="4">
        <v>478</v>
      </c>
      <c r="F21" s="4">
        <v>449</v>
      </c>
      <c r="G21" s="4">
        <v>444</v>
      </c>
      <c r="H21" s="4">
        <v>445</v>
      </c>
      <c r="I21" s="4">
        <v>430</v>
      </c>
      <c r="J21" s="4">
        <v>441</v>
      </c>
      <c r="K21" s="4">
        <v>454</v>
      </c>
      <c r="L21" s="4">
        <v>441</v>
      </c>
      <c r="M21" s="75">
        <v>421</v>
      </c>
      <c r="N21" s="52">
        <v>422</v>
      </c>
      <c r="O21" s="52">
        <v>438</v>
      </c>
      <c r="P21" s="52">
        <v>445</v>
      </c>
      <c r="Q21" s="52">
        <v>444</v>
      </c>
      <c r="R21" s="52">
        <v>429</v>
      </c>
      <c r="S21" s="52">
        <v>447</v>
      </c>
    </row>
    <row r="22" spans="1:19">
      <c r="A22" s="77">
        <v>21000</v>
      </c>
      <c r="B22" s="77">
        <v>321</v>
      </c>
      <c r="C22" s="77" t="s">
        <v>119</v>
      </c>
      <c r="D22" s="4">
        <v>466</v>
      </c>
      <c r="E22" s="4">
        <v>496</v>
      </c>
      <c r="F22" s="4">
        <v>490</v>
      </c>
      <c r="G22" s="4">
        <v>485</v>
      </c>
      <c r="H22" s="4">
        <v>489</v>
      </c>
      <c r="I22" s="4">
        <v>472</v>
      </c>
      <c r="J22" s="4">
        <v>486</v>
      </c>
      <c r="K22" s="4">
        <v>498</v>
      </c>
      <c r="L22" s="4">
        <v>483</v>
      </c>
      <c r="M22" s="75">
        <v>462</v>
      </c>
      <c r="N22" s="52">
        <v>464</v>
      </c>
      <c r="O22" s="52">
        <v>482</v>
      </c>
      <c r="P22" s="52">
        <v>490</v>
      </c>
      <c r="Q22" s="52">
        <v>489</v>
      </c>
      <c r="R22" s="52">
        <v>471</v>
      </c>
      <c r="S22" s="52">
        <v>491</v>
      </c>
    </row>
    <row r="23" spans="1:19">
      <c r="A23" s="77">
        <v>22000</v>
      </c>
      <c r="B23" s="77">
        <v>341</v>
      </c>
      <c r="C23" s="77" t="s">
        <v>120</v>
      </c>
      <c r="D23" s="4">
        <v>456</v>
      </c>
      <c r="E23" s="4">
        <v>483</v>
      </c>
      <c r="F23" s="4">
        <v>478</v>
      </c>
      <c r="G23" s="4">
        <v>472</v>
      </c>
      <c r="H23" s="4">
        <v>475</v>
      </c>
      <c r="I23" s="4">
        <v>458</v>
      </c>
      <c r="J23" s="4">
        <v>473</v>
      </c>
      <c r="K23" s="4">
        <v>484</v>
      </c>
      <c r="L23" s="4">
        <v>470</v>
      </c>
      <c r="M23" s="75">
        <v>450</v>
      </c>
      <c r="N23" s="52">
        <v>451</v>
      </c>
      <c r="O23" s="52">
        <v>468</v>
      </c>
      <c r="P23" s="52">
        <v>477</v>
      </c>
      <c r="Q23" s="52">
        <v>476</v>
      </c>
      <c r="R23" s="52">
        <v>458</v>
      </c>
      <c r="S23" s="52">
        <v>477</v>
      </c>
    </row>
    <row r="24" spans="1:19">
      <c r="A24" s="77">
        <v>23000</v>
      </c>
      <c r="B24" s="77">
        <v>342</v>
      </c>
      <c r="C24" s="77" t="s">
        <v>121</v>
      </c>
      <c r="D24" s="4">
        <v>427</v>
      </c>
      <c r="E24" s="4">
        <v>455</v>
      </c>
      <c r="F24" s="4">
        <v>450</v>
      </c>
      <c r="G24" s="4">
        <v>446</v>
      </c>
      <c r="H24" s="4">
        <v>448</v>
      </c>
      <c r="I24" s="4">
        <v>433</v>
      </c>
      <c r="J24" s="4">
        <v>446</v>
      </c>
      <c r="K24" s="4" t="s">
        <v>71</v>
      </c>
      <c r="L24" s="4" t="s">
        <v>71</v>
      </c>
      <c r="M24" s="75" t="s">
        <v>24</v>
      </c>
      <c r="N24" s="52" t="s">
        <v>24</v>
      </c>
      <c r="O24" s="52" t="s">
        <v>24</v>
      </c>
      <c r="P24" s="52" t="s">
        <v>24</v>
      </c>
      <c r="Q24" s="52" t="s">
        <v>24</v>
      </c>
      <c r="R24" s="52" t="s">
        <v>24</v>
      </c>
      <c r="S24" s="52" t="s">
        <v>24</v>
      </c>
    </row>
    <row r="25" spans="1:19">
      <c r="A25" s="77">
        <v>24000</v>
      </c>
      <c r="B25" s="77">
        <v>361</v>
      </c>
      <c r="C25" s="77" t="s">
        <v>122</v>
      </c>
      <c r="D25" s="4">
        <v>453</v>
      </c>
      <c r="E25" s="4">
        <v>481</v>
      </c>
      <c r="F25" s="4">
        <v>476</v>
      </c>
      <c r="G25" s="4">
        <v>481</v>
      </c>
      <c r="H25" s="4">
        <v>484</v>
      </c>
      <c r="I25" s="4">
        <v>475</v>
      </c>
      <c r="J25" s="4">
        <v>479</v>
      </c>
      <c r="K25" s="4">
        <v>491</v>
      </c>
      <c r="L25" s="4">
        <v>474</v>
      </c>
      <c r="M25" s="75">
        <v>455</v>
      </c>
      <c r="N25" s="52">
        <v>460</v>
      </c>
      <c r="O25" s="52">
        <v>477</v>
      </c>
      <c r="P25" s="52">
        <v>486</v>
      </c>
      <c r="Q25" s="52">
        <v>483</v>
      </c>
      <c r="R25" s="52">
        <v>466</v>
      </c>
      <c r="S25" s="52">
        <v>485</v>
      </c>
    </row>
    <row r="26" spans="1:19">
      <c r="A26" s="77">
        <v>25000</v>
      </c>
      <c r="B26" s="77">
        <v>362</v>
      </c>
      <c r="C26" s="77" t="s">
        <v>123</v>
      </c>
      <c r="D26" s="4">
        <v>473</v>
      </c>
      <c r="E26" s="4">
        <v>504</v>
      </c>
      <c r="F26" s="4">
        <v>497</v>
      </c>
      <c r="G26" s="4">
        <v>492</v>
      </c>
      <c r="H26" s="4">
        <v>495</v>
      </c>
      <c r="I26" s="4">
        <v>478</v>
      </c>
      <c r="J26" s="4">
        <v>493</v>
      </c>
      <c r="K26" s="4">
        <v>505</v>
      </c>
      <c r="L26" s="4">
        <v>490</v>
      </c>
      <c r="M26" s="75">
        <v>468</v>
      </c>
      <c r="N26" s="52">
        <v>470</v>
      </c>
      <c r="O26" s="52">
        <v>488</v>
      </c>
      <c r="P26" s="52">
        <v>497</v>
      </c>
      <c r="Q26" s="52">
        <v>496</v>
      </c>
      <c r="R26" s="52">
        <v>477</v>
      </c>
      <c r="S26" s="52">
        <v>497</v>
      </c>
    </row>
    <row r="27" spans="1:19">
      <c r="A27" s="77">
        <v>26000</v>
      </c>
      <c r="B27" s="77">
        <v>363</v>
      </c>
      <c r="C27" s="77" t="s">
        <v>124</v>
      </c>
      <c r="D27" s="4">
        <v>443</v>
      </c>
      <c r="E27" s="4">
        <v>473</v>
      </c>
      <c r="F27" s="4">
        <v>467</v>
      </c>
      <c r="G27" s="4">
        <v>460</v>
      </c>
      <c r="H27" s="4">
        <v>464</v>
      </c>
      <c r="I27" s="4">
        <v>448</v>
      </c>
      <c r="J27" s="4">
        <v>462</v>
      </c>
      <c r="K27" s="4">
        <v>473</v>
      </c>
      <c r="L27" s="4">
        <v>459</v>
      </c>
      <c r="M27" s="75">
        <v>438</v>
      </c>
      <c r="N27" s="52">
        <v>441</v>
      </c>
      <c r="O27" s="52">
        <v>458</v>
      </c>
      <c r="P27" s="52">
        <v>467</v>
      </c>
      <c r="Q27" s="52">
        <v>465</v>
      </c>
      <c r="R27" s="52">
        <v>448</v>
      </c>
      <c r="S27" s="52">
        <v>466</v>
      </c>
    </row>
    <row r="28" spans="1:19">
      <c r="A28" s="77">
        <v>27000</v>
      </c>
      <c r="B28" s="77">
        <v>364</v>
      </c>
      <c r="C28" s="77" t="s">
        <v>125</v>
      </c>
      <c r="D28" s="4">
        <v>453</v>
      </c>
      <c r="E28" s="4">
        <v>481</v>
      </c>
      <c r="F28" s="4">
        <v>486</v>
      </c>
      <c r="G28" s="4">
        <v>481</v>
      </c>
      <c r="H28" s="4">
        <v>484</v>
      </c>
      <c r="I28" s="4">
        <v>465</v>
      </c>
      <c r="J28" s="4">
        <v>478</v>
      </c>
      <c r="K28" s="4">
        <v>491</v>
      </c>
      <c r="L28" s="4">
        <v>476</v>
      </c>
      <c r="M28" s="75">
        <v>456</v>
      </c>
      <c r="N28" s="52">
        <v>458</v>
      </c>
      <c r="O28" s="52">
        <v>475</v>
      </c>
      <c r="P28" s="52">
        <v>483</v>
      </c>
      <c r="Q28" s="52">
        <v>482</v>
      </c>
      <c r="R28" s="52">
        <v>465</v>
      </c>
      <c r="S28" s="52">
        <v>484</v>
      </c>
    </row>
    <row r="29" spans="1:19">
      <c r="A29" s="77">
        <v>28000</v>
      </c>
      <c r="B29" s="77">
        <v>366</v>
      </c>
      <c r="C29" s="77" t="s">
        <v>126</v>
      </c>
      <c r="D29" s="4">
        <v>492</v>
      </c>
      <c r="E29" s="4">
        <v>520</v>
      </c>
      <c r="F29" s="4">
        <v>512</v>
      </c>
      <c r="G29" s="4">
        <v>507</v>
      </c>
      <c r="H29" s="4">
        <v>507</v>
      </c>
      <c r="I29" s="4">
        <v>492</v>
      </c>
      <c r="J29" s="4">
        <v>507</v>
      </c>
      <c r="K29" s="4">
        <v>519</v>
      </c>
      <c r="L29" s="4">
        <v>504</v>
      </c>
      <c r="M29" s="75">
        <v>481</v>
      </c>
      <c r="N29" s="52">
        <v>483</v>
      </c>
      <c r="O29" s="52">
        <v>502</v>
      </c>
      <c r="P29" s="52">
        <v>511</v>
      </c>
      <c r="Q29" s="52">
        <v>509</v>
      </c>
      <c r="R29" s="52">
        <v>491</v>
      </c>
      <c r="S29" s="52">
        <v>511</v>
      </c>
    </row>
    <row r="30" spans="1:19">
      <c r="A30" s="77">
        <v>29000</v>
      </c>
      <c r="B30" s="77">
        <v>382</v>
      </c>
      <c r="C30" s="77" t="s">
        <v>127</v>
      </c>
      <c r="D30" s="4">
        <v>427</v>
      </c>
      <c r="E30" s="4">
        <v>456</v>
      </c>
      <c r="F30" s="4">
        <v>450</v>
      </c>
      <c r="G30" s="4">
        <v>445</v>
      </c>
      <c r="H30" s="4">
        <v>447</v>
      </c>
      <c r="I30" s="4">
        <v>432</v>
      </c>
      <c r="J30" s="4" t="s">
        <v>72</v>
      </c>
      <c r="K30" s="4" t="s">
        <v>72</v>
      </c>
      <c r="L30" s="4" t="s">
        <v>72</v>
      </c>
      <c r="M30" s="75" t="s">
        <v>20</v>
      </c>
      <c r="N30" s="52" t="s">
        <v>20</v>
      </c>
      <c r="O30" s="52" t="s">
        <v>20</v>
      </c>
      <c r="P30" s="52" t="s">
        <v>20</v>
      </c>
      <c r="Q30" s="52" t="s">
        <v>20</v>
      </c>
      <c r="R30" s="52" t="s">
        <v>20</v>
      </c>
      <c r="S30" s="52" t="s">
        <v>20</v>
      </c>
    </row>
    <row r="31" spans="1:19">
      <c r="A31" s="77">
        <v>30000</v>
      </c>
      <c r="B31" s="77">
        <v>383</v>
      </c>
      <c r="C31" s="77" t="s">
        <v>128</v>
      </c>
      <c r="D31" s="5" t="s">
        <v>20</v>
      </c>
      <c r="E31" s="4" t="s">
        <v>45</v>
      </c>
      <c r="F31" s="4" t="s">
        <v>45</v>
      </c>
      <c r="G31" s="5" t="s">
        <v>72</v>
      </c>
      <c r="H31" s="4" t="s">
        <v>72</v>
      </c>
      <c r="I31" s="4" t="s">
        <v>72</v>
      </c>
      <c r="J31" s="4" t="s">
        <v>72</v>
      </c>
      <c r="K31" s="4" t="s">
        <v>72</v>
      </c>
      <c r="L31" s="4" t="s">
        <v>72</v>
      </c>
      <c r="M31" s="75" t="s">
        <v>20</v>
      </c>
      <c r="N31" s="52" t="s">
        <v>20</v>
      </c>
      <c r="O31" s="52" t="s">
        <v>20</v>
      </c>
      <c r="P31" s="52" t="s">
        <v>20</v>
      </c>
      <c r="Q31" s="52" t="s">
        <v>20</v>
      </c>
      <c r="R31" s="52" t="s">
        <v>20</v>
      </c>
      <c r="S31" s="52" t="s">
        <v>20</v>
      </c>
    </row>
    <row r="32" spans="1:19">
      <c r="A32" s="77">
        <v>31000</v>
      </c>
      <c r="B32" s="77">
        <v>384</v>
      </c>
      <c r="C32" s="77" t="s">
        <v>129</v>
      </c>
      <c r="D32" s="5" t="s">
        <v>20</v>
      </c>
      <c r="E32" s="4" t="s">
        <v>45</v>
      </c>
      <c r="F32" s="4" t="s">
        <v>45</v>
      </c>
      <c r="G32" s="5" t="s">
        <v>72</v>
      </c>
      <c r="H32" s="4" t="s">
        <v>72</v>
      </c>
      <c r="I32" s="4" t="s">
        <v>72</v>
      </c>
      <c r="J32" s="4" t="s">
        <v>72</v>
      </c>
      <c r="K32" s="4" t="s">
        <v>72</v>
      </c>
      <c r="L32" s="4" t="s">
        <v>72</v>
      </c>
      <c r="M32" s="75" t="s">
        <v>20</v>
      </c>
      <c r="N32" s="52" t="s">
        <v>20</v>
      </c>
      <c r="O32" s="52" t="s">
        <v>20</v>
      </c>
      <c r="P32" s="52" t="s">
        <v>20</v>
      </c>
      <c r="Q32" s="52" t="s">
        <v>20</v>
      </c>
      <c r="R32" s="52" t="s">
        <v>20</v>
      </c>
      <c r="S32" s="52" t="s">
        <v>20</v>
      </c>
    </row>
    <row r="33" spans="1:19">
      <c r="A33" s="77">
        <v>32000</v>
      </c>
      <c r="B33" s="77">
        <v>401</v>
      </c>
      <c r="C33" s="77" t="s">
        <v>130</v>
      </c>
      <c r="D33" s="4">
        <v>456</v>
      </c>
      <c r="E33" s="4">
        <v>507</v>
      </c>
      <c r="F33" s="4">
        <v>474</v>
      </c>
      <c r="G33" s="4">
        <v>478</v>
      </c>
      <c r="H33" s="4">
        <v>470</v>
      </c>
      <c r="I33" s="4">
        <v>455</v>
      </c>
      <c r="J33" s="4">
        <v>468</v>
      </c>
      <c r="K33" s="4">
        <v>488</v>
      </c>
      <c r="L33" s="4">
        <v>470</v>
      </c>
      <c r="M33" s="75">
        <v>448</v>
      </c>
      <c r="N33" s="52">
        <v>449</v>
      </c>
      <c r="O33" s="52">
        <v>465</v>
      </c>
      <c r="P33" s="52">
        <v>474</v>
      </c>
      <c r="Q33" s="52">
        <v>473</v>
      </c>
      <c r="R33" s="52">
        <v>456</v>
      </c>
      <c r="S33" s="52">
        <v>475</v>
      </c>
    </row>
    <row r="34" spans="1:19">
      <c r="A34" s="77">
        <v>33000</v>
      </c>
      <c r="B34" s="77">
        <v>402</v>
      </c>
      <c r="C34" s="77" t="s">
        <v>131</v>
      </c>
      <c r="D34" s="4">
        <v>411</v>
      </c>
      <c r="E34" s="4">
        <v>457</v>
      </c>
      <c r="F34" s="4">
        <v>427</v>
      </c>
      <c r="G34" s="4">
        <v>422</v>
      </c>
      <c r="H34" s="4">
        <v>425</v>
      </c>
      <c r="I34" s="4">
        <v>409</v>
      </c>
      <c r="J34" s="4">
        <v>421</v>
      </c>
      <c r="K34" s="4">
        <v>433</v>
      </c>
      <c r="L34" s="4">
        <v>420</v>
      </c>
      <c r="M34" s="75">
        <v>401</v>
      </c>
      <c r="N34" s="52">
        <v>402</v>
      </c>
      <c r="O34" s="52">
        <v>417</v>
      </c>
      <c r="P34" s="52">
        <v>425</v>
      </c>
      <c r="Q34" s="52">
        <v>423</v>
      </c>
      <c r="R34" s="52">
        <v>408</v>
      </c>
      <c r="S34" s="52">
        <v>425</v>
      </c>
    </row>
    <row r="35" spans="1:19">
      <c r="A35" s="77"/>
      <c r="B35" s="77"/>
      <c r="C35" s="77" t="s">
        <v>140</v>
      </c>
      <c r="D35" s="77">
        <v>479</v>
      </c>
      <c r="E35" s="5">
        <v>511</v>
      </c>
      <c r="F35" s="46">
        <v>493</v>
      </c>
      <c r="G35" s="77">
        <v>495</v>
      </c>
      <c r="H35" s="4">
        <v>500</v>
      </c>
      <c r="I35" s="4">
        <v>485</v>
      </c>
      <c r="J35" s="4">
        <v>495</v>
      </c>
      <c r="K35" s="4">
        <v>509</v>
      </c>
      <c r="L35" s="4">
        <v>492</v>
      </c>
      <c r="M35" s="75">
        <v>470</v>
      </c>
      <c r="N35" s="52">
        <v>474</v>
      </c>
      <c r="O35" s="52">
        <v>492</v>
      </c>
      <c r="P35" s="52">
        <v>501</v>
      </c>
      <c r="Q35" s="52">
        <v>499</v>
      </c>
      <c r="R35" s="52">
        <v>481</v>
      </c>
      <c r="S35" s="52">
        <v>501</v>
      </c>
    </row>
    <row r="36" spans="1:19">
      <c r="A36" s="77"/>
      <c r="B36" s="77"/>
      <c r="C36" s="77"/>
      <c r="D36" s="77"/>
      <c r="E36" s="77"/>
      <c r="F36" s="77"/>
      <c r="G36" s="77"/>
      <c r="H36" s="77"/>
      <c r="I36" s="77"/>
      <c r="J36" s="77"/>
      <c r="K36" s="77"/>
      <c r="L36" s="77"/>
      <c r="M36" s="77"/>
      <c r="N36" s="77"/>
      <c r="O36" s="77"/>
      <c r="P36" s="77"/>
      <c r="Q36" s="77"/>
      <c r="R36" s="77"/>
    </row>
    <row r="37" spans="1:19">
      <c r="A37" s="77"/>
      <c r="B37" s="77"/>
      <c r="C37" s="77"/>
      <c r="D37" s="77"/>
      <c r="E37" s="77"/>
      <c r="F37" s="77"/>
      <c r="G37" s="77"/>
      <c r="H37" s="77"/>
      <c r="I37" s="77"/>
      <c r="J37" s="77"/>
      <c r="K37" s="77"/>
      <c r="L37" s="77"/>
      <c r="M37" s="77"/>
      <c r="N37" s="77"/>
      <c r="O37" s="77"/>
      <c r="P37" s="77"/>
      <c r="Q37" s="77"/>
      <c r="R37" s="77"/>
    </row>
    <row r="38" spans="1:19">
      <c r="A38" s="77"/>
      <c r="B38" s="77"/>
      <c r="C38" s="77"/>
      <c r="D38" s="77">
        <f>D1</f>
        <v>2010</v>
      </c>
      <c r="E38" s="77">
        <f t="shared" ref="E38:R38" si="0">E1</f>
        <v>2011</v>
      </c>
      <c r="F38" s="77">
        <f t="shared" si="0"/>
        <v>2012</v>
      </c>
      <c r="G38" s="77">
        <f t="shared" si="0"/>
        <v>2013</v>
      </c>
      <c r="H38" s="77">
        <f t="shared" si="0"/>
        <v>2014</v>
      </c>
      <c r="I38" s="77">
        <f t="shared" si="0"/>
        <v>2015</v>
      </c>
      <c r="J38" s="77">
        <f t="shared" si="0"/>
        <v>2016</v>
      </c>
      <c r="K38" s="77">
        <f t="shared" si="0"/>
        <v>2017</v>
      </c>
      <c r="L38" s="77">
        <f t="shared" si="0"/>
        <v>2018</v>
      </c>
      <c r="M38" s="77">
        <f t="shared" si="0"/>
        <v>2019</v>
      </c>
      <c r="N38" s="77">
        <f t="shared" si="0"/>
        <v>2020</v>
      </c>
      <c r="O38" s="77">
        <f t="shared" si="0"/>
        <v>2021</v>
      </c>
      <c r="P38" s="77">
        <f t="shared" si="0"/>
        <v>2022</v>
      </c>
      <c r="Q38" s="77">
        <f t="shared" si="0"/>
        <v>2023</v>
      </c>
      <c r="R38" s="77">
        <f t="shared" si="0"/>
        <v>2024</v>
      </c>
      <c r="S38">
        <v>2025</v>
      </c>
    </row>
    <row r="39" spans="1:19">
      <c r="A39" s="77"/>
      <c r="B39" s="77"/>
      <c r="C39" s="77" t="s">
        <v>140</v>
      </c>
      <c r="D39" s="77">
        <v>479</v>
      </c>
      <c r="E39" s="5">
        <v>511</v>
      </c>
      <c r="F39" s="46">
        <v>493</v>
      </c>
      <c r="G39" s="77">
        <v>495</v>
      </c>
      <c r="H39" s="4">
        <v>500</v>
      </c>
      <c r="I39" s="4">
        <v>485</v>
      </c>
      <c r="J39" s="4">
        <v>495</v>
      </c>
      <c r="K39" s="4">
        <v>509</v>
      </c>
      <c r="L39" s="4">
        <v>492</v>
      </c>
      <c r="M39" s="75">
        <v>470</v>
      </c>
      <c r="N39" s="52">
        <v>474</v>
      </c>
      <c r="O39" s="52">
        <v>492</v>
      </c>
      <c r="P39" s="52">
        <v>501</v>
      </c>
      <c r="Q39" s="52">
        <v>499</v>
      </c>
      <c r="R39" s="52">
        <v>481</v>
      </c>
      <c r="S39" s="52">
        <v>501</v>
      </c>
    </row>
  </sheetData>
  <phoneticPr fontId="4"/>
  <conditionalFormatting sqref="E35">
    <cfRule type="cellIs" dxfId="8" priority="1" stopIfTrue="1" operator="equal">
      <formula>"x"</formula>
    </cfRule>
  </conditionalFormatting>
  <conditionalFormatting sqref="E39">
    <cfRule type="cellIs" dxfId="7" priority="2" stopIfTrue="1" operator="equal">
      <formula>"x"</formula>
    </cfRule>
  </conditionalFormatting>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B2D52-ACAD-4B8E-B376-F8233F67B2A4}">
  <sheetPr>
    <tabColor rgb="FFFFC000"/>
  </sheetPr>
  <dimension ref="B1:R31"/>
  <sheetViews>
    <sheetView showGridLines="0" workbookViewId="0">
      <selection activeCell="L28" sqref="L28"/>
    </sheetView>
  </sheetViews>
  <sheetFormatPr defaultColWidth="9" defaultRowHeight="16.5"/>
  <cols>
    <col min="1" max="1" width="3.36328125" style="79" customWidth="1"/>
    <col min="2" max="2" width="7.26953125" style="79" customWidth="1"/>
    <col min="3" max="3" width="8.08984375" style="79" customWidth="1"/>
    <col min="4" max="18" width="6.08984375" style="79" customWidth="1"/>
    <col min="19" max="16384" width="9" style="79"/>
  </cols>
  <sheetData>
    <row r="1" spans="2:18" ht="29.25" customHeight="1">
      <c r="D1" s="106" t="s">
        <v>99</v>
      </c>
    </row>
    <row r="2" spans="2:18" ht="18">
      <c r="B2" s="83" t="s">
        <v>79</v>
      </c>
      <c r="N2" s="82"/>
      <c r="R2" s="79" t="s">
        <v>83</v>
      </c>
    </row>
    <row r="22" spans="3:18">
      <c r="N22" s="79" t="s">
        <v>81</v>
      </c>
    </row>
    <row r="23" spans="3:18">
      <c r="R23" s="79" t="str">
        <f>B2</f>
        <v>(ha）</v>
      </c>
    </row>
    <row r="24" spans="3:18">
      <c r="C24" s="80" t="s">
        <v>82</v>
      </c>
      <c r="D24" s="81">
        <v>2011</v>
      </c>
      <c r="E24" s="81">
        <v>2012</v>
      </c>
      <c r="F24" s="81">
        <v>2013</v>
      </c>
      <c r="G24" s="81">
        <v>2014</v>
      </c>
      <c r="H24" s="81">
        <v>2015</v>
      </c>
      <c r="I24" s="81">
        <v>2016</v>
      </c>
      <c r="J24" s="81">
        <v>2017</v>
      </c>
      <c r="K24" s="81">
        <v>2018</v>
      </c>
      <c r="L24" s="81">
        <v>2019</v>
      </c>
      <c r="M24" s="81">
        <v>2020</v>
      </c>
      <c r="N24" s="81">
        <v>2021</v>
      </c>
      <c r="O24" s="81">
        <v>2022</v>
      </c>
      <c r="P24" s="81">
        <v>2023</v>
      </c>
      <c r="Q24" s="81">
        <v>2024</v>
      </c>
      <c r="R24" s="101">
        <v>2025</v>
      </c>
    </row>
    <row r="25" spans="3:18">
      <c r="C25" s="97" t="str">
        <f>D1</f>
        <v>横浜市</v>
      </c>
      <c r="D25" s="98">
        <f>_xlfn.XLOOKUP($D$1,集約!$C2:$C36,集約!E$2:E$36)</f>
        <v>152</v>
      </c>
      <c r="E25" s="98">
        <f>_xlfn.XLOOKUP($D$1,集約!$C2:$C36,集約!F$2:F$36)</f>
        <v>151</v>
      </c>
      <c r="F25" s="98">
        <f>_xlfn.XLOOKUP($D$1,集約!$C2:$C36,集約!G$2:G$36)</f>
        <v>139</v>
      </c>
      <c r="G25" s="98">
        <f>_xlfn.XLOOKUP($D$1,集約!$C2:$C36,集約!H$2:H$36)</f>
        <v>138</v>
      </c>
      <c r="H25" s="98">
        <f>_xlfn.XLOOKUP($D$1,集約!$C2:$C36,集約!I$2:I$36)</f>
        <v>137</v>
      </c>
      <c r="I25" s="98">
        <f>_xlfn.XLOOKUP($D$1,集約!$C2:$C36,集約!J$2:J$36)</f>
        <v>136</v>
      </c>
      <c r="J25" s="98">
        <f>_xlfn.XLOOKUP($D$1,集約!$C2:$C36,集約!K$2:K$36)</f>
        <v>134</v>
      </c>
      <c r="K25" s="98">
        <f>_xlfn.XLOOKUP($D$1,集約!$C2:$C36,集約!L$2:L$36)</f>
        <v>130</v>
      </c>
      <c r="L25" s="98">
        <f>_xlfn.XLOOKUP($D$1,集約!$C2:$C36,集約!M$2:M$36)</f>
        <v>127</v>
      </c>
      <c r="M25" s="98">
        <f>_xlfn.XLOOKUP($D$1,集約!$C2:$C36,集約!N$2:N$36)</f>
        <v>122</v>
      </c>
      <c r="N25" s="98">
        <f>_xlfn.XLOOKUP($D$1,集約!$C2:$C36,集約!O$2:O$36)</f>
        <v>119</v>
      </c>
      <c r="O25" s="98">
        <f>_xlfn.XLOOKUP($D$1,集約!$C2:$C36,集約!P$2:P$36)</f>
        <v>119</v>
      </c>
      <c r="P25" s="98">
        <f>_xlfn.XLOOKUP($D$1,集約!$C2:$C36,集約!Q$2:Q$36)</f>
        <v>119</v>
      </c>
      <c r="Q25" s="98">
        <f>_xlfn.XLOOKUP($D$1,集約!$C2:$C36,集約!R$2:R$36)</f>
        <v>119</v>
      </c>
      <c r="R25" s="98">
        <f>_xlfn.XLOOKUP($D$1,集約!$C2:$C36,集約!S$2:S$36)</f>
        <v>117</v>
      </c>
    </row>
    <row r="26" spans="3:18">
      <c r="C26" s="99" t="s">
        <v>80</v>
      </c>
      <c r="D26" s="100">
        <f>集約!E39</f>
        <v>3220</v>
      </c>
      <c r="E26" s="100">
        <f>集約!F39</f>
        <v>3210</v>
      </c>
      <c r="F26" s="100">
        <f>集約!G39</f>
        <v>3150</v>
      </c>
      <c r="G26" s="100">
        <f>集約!H39</f>
        <v>3140</v>
      </c>
      <c r="H26" s="100">
        <f>集約!I39</f>
        <v>3130</v>
      </c>
      <c r="I26" s="100">
        <f>集約!J39</f>
        <v>3120</v>
      </c>
      <c r="J26" s="100">
        <f>集約!K39</f>
        <v>3090</v>
      </c>
      <c r="K26" s="100">
        <f>集約!L39</f>
        <v>3080</v>
      </c>
      <c r="L26" s="100">
        <f>集約!M39</f>
        <v>3040</v>
      </c>
      <c r="M26" s="100">
        <f>集約!N39</f>
        <v>2990</v>
      </c>
      <c r="N26" s="100">
        <f>集約!O39</f>
        <v>2920</v>
      </c>
      <c r="O26" s="100">
        <f>集約!P39</f>
        <v>2880</v>
      </c>
      <c r="P26" s="100">
        <f>集約!Q39</f>
        <v>2850</v>
      </c>
      <c r="Q26" s="100">
        <f>集約!R39</f>
        <v>2840</v>
      </c>
      <c r="R26" s="100">
        <f>集約!S39</f>
        <v>2840</v>
      </c>
    </row>
    <row r="28" spans="3:18" ht="24.75" customHeight="1"/>
    <row r="29" spans="3:18" ht="21" customHeight="1">
      <c r="K29" s="78"/>
    </row>
    <row r="30" spans="3:18" ht="21" customHeight="1">
      <c r="K30" s="78"/>
    </row>
    <row r="31" spans="3:18" ht="21" customHeight="1"/>
  </sheetData>
  <phoneticPr fontId="8"/>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D932CA8-F4FC-43F1-84CB-2215950FF4C8}">
          <x14:formula1>
            <xm:f>集約!$C$2:$C$34</xm:f>
          </x14:formula1>
          <xm:sqref>D1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0F98F-FC59-4B64-8878-0DE4E8C1E178}">
  <sheetPr>
    <tabColor rgb="FF92D050"/>
  </sheetPr>
  <dimension ref="C1:S30"/>
  <sheetViews>
    <sheetView showGridLines="0" topLeftCell="A9" workbookViewId="0">
      <selection activeCell="V23" sqref="V23"/>
    </sheetView>
  </sheetViews>
  <sheetFormatPr defaultColWidth="9" defaultRowHeight="16.5"/>
  <cols>
    <col min="1" max="1" width="3.36328125" style="79" customWidth="1"/>
    <col min="2" max="2" width="7.26953125" style="79" customWidth="1"/>
    <col min="3" max="3" width="8.08984375" style="79" customWidth="1"/>
    <col min="4" max="18" width="6.08984375" style="79" customWidth="1"/>
    <col min="19" max="16384" width="9" style="79"/>
  </cols>
  <sheetData>
    <row r="1" spans="3:18" ht="29.25" customHeight="1">
      <c r="D1" s="105" t="s">
        <v>140</v>
      </c>
    </row>
    <row r="2" spans="3:18" ht="18">
      <c r="C2" s="103" t="s">
        <v>85</v>
      </c>
      <c r="N2" s="82"/>
      <c r="R2" s="79" t="s">
        <v>84</v>
      </c>
    </row>
    <row r="4" spans="3:18">
      <c r="P4" s="104" t="s">
        <v>97</v>
      </c>
    </row>
    <row r="22" spans="3:19">
      <c r="N22" s="79" t="s">
        <v>81</v>
      </c>
    </row>
    <row r="23" spans="3:19">
      <c r="R23" s="79" t="str">
        <f>C2</f>
        <v>(kg）</v>
      </c>
    </row>
    <row r="24" spans="3:19">
      <c r="C24" s="87" t="s">
        <v>82</v>
      </c>
      <c r="D24" s="88">
        <v>2011</v>
      </c>
      <c r="E24" s="88">
        <v>2012</v>
      </c>
      <c r="F24" s="88">
        <v>2013</v>
      </c>
      <c r="G24" s="88">
        <v>2014</v>
      </c>
      <c r="H24" s="88">
        <v>2015</v>
      </c>
      <c r="I24" s="88">
        <v>2016</v>
      </c>
      <c r="J24" s="88">
        <v>2017</v>
      </c>
      <c r="K24" s="88">
        <v>2018</v>
      </c>
      <c r="L24" s="88">
        <v>2019</v>
      </c>
      <c r="M24" s="88">
        <v>2020</v>
      </c>
      <c r="N24" s="88">
        <v>2021</v>
      </c>
      <c r="O24" s="88">
        <v>2022</v>
      </c>
      <c r="P24" s="88">
        <v>2023</v>
      </c>
      <c r="Q24" s="132">
        <v>2024</v>
      </c>
      <c r="R24" s="89">
        <v>2025</v>
      </c>
    </row>
    <row r="25" spans="3:19">
      <c r="C25" s="90" t="str">
        <f>D1</f>
        <v>神奈川県</v>
      </c>
      <c r="D25" s="91">
        <f>_xlfn.XLOOKUP($D$1,集約10a!$C2:$C36,集約10a!E$2:E$36)</f>
        <v>511</v>
      </c>
      <c r="E25" s="91">
        <f>_xlfn.XLOOKUP($D$1,集約10a!$C2:$C36,集約10a!F$2:F$36)</f>
        <v>493</v>
      </c>
      <c r="F25" s="91">
        <f>_xlfn.XLOOKUP($D$1,集約10a!$C2:$C36,集約10a!G$2:G$36)</f>
        <v>495</v>
      </c>
      <c r="G25" s="91">
        <f>_xlfn.XLOOKUP($D$1,集約10a!$C2:$C36,集約10a!H$2:H$36)</f>
        <v>500</v>
      </c>
      <c r="H25" s="91">
        <f>_xlfn.XLOOKUP($D$1,集約10a!$C2:$C36,集約10a!I$2:I$36)</f>
        <v>485</v>
      </c>
      <c r="I25" s="91">
        <f>_xlfn.XLOOKUP($D$1,集約10a!$C2:$C36,集約10a!J$2:J$36)</f>
        <v>495</v>
      </c>
      <c r="J25" s="91">
        <f>_xlfn.XLOOKUP($D$1,集約10a!$C2:$C36,集約10a!K$2:K$36)</f>
        <v>509</v>
      </c>
      <c r="K25" s="91">
        <f>_xlfn.XLOOKUP($D$1,集約10a!$C2:$C36,集約10a!L$2:L$36)</f>
        <v>492</v>
      </c>
      <c r="L25" s="91">
        <f>_xlfn.XLOOKUP($D$1,集約10a!$C2:$C36,集約10a!M$2:M$36)</f>
        <v>470</v>
      </c>
      <c r="M25" s="91">
        <f>_xlfn.XLOOKUP($D$1,集約10a!$C2:$C36,集約10a!N$2:N$36)</f>
        <v>474</v>
      </c>
      <c r="N25" s="91">
        <f>_xlfn.XLOOKUP($D$1,集約10a!$C2:$C36,集約10a!O$2:O$36)</f>
        <v>492</v>
      </c>
      <c r="O25" s="91">
        <f>_xlfn.XLOOKUP($D$1,集約10a!$C2:$C36,集約10a!P$2:P$36)</f>
        <v>501</v>
      </c>
      <c r="P25" s="91">
        <f>_xlfn.XLOOKUP($D$1,集約10a!$C2:$C36,集約10a!Q$2:Q$36)</f>
        <v>499</v>
      </c>
      <c r="Q25" s="91">
        <f>_xlfn.XLOOKUP($D$1,集約10a!$C2:$C36,集約10a!R$2:R$36)</f>
        <v>481</v>
      </c>
      <c r="R25" s="91">
        <f>_xlfn.XLOOKUP($D$1,集約10a!$C2:$C36,集約10a!S$2:S$36)</f>
        <v>501</v>
      </c>
    </row>
    <row r="26" spans="3:19">
      <c r="C26" s="92" t="s">
        <v>80</v>
      </c>
      <c r="D26" s="93">
        <f>集約10a!E39</f>
        <v>511</v>
      </c>
      <c r="E26" s="93">
        <f>集約10a!F39</f>
        <v>493</v>
      </c>
      <c r="F26" s="93">
        <f>集約10a!G39</f>
        <v>495</v>
      </c>
      <c r="G26" s="93">
        <f>集約10a!H39</f>
        <v>500</v>
      </c>
      <c r="H26" s="93">
        <f>集約10a!I39</f>
        <v>485</v>
      </c>
      <c r="I26" s="93">
        <f>集約10a!J39</f>
        <v>495</v>
      </c>
      <c r="J26" s="93">
        <f>集約10a!K39</f>
        <v>509</v>
      </c>
      <c r="K26" s="93">
        <f>集約10a!L39</f>
        <v>492</v>
      </c>
      <c r="L26" s="93">
        <f>集約10a!M39</f>
        <v>470</v>
      </c>
      <c r="M26" s="93">
        <f>集約10a!N39</f>
        <v>474</v>
      </c>
      <c r="N26" s="93">
        <f>集約10a!O39</f>
        <v>492</v>
      </c>
      <c r="O26" s="93">
        <f>集約10a!P39</f>
        <v>501</v>
      </c>
      <c r="P26" s="93">
        <f>集約10a!Q39</f>
        <v>499</v>
      </c>
      <c r="Q26" s="93">
        <f>集約10a!R39</f>
        <v>481</v>
      </c>
      <c r="R26" s="93">
        <f>集約10a!S39</f>
        <v>501</v>
      </c>
    </row>
    <row r="27" spans="3:19" ht="15" customHeight="1">
      <c r="C27" s="79" t="s">
        <v>86</v>
      </c>
      <c r="D27" s="79" t="s">
        <v>141</v>
      </c>
    </row>
    <row r="28" spans="3:19" ht="18" customHeight="1">
      <c r="C28" s="94" t="s">
        <v>139</v>
      </c>
      <c r="D28" s="95">
        <v>104</v>
      </c>
      <c r="E28" s="95">
        <v>100</v>
      </c>
      <c r="F28" s="95">
        <v>100</v>
      </c>
      <c r="G28" s="95">
        <v>101</v>
      </c>
      <c r="H28" s="95">
        <v>96</v>
      </c>
      <c r="I28" s="95">
        <v>101</v>
      </c>
      <c r="J28" s="95">
        <v>102</v>
      </c>
      <c r="K28" s="95">
        <v>98</v>
      </c>
      <c r="L28" s="95">
        <v>95</v>
      </c>
      <c r="M28" s="95">
        <v>97</v>
      </c>
      <c r="N28" s="95">
        <v>99</v>
      </c>
      <c r="O28" s="95">
        <v>101</v>
      </c>
      <c r="P28" s="95">
        <v>102</v>
      </c>
      <c r="Q28" s="95">
        <v>97</v>
      </c>
      <c r="R28" s="96">
        <v>102</v>
      </c>
    </row>
    <row r="29" spans="3:19" ht="18" customHeight="1">
      <c r="C29" s="84" t="s">
        <v>87</v>
      </c>
      <c r="D29" s="85">
        <v>101</v>
      </c>
      <c r="E29" s="85">
        <v>102</v>
      </c>
      <c r="F29" s="85">
        <v>102</v>
      </c>
      <c r="G29" s="85">
        <v>101</v>
      </c>
      <c r="H29" s="85">
        <v>100</v>
      </c>
      <c r="I29" s="85">
        <v>103</v>
      </c>
      <c r="J29" s="85">
        <v>100</v>
      </c>
      <c r="K29" s="85">
        <v>98</v>
      </c>
      <c r="L29" s="85">
        <v>99</v>
      </c>
      <c r="M29" s="85">
        <v>99</v>
      </c>
      <c r="N29" s="85">
        <v>101</v>
      </c>
      <c r="O29" s="85">
        <v>100</v>
      </c>
      <c r="P29" s="85">
        <v>101</v>
      </c>
      <c r="Q29" s="85">
        <v>101</v>
      </c>
      <c r="R29" s="86">
        <v>102</v>
      </c>
      <c r="S29" s="78"/>
    </row>
    <row r="30" spans="3:19" ht="21" customHeight="1"/>
  </sheetData>
  <phoneticPr fontId="4"/>
  <pageMargins left="0.7" right="0.7" top="0.75" bottom="0.75" header="0.3" footer="0.3"/>
  <pageSetup paperSize="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5837D75D-DBDC-4EA6-B5C9-3BA391261D1F}">
          <x14:formula1>
            <xm:f>集約10a!$C$2:$C$39</xm:f>
          </x14:formula1>
          <xm:sqref>D1 U10</xm:sqref>
        </x14:dataValidation>
        <x14:dataValidation type="list" allowBlank="1" showInputMessage="1" showErrorMessage="1" xr:uid="{B36098CB-7618-49F0-8E37-36F628192B6D}">
          <x14:formula1>
            <xm:f>集約10a!$C$2:$C$35</xm:f>
          </x14:formula1>
          <xm:sqref>D25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89E86-8012-4EF6-BB7F-6C24541742BB}">
  <sheetPr>
    <tabColor rgb="FFFFCCFF"/>
    <pageSetUpPr fitToPage="1"/>
  </sheetPr>
  <dimension ref="B1:BS46"/>
  <sheetViews>
    <sheetView tabSelected="1" workbookViewId="0">
      <selection activeCell="AA13" sqref="AA13"/>
    </sheetView>
  </sheetViews>
  <sheetFormatPr defaultColWidth="9" defaultRowHeight="16.5"/>
  <cols>
    <col min="1" max="1" width="3.36328125" style="79" customWidth="1"/>
    <col min="2" max="2" width="7.453125" style="79" customWidth="1"/>
    <col min="3" max="23" width="5.6328125" style="79" customWidth="1"/>
    <col min="24" max="24" width="6" style="79" customWidth="1"/>
    <col min="25" max="25" width="2" style="79" customWidth="1"/>
    <col min="26" max="26" width="6.26953125" style="79" customWidth="1"/>
    <col min="27" max="16384" width="9" style="79"/>
  </cols>
  <sheetData>
    <row r="1" spans="2:14" ht="29.25" customHeight="1"/>
    <row r="2" spans="2:14" ht="18">
      <c r="B2" s="83"/>
      <c r="N2" s="82"/>
    </row>
    <row r="19" spans="2:24">
      <c r="B19" s="133"/>
    </row>
    <row r="20" spans="2:24">
      <c r="B20" s="134"/>
      <c r="C20" s="135"/>
      <c r="D20" s="135"/>
      <c r="E20" s="135"/>
      <c r="F20" s="135"/>
      <c r="G20" s="135"/>
      <c r="H20" s="135"/>
      <c r="I20" s="135"/>
      <c r="J20" s="135"/>
      <c r="K20" s="135"/>
      <c r="L20" s="135"/>
      <c r="M20" s="135"/>
      <c r="N20" s="135"/>
      <c r="O20" s="135"/>
      <c r="P20" s="135"/>
      <c r="Q20" s="135"/>
      <c r="R20" s="135"/>
      <c r="S20" s="135"/>
      <c r="T20" s="135"/>
      <c r="U20" s="135"/>
      <c r="V20" s="135"/>
      <c r="W20" s="135"/>
      <c r="X20" s="134"/>
    </row>
    <row r="21" spans="2:24">
      <c r="B21" s="134"/>
      <c r="C21" s="78"/>
      <c r="D21" s="78"/>
      <c r="E21" s="78"/>
      <c r="F21" s="78"/>
      <c r="G21" s="78"/>
      <c r="H21" s="78"/>
      <c r="I21" s="78"/>
      <c r="J21" s="78"/>
      <c r="K21" s="78"/>
      <c r="L21" s="78"/>
      <c r="M21" s="78"/>
      <c r="N21" s="78"/>
      <c r="O21" s="78"/>
      <c r="P21" s="78"/>
      <c r="Q21" s="78"/>
      <c r="R21" s="78"/>
    </row>
    <row r="22" spans="2:24" ht="21" customHeight="1">
      <c r="B22" s="136" t="s">
        <v>142</v>
      </c>
    </row>
    <row r="23" spans="2:24" s="133" customFormat="1" ht="15">
      <c r="B23" s="137" t="s">
        <v>82</v>
      </c>
      <c r="C23" s="138">
        <v>1958</v>
      </c>
      <c r="D23" s="139">
        <v>1959</v>
      </c>
      <c r="E23" s="139">
        <v>1960</v>
      </c>
      <c r="F23" s="139">
        <v>1961</v>
      </c>
      <c r="G23" s="139">
        <v>1962</v>
      </c>
      <c r="H23" s="139">
        <v>1963</v>
      </c>
      <c r="I23" s="139">
        <v>1964</v>
      </c>
      <c r="J23" s="139">
        <v>1965</v>
      </c>
      <c r="K23" s="139">
        <v>1966</v>
      </c>
      <c r="L23" s="139">
        <v>1967</v>
      </c>
      <c r="M23" s="139">
        <v>1968</v>
      </c>
      <c r="N23" s="139">
        <v>1969</v>
      </c>
      <c r="O23" s="139">
        <v>1970</v>
      </c>
      <c r="P23" s="139">
        <v>1971</v>
      </c>
      <c r="Q23" s="139">
        <v>1972</v>
      </c>
      <c r="R23" s="138">
        <v>1973</v>
      </c>
      <c r="S23" s="139">
        <v>1974</v>
      </c>
      <c r="T23" s="139">
        <v>1975</v>
      </c>
      <c r="U23" s="139">
        <v>1976</v>
      </c>
      <c r="V23" s="139">
        <v>1977</v>
      </c>
      <c r="W23" s="139">
        <v>1978</v>
      </c>
      <c r="X23" s="139">
        <v>1979</v>
      </c>
    </row>
    <row r="24" spans="2:24" s="133" customFormat="1" ht="15">
      <c r="B24" s="140" t="s">
        <v>84</v>
      </c>
      <c r="C24" s="141">
        <f>D45</f>
        <v>82</v>
      </c>
      <c r="D24" s="141">
        <f t="shared" ref="D24:X25" si="0">E45</f>
        <v>90</v>
      </c>
      <c r="E24" s="141">
        <f t="shared" si="0"/>
        <v>113</v>
      </c>
      <c r="F24" s="141">
        <f t="shared" si="0"/>
        <v>101</v>
      </c>
      <c r="G24" s="141">
        <f t="shared" si="0"/>
        <v>112</v>
      </c>
      <c r="H24" s="141">
        <f t="shared" si="0"/>
        <v>102</v>
      </c>
      <c r="I24" s="141">
        <f t="shared" si="0"/>
        <v>95</v>
      </c>
      <c r="J24" s="141">
        <f t="shared" si="0"/>
        <v>82</v>
      </c>
      <c r="K24" s="141">
        <f t="shared" si="0"/>
        <v>85</v>
      </c>
      <c r="L24" s="141">
        <f t="shared" si="0"/>
        <v>100</v>
      </c>
      <c r="M24" s="141">
        <f t="shared" si="0"/>
        <v>99</v>
      </c>
      <c r="N24" s="141">
        <f t="shared" si="0"/>
        <v>109</v>
      </c>
      <c r="O24" s="141">
        <f t="shared" si="0"/>
        <v>105</v>
      </c>
      <c r="P24" s="141">
        <f t="shared" si="0"/>
        <v>103</v>
      </c>
      <c r="Q24" s="141">
        <f t="shared" si="0"/>
        <v>107</v>
      </c>
      <c r="R24" s="141">
        <f t="shared" si="0"/>
        <v>111</v>
      </c>
      <c r="S24" s="141">
        <f t="shared" si="0"/>
        <v>95</v>
      </c>
      <c r="T24" s="141">
        <f t="shared" si="0"/>
        <v>108</v>
      </c>
      <c r="U24" s="141">
        <f t="shared" si="0"/>
        <v>102</v>
      </c>
      <c r="V24" s="141">
        <f t="shared" si="0"/>
        <v>106</v>
      </c>
      <c r="W24" s="141">
        <f t="shared" si="0"/>
        <v>112</v>
      </c>
      <c r="X24" s="141">
        <f t="shared" si="0"/>
        <v>102</v>
      </c>
    </row>
    <row r="25" spans="2:24" s="133" customFormat="1" ht="15">
      <c r="B25" s="142" t="s">
        <v>87</v>
      </c>
      <c r="C25" s="141">
        <f>D46</f>
        <v>108</v>
      </c>
      <c r="D25" s="141">
        <f t="shared" si="0"/>
        <v>109</v>
      </c>
      <c r="E25" s="141">
        <f t="shared" si="0"/>
        <v>108</v>
      </c>
      <c r="F25" s="141">
        <f t="shared" si="0"/>
        <v>102</v>
      </c>
      <c r="G25" s="141">
        <f t="shared" si="0"/>
        <v>105</v>
      </c>
      <c r="H25" s="141">
        <f t="shared" si="0"/>
        <v>101</v>
      </c>
      <c r="I25" s="141">
        <f t="shared" si="0"/>
        <v>99</v>
      </c>
      <c r="J25" s="141">
        <f t="shared" si="0"/>
        <v>97</v>
      </c>
      <c r="K25" s="141">
        <f t="shared" si="0"/>
        <v>99</v>
      </c>
      <c r="L25" s="141">
        <f t="shared" si="0"/>
        <v>112</v>
      </c>
      <c r="M25" s="141">
        <f t="shared" si="0"/>
        <v>109</v>
      </c>
      <c r="N25" s="141">
        <f t="shared" si="0"/>
        <v>102</v>
      </c>
      <c r="O25" s="141">
        <f t="shared" si="0"/>
        <v>103</v>
      </c>
      <c r="P25" s="141">
        <f t="shared" si="0"/>
        <v>93</v>
      </c>
      <c r="Q25" s="141">
        <f t="shared" si="0"/>
        <v>103</v>
      </c>
      <c r="R25" s="141">
        <f t="shared" si="0"/>
        <v>106</v>
      </c>
      <c r="S25" s="141">
        <f t="shared" si="0"/>
        <v>102</v>
      </c>
      <c r="T25" s="141">
        <f t="shared" si="0"/>
        <v>107</v>
      </c>
      <c r="U25" s="141">
        <f t="shared" si="0"/>
        <v>94</v>
      </c>
      <c r="V25" s="141">
        <f t="shared" si="0"/>
        <v>105</v>
      </c>
      <c r="W25" s="141">
        <f t="shared" si="0"/>
        <v>108</v>
      </c>
      <c r="X25" s="141">
        <f t="shared" si="0"/>
        <v>103</v>
      </c>
    </row>
    <row r="26" spans="2:24" s="133" customFormat="1" ht="3" customHeight="1"/>
    <row r="27" spans="2:24" s="133" customFormat="1" ht="15">
      <c r="B27" s="137" t="s">
        <v>82</v>
      </c>
      <c r="C27" s="139">
        <v>1980</v>
      </c>
      <c r="D27" s="139">
        <v>1981</v>
      </c>
      <c r="E27" s="139">
        <v>1982</v>
      </c>
      <c r="F27" s="139">
        <v>1983</v>
      </c>
      <c r="G27" s="139">
        <v>1984</v>
      </c>
      <c r="H27" s="139">
        <v>1985</v>
      </c>
      <c r="I27" s="139">
        <v>1986</v>
      </c>
      <c r="J27" s="139">
        <v>1987</v>
      </c>
      <c r="K27" s="138">
        <v>1988</v>
      </c>
      <c r="L27" s="139">
        <v>1989</v>
      </c>
      <c r="M27" s="139">
        <v>1990</v>
      </c>
      <c r="N27" s="139">
        <v>1991</v>
      </c>
      <c r="O27" s="139">
        <v>1992</v>
      </c>
      <c r="P27" s="139">
        <v>1993</v>
      </c>
      <c r="Q27" s="139">
        <v>1994</v>
      </c>
      <c r="R27" s="139">
        <v>1995</v>
      </c>
      <c r="S27" s="139">
        <v>1996</v>
      </c>
      <c r="T27" s="139">
        <v>1997</v>
      </c>
      <c r="U27" s="139">
        <v>1998</v>
      </c>
      <c r="V27" s="139">
        <v>1999</v>
      </c>
      <c r="W27" s="139">
        <v>2000</v>
      </c>
      <c r="X27" s="139">
        <v>2001</v>
      </c>
    </row>
    <row r="28" spans="2:24" s="133" customFormat="1" ht="15">
      <c r="B28" s="140" t="s">
        <v>84</v>
      </c>
      <c r="C28" s="143">
        <f>Z45</f>
        <v>95</v>
      </c>
      <c r="D28" s="143">
        <f t="shared" ref="D28:X29" si="1">AA45</f>
        <v>106</v>
      </c>
      <c r="E28" s="143">
        <f t="shared" si="1"/>
        <v>85</v>
      </c>
      <c r="F28" s="143">
        <f t="shared" si="1"/>
        <v>96</v>
      </c>
      <c r="G28" s="143">
        <f t="shared" si="1"/>
        <v>107</v>
      </c>
      <c r="H28" s="143">
        <f t="shared" si="1"/>
        <v>107</v>
      </c>
      <c r="I28" s="143">
        <f t="shared" si="1"/>
        <v>101</v>
      </c>
      <c r="J28" s="143">
        <f t="shared" si="1"/>
        <v>106</v>
      </c>
      <c r="K28" s="143">
        <f t="shared" si="1"/>
        <v>94</v>
      </c>
      <c r="L28" s="143">
        <f t="shared" si="1"/>
        <v>106</v>
      </c>
      <c r="M28" s="143">
        <f t="shared" si="1"/>
        <v>103</v>
      </c>
      <c r="N28" s="143">
        <f t="shared" si="1"/>
        <v>95</v>
      </c>
      <c r="O28" s="143">
        <f t="shared" si="1"/>
        <v>103</v>
      </c>
      <c r="P28" s="143">
        <f t="shared" si="1"/>
        <v>98</v>
      </c>
      <c r="Q28" s="143">
        <f t="shared" si="1"/>
        <v>110</v>
      </c>
      <c r="R28" s="143">
        <f t="shared" si="1"/>
        <v>105</v>
      </c>
      <c r="S28" s="143">
        <f t="shared" si="1"/>
        <v>109</v>
      </c>
      <c r="T28" s="143">
        <f t="shared" si="1"/>
        <v>106</v>
      </c>
      <c r="U28" s="143">
        <f t="shared" si="1"/>
        <v>98</v>
      </c>
      <c r="V28" s="143">
        <f t="shared" si="1"/>
        <v>103</v>
      </c>
      <c r="W28" s="143">
        <f t="shared" si="1"/>
        <v>101</v>
      </c>
      <c r="X28" s="143">
        <f t="shared" si="1"/>
        <v>101</v>
      </c>
    </row>
    <row r="29" spans="2:24" s="133" customFormat="1" ht="15">
      <c r="B29" s="142" t="s">
        <v>87</v>
      </c>
      <c r="C29" s="143">
        <f>Z46</f>
        <v>87</v>
      </c>
      <c r="D29" s="143">
        <f t="shared" si="1"/>
        <v>96</v>
      </c>
      <c r="E29" s="143">
        <f t="shared" si="1"/>
        <v>96</v>
      </c>
      <c r="F29" s="143">
        <f t="shared" si="1"/>
        <v>96</v>
      </c>
      <c r="G29" s="143">
        <f t="shared" si="1"/>
        <v>108</v>
      </c>
      <c r="H29" s="143">
        <f t="shared" si="1"/>
        <v>104</v>
      </c>
      <c r="I29" s="143">
        <f t="shared" si="1"/>
        <v>105</v>
      </c>
      <c r="J29" s="143">
        <f t="shared" si="1"/>
        <v>102</v>
      </c>
      <c r="K29" s="143">
        <f t="shared" si="1"/>
        <v>97</v>
      </c>
      <c r="L29" s="143">
        <f t="shared" si="1"/>
        <v>101</v>
      </c>
      <c r="M29" s="143">
        <f t="shared" si="1"/>
        <v>103</v>
      </c>
      <c r="N29" s="143">
        <f t="shared" si="1"/>
        <v>95</v>
      </c>
      <c r="O29" s="143">
        <f t="shared" si="1"/>
        <v>101</v>
      </c>
      <c r="P29" s="143">
        <f t="shared" si="1"/>
        <v>74</v>
      </c>
      <c r="Q29" s="143">
        <f t="shared" si="1"/>
        <v>109</v>
      </c>
      <c r="R29" s="143">
        <f t="shared" si="1"/>
        <v>102</v>
      </c>
      <c r="S29" s="143">
        <f t="shared" si="1"/>
        <v>105</v>
      </c>
      <c r="T29" s="143">
        <f t="shared" si="1"/>
        <v>102</v>
      </c>
      <c r="U29" s="143">
        <f t="shared" si="1"/>
        <v>98</v>
      </c>
      <c r="V29" s="143">
        <f t="shared" si="1"/>
        <v>101</v>
      </c>
      <c r="W29" s="143">
        <f t="shared" si="1"/>
        <v>104</v>
      </c>
      <c r="X29" s="143">
        <f t="shared" si="1"/>
        <v>103</v>
      </c>
    </row>
    <row r="30" spans="2:24" s="133" customFormat="1" ht="3" customHeight="1"/>
    <row r="31" spans="2:24" s="133" customFormat="1" ht="15">
      <c r="B31" s="137" t="s">
        <v>82</v>
      </c>
      <c r="C31" s="139">
        <v>2002</v>
      </c>
      <c r="D31" s="138">
        <v>2003</v>
      </c>
      <c r="E31" s="139">
        <v>2004</v>
      </c>
      <c r="F31" s="139">
        <v>2005</v>
      </c>
      <c r="G31" s="139">
        <v>2006</v>
      </c>
      <c r="H31" s="139">
        <v>2007</v>
      </c>
      <c r="I31" s="139">
        <v>2008</v>
      </c>
      <c r="J31" s="139">
        <v>2009</v>
      </c>
      <c r="K31" s="139">
        <v>2010</v>
      </c>
      <c r="L31" s="139">
        <v>2011</v>
      </c>
      <c r="M31" s="139">
        <v>2012</v>
      </c>
      <c r="N31" s="139">
        <v>2013</v>
      </c>
      <c r="O31" s="139">
        <v>2014</v>
      </c>
      <c r="P31" s="139">
        <v>2015</v>
      </c>
      <c r="Q31" s="139">
        <v>2016</v>
      </c>
      <c r="R31" s="139">
        <v>2017</v>
      </c>
      <c r="S31" s="138">
        <v>2018</v>
      </c>
      <c r="T31" s="139">
        <v>2019</v>
      </c>
      <c r="U31" s="139">
        <v>2020</v>
      </c>
      <c r="V31" s="139">
        <v>2021</v>
      </c>
      <c r="W31" s="139">
        <v>2022</v>
      </c>
      <c r="X31" s="139">
        <v>2023</v>
      </c>
    </row>
    <row r="32" spans="2:24" s="133" customFormat="1" ht="15">
      <c r="B32" s="140" t="s">
        <v>84</v>
      </c>
      <c r="C32" s="143">
        <f>AV45</f>
        <v>100</v>
      </c>
      <c r="D32" s="143">
        <f t="shared" ref="D32:X33" si="2">AW45</f>
        <v>96</v>
      </c>
      <c r="E32" s="143">
        <f t="shared" si="2"/>
        <v>106</v>
      </c>
      <c r="F32" s="143">
        <f t="shared" si="2"/>
        <v>104</v>
      </c>
      <c r="G32" s="143">
        <f t="shared" si="2"/>
        <v>97</v>
      </c>
      <c r="H32" s="143">
        <f t="shared" si="2"/>
        <v>101</v>
      </c>
      <c r="I32" s="143">
        <f t="shared" si="2"/>
        <v>104</v>
      </c>
      <c r="J32" s="143">
        <f t="shared" si="2"/>
        <v>102</v>
      </c>
      <c r="K32" s="143">
        <f t="shared" si="2"/>
        <v>98</v>
      </c>
      <c r="L32" s="143">
        <f t="shared" si="2"/>
        <v>104</v>
      </c>
      <c r="M32" s="143">
        <f t="shared" si="2"/>
        <v>100</v>
      </c>
      <c r="N32" s="143">
        <f t="shared" si="2"/>
        <v>100</v>
      </c>
      <c r="O32" s="143">
        <f t="shared" si="2"/>
        <v>101</v>
      </c>
      <c r="P32" s="143">
        <f t="shared" si="2"/>
        <v>96</v>
      </c>
      <c r="Q32" s="143">
        <f t="shared" si="2"/>
        <v>101</v>
      </c>
      <c r="R32" s="143">
        <f t="shared" si="2"/>
        <v>102</v>
      </c>
      <c r="S32" s="143">
        <f t="shared" si="2"/>
        <v>98</v>
      </c>
      <c r="T32" s="143">
        <f t="shared" si="2"/>
        <v>95</v>
      </c>
      <c r="U32" s="143">
        <f t="shared" si="2"/>
        <v>97</v>
      </c>
      <c r="V32" s="143">
        <f t="shared" si="2"/>
        <v>99</v>
      </c>
      <c r="W32" s="143">
        <f t="shared" si="2"/>
        <v>101</v>
      </c>
      <c r="X32" s="143">
        <f t="shared" si="2"/>
        <v>102</v>
      </c>
    </row>
    <row r="33" spans="2:71" s="133" customFormat="1" ht="15">
      <c r="B33" s="142" t="s">
        <v>87</v>
      </c>
      <c r="C33" s="143">
        <f>AV46</f>
        <v>101</v>
      </c>
      <c r="D33" s="143">
        <f t="shared" si="2"/>
        <v>90</v>
      </c>
      <c r="E33" s="143">
        <f t="shared" si="2"/>
        <v>98</v>
      </c>
      <c r="F33" s="143">
        <f t="shared" si="2"/>
        <v>101</v>
      </c>
      <c r="G33" s="143">
        <f t="shared" si="2"/>
        <v>96</v>
      </c>
      <c r="H33" s="143">
        <f t="shared" si="2"/>
        <v>99</v>
      </c>
      <c r="I33" s="143">
        <f t="shared" si="2"/>
        <v>102</v>
      </c>
      <c r="J33" s="143">
        <f t="shared" si="2"/>
        <v>98</v>
      </c>
      <c r="K33" s="143">
        <f t="shared" si="2"/>
        <v>98</v>
      </c>
      <c r="L33" s="143">
        <f t="shared" si="2"/>
        <v>101</v>
      </c>
      <c r="M33" s="143">
        <f t="shared" si="2"/>
        <v>102</v>
      </c>
      <c r="N33" s="143">
        <f t="shared" si="2"/>
        <v>102</v>
      </c>
      <c r="O33" s="143">
        <f t="shared" si="2"/>
        <v>101</v>
      </c>
      <c r="P33" s="143">
        <f t="shared" si="2"/>
        <v>100</v>
      </c>
      <c r="Q33" s="143">
        <f t="shared" si="2"/>
        <v>103</v>
      </c>
      <c r="R33" s="143">
        <f t="shared" si="2"/>
        <v>100</v>
      </c>
      <c r="S33" s="143">
        <f t="shared" si="2"/>
        <v>98</v>
      </c>
      <c r="T33" s="143">
        <f t="shared" si="2"/>
        <v>99</v>
      </c>
      <c r="U33" s="143">
        <f t="shared" si="2"/>
        <v>99</v>
      </c>
      <c r="V33" s="143">
        <f t="shared" si="2"/>
        <v>101</v>
      </c>
      <c r="W33" s="143">
        <f t="shared" si="2"/>
        <v>100</v>
      </c>
      <c r="X33" s="143">
        <f t="shared" si="2"/>
        <v>101</v>
      </c>
    </row>
    <row r="34" spans="2:71" s="133" customFormat="1" ht="3" customHeight="1"/>
    <row r="35" spans="2:71" s="133" customFormat="1" ht="15">
      <c r="B35" s="137" t="s">
        <v>82</v>
      </c>
      <c r="C35" s="139">
        <v>2024</v>
      </c>
      <c r="D35" s="144">
        <v>2025</v>
      </c>
      <c r="E35" s="145"/>
      <c r="F35" s="146"/>
      <c r="G35" s="146"/>
      <c r="H35" s="146"/>
      <c r="I35" s="146"/>
      <c r="J35" s="146"/>
      <c r="K35" s="146"/>
      <c r="L35" s="146"/>
      <c r="M35" s="146"/>
      <c r="N35" s="146"/>
    </row>
    <row r="36" spans="2:71" s="133" customFormat="1" ht="15">
      <c r="B36" s="140" t="s">
        <v>84</v>
      </c>
      <c r="C36" s="143">
        <f>BR45</f>
        <v>97</v>
      </c>
      <c r="D36" s="147">
        <v>102</v>
      </c>
      <c r="E36" s="148"/>
      <c r="F36" s="149"/>
      <c r="G36" s="149"/>
      <c r="H36" s="149"/>
      <c r="I36" s="149"/>
      <c r="J36" s="149"/>
      <c r="K36" s="149"/>
      <c r="L36" s="149"/>
      <c r="M36" s="149"/>
      <c r="N36" s="149"/>
      <c r="P36" s="133" t="s">
        <v>143</v>
      </c>
    </row>
    <row r="37" spans="2:71" s="133" customFormat="1">
      <c r="B37" s="142" t="s">
        <v>87</v>
      </c>
      <c r="C37" s="143">
        <f>BR46</f>
        <v>101</v>
      </c>
      <c r="D37" s="147">
        <v>102</v>
      </c>
      <c r="E37" s="148"/>
      <c r="F37" s="149"/>
      <c r="G37" s="149"/>
      <c r="H37" s="149"/>
      <c r="I37" s="149"/>
      <c r="J37" s="149"/>
      <c r="K37" s="149"/>
      <c r="L37" s="149"/>
      <c r="M37" s="149"/>
      <c r="N37" s="149"/>
      <c r="P37" s="133" t="s">
        <v>144</v>
      </c>
      <c r="T37" s="79" t="s">
        <v>81</v>
      </c>
    </row>
    <row r="38" spans="2:71" s="133" customFormat="1" ht="3" customHeight="1"/>
    <row r="39" spans="2:71">
      <c r="C39" s="150"/>
      <c r="D39" s="151"/>
      <c r="E39" s="151"/>
      <c r="F39" s="151"/>
      <c r="G39" s="151"/>
      <c r="H39" s="151"/>
      <c r="I39" s="151"/>
      <c r="J39" s="151"/>
      <c r="K39" s="151"/>
      <c r="L39" s="151"/>
      <c r="M39" s="151"/>
      <c r="N39" s="151"/>
      <c r="O39" s="151"/>
      <c r="P39" s="151"/>
      <c r="Q39" s="151"/>
      <c r="R39" s="151"/>
    </row>
    <row r="40" spans="2:71">
      <c r="C40" s="150"/>
      <c r="D40" s="151"/>
      <c r="E40" s="151"/>
      <c r="F40" s="151"/>
      <c r="G40" s="151"/>
      <c r="H40" s="151"/>
      <c r="I40" s="151"/>
      <c r="J40" s="151"/>
      <c r="K40" s="151"/>
      <c r="L40" s="151"/>
      <c r="M40" s="151"/>
      <c r="N40" s="151"/>
      <c r="O40" s="151"/>
      <c r="P40" s="151"/>
      <c r="Q40" s="151"/>
      <c r="R40" s="151"/>
    </row>
    <row r="41" spans="2:71">
      <c r="C41" s="150"/>
      <c r="D41" s="151"/>
      <c r="E41" s="151"/>
      <c r="F41" s="151"/>
      <c r="G41" s="151"/>
      <c r="H41" s="151"/>
      <c r="I41" s="151"/>
      <c r="J41" s="151"/>
      <c r="K41" s="151"/>
      <c r="L41" s="151"/>
      <c r="M41" s="151"/>
      <c r="N41" s="151"/>
      <c r="O41" s="151"/>
      <c r="P41" s="151"/>
      <c r="Q41" s="151"/>
      <c r="R41" s="151"/>
    </row>
    <row r="42" spans="2:71">
      <c r="C42" s="150"/>
      <c r="D42" s="151"/>
      <c r="E42" s="151"/>
      <c r="F42" s="151"/>
      <c r="G42" s="151"/>
      <c r="H42" s="151"/>
      <c r="I42" s="151"/>
      <c r="J42" s="151"/>
      <c r="K42" s="151"/>
      <c r="L42" s="151"/>
      <c r="M42" s="151"/>
      <c r="N42" s="151"/>
      <c r="O42" s="151"/>
      <c r="P42" s="151"/>
      <c r="Q42" s="151"/>
      <c r="R42" s="151"/>
    </row>
    <row r="44" spans="2:71">
      <c r="C44" s="79" t="s">
        <v>145</v>
      </c>
      <c r="D44" s="152">
        <v>1958</v>
      </c>
      <c r="E44" s="152">
        <f t="shared" ref="E44:BD44" si="3">D44+1</f>
        <v>1959</v>
      </c>
      <c r="F44" s="152">
        <f t="shared" si="3"/>
        <v>1960</v>
      </c>
      <c r="G44" s="152">
        <f t="shared" si="3"/>
        <v>1961</v>
      </c>
      <c r="H44" s="152">
        <f t="shared" si="3"/>
        <v>1962</v>
      </c>
      <c r="I44" s="152">
        <f t="shared" si="3"/>
        <v>1963</v>
      </c>
      <c r="J44" s="153">
        <f t="shared" si="3"/>
        <v>1964</v>
      </c>
      <c r="K44" s="152">
        <f t="shared" si="3"/>
        <v>1965</v>
      </c>
      <c r="L44" s="152">
        <f t="shared" si="3"/>
        <v>1966</v>
      </c>
      <c r="M44" s="152">
        <f t="shared" si="3"/>
        <v>1967</v>
      </c>
      <c r="N44" s="152">
        <f t="shared" si="3"/>
        <v>1968</v>
      </c>
      <c r="O44" s="152">
        <f t="shared" si="3"/>
        <v>1969</v>
      </c>
      <c r="P44" s="152">
        <f t="shared" si="3"/>
        <v>1970</v>
      </c>
      <c r="Q44" s="152">
        <f t="shared" si="3"/>
        <v>1971</v>
      </c>
      <c r="R44" s="152">
        <f t="shared" si="3"/>
        <v>1972</v>
      </c>
      <c r="S44" s="152">
        <f t="shared" si="3"/>
        <v>1973</v>
      </c>
      <c r="T44" s="153">
        <f t="shared" si="3"/>
        <v>1974</v>
      </c>
      <c r="U44" s="152">
        <f t="shared" si="3"/>
        <v>1975</v>
      </c>
      <c r="V44" s="152">
        <f t="shared" si="3"/>
        <v>1976</v>
      </c>
      <c r="W44" s="152">
        <f t="shared" si="3"/>
        <v>1977</v>
      </c>
      <c r="X44" s="152">
        <f t="shared" si="3"/>
        <v>1978</v>
      </c>
      <c r="Y44" s="152">
        <f t="shared" si="3"/>
        <v>1979</v>
      </c>
      <c r="Z44" s="152">
        <f t="shared" si="3"/>
        <v>1980</v>
      </c>
      <c r="AA44" s="152">
        <f t="shared" si="3"/>
        <v>1981</v>
      </c>
      <c r="AB44" s="152">
        <f t="shared" si="3"/>
        <v>1982</v>
      </c>
      <c r="AC44" s="152">
        <f t="shared" si="3"/>
        <v>1983</v>
      </c>
      <c r="AD44" s="153">
        <f t="shared" si="3"/>
        <v>1984</v>
      </c>
      <c r="AE44" s="152">
        <f t="shared" si="3"/>
        <v>1985</v>
      </c>
      <c r="AF44" s="152">
        <f t="shared" si="3"/>
        <v>1986</v>
      </c>
      <c r="AG44" s="152">
        <f t="shared" si="3"/>
        <v>1987</v>
      </c>
      <c r="AH44" s="154">
        <f t="shared" si="3"/>
        <v>1988</v>
      </c>
      <c r="AI44" s="155">
        <f t="shared" si="3"/>
        <v>1989</v>
      </c>
      <c r="AJ44" s="154">
        <f t="shared" si="3"/>
        <v>1990</v>
      </c>
      <c r="AK44" s="154">
        <f t="shared" si="3"/>
        <v>1991</v>
      </c>
      <c r="AL44" s="154">
        <f t="shared" si="3"/>
        <v>1992</v>
      </c>
      <c r="AM44" s="154">
        <f t="shared" si="3"/>
        <v>1993</v>
      </c>
      <c r="AN44" s="156">
        <f t="shared" si="3"/>
        <v>1994</v>
      </c>
      <c r="AO44" s="154">
        <f t="shared" si="3"/>
        <v>1995</v>
      </c>
      <c r="AP44" s="154">
        <f t="shared" si="3"/>
        <v>1996</v>
      </c>
      <c r="AQ44" s="154">
        <f t="shared" si="3"/>
        <v>1997</v>
      </c>
      <c r="AR44" s="157">
        <f t="shared" si="3"/>
        <v>1998</v>
      </c>
      <c r="AS44" s="154">
        <f t="shared" si="3"/>
        <v>1999</v>
      </c>
      <c r="AT44">
        <f t="shared" si="3"/>
        <v>2000</v>
      </c>
      <c r="AU44" s="157">
        <f t="shared" si="3"/>
        <v>2001</v>
      </c>
      <c r="AV44" s="152">
        <f t="shared" si="3"/>
        <v>2002</v>
      </c>
      <c r="AW44" s="152">
        <f t="shared" si="3"/>
        <v>2003</v>
      </c>
      <c r="AX44" s="158">
        <f t="shared" si="3"/>
        <v>2004</v>
      </c>
      <c r="AY44" s="159">
        <f t="shared" si="3"/>
        <v>2005</v>
      </c>
      <c r="AZ44" s="159">
        <f t="shared" si="3"/>
        <v>2006</v>
      </c>
      <c r="BA44" s="160">
        <f t="shared" si="3"/>
        <v>2007</v>
      </c>
      <c r="BB44" s="160">
        <f t="shared" si="3"/>
        <v>2008</v>
      </c>
      <c r="BC44" s="160">
        <f t="shared" si="3"/>
        <v>2009</v>
      </c>
      <c r="BD44" s="160">
        <f t="shared" si="3"/>
        <v>2010</v>
      </c>
      <c r="BE44" s="161">
        <v>2011</v>
      </c>
      <c r="BF44" s="161">
        <v>2012</v>
      </c>
      <c r="BG44" s="162">
        <v>2013</v>
      </c>
      <c r="BH44" s="163">
        <v>2014</v>
      </c>
      <c r="BI44" s="160">
        <v>2015</v>
      </c>
      <c r="BJ44" s="160">
        <v>2016</v>
      </c>
      <c r="BK44" s="160">
        <v>2017</v>
      </c>
      <c r="BL44" s="160">
        <v>2018</v>
      </c>
      <c r="BM44" s="160">
        <v>2019</v>
      </c>
      <c r="BN44" s="160">
        <v>2020</v>
      </c>
      <c r="BO44" s="160">
        <v>2021</v>
      </c>
      <c r="BP44" s="160">
        <v>2022</v>
      </c>
      <c r="BQ44" s="160">
        <v>2023</v>
      </c>
      <c r="BR44" s="160">
        <v>2024</v>
      </c>
      <c r="BS44" s="160">
        <v>2025</v>
      </c>
    </row>
    <row r="45" spans="2:71">
      <c r="C45" s="79" t="s">
        <v>138</v>
      </c>
      <c r="D45" s="164">
        <v>82</v>
      </c>
      <c r="E45" s="164">
        <v>90</v>
      </c>
      <c r="F45" s="164">
        <v>113</v>
      </c>
      <c r="G45" s="164">
        <v>101</v>
      </c>
      <c r="H45" s="164">
        <v>112</v>
      </c>
      <c r="I45" s="164">
        <v>102</v>
      </c>
      <c r="J45" s="165">
        <v>95</v>
      </c>
      <c r="K45" s="164">
        <v>82</v>
      </c>
      <c r="L45" s="164">
        <v>85</v>
      </c>
      <c r="M45" s="164">
        <v>100</v>
      </c>
      <c r="N45" s="164">
        <v>99</v>
      </c>
      <c r="O45" s="164">
        <v>109</v>
      </c>
      <c r="P45" s="164">
        <v>105</v>
      </c>
      <c r="Q45" s="164">
        <v>103</v>
      </c>
      <c r="R45" s="164">
        <v>107</v>
      </c>
      <c r="S45" s="164">
        <v>111</v>
      </c>
      <c r="T45" s="165">
        <v>95</v>
      </c>
      <c r="U45" s="164">
        <v>108</v>
      </c>
      <c r="V45" s="164">
        <v>102</v>
      </c>
      <c r="W45" s="164">
        <v>106</v>
      </c>
      <c r="X45" s="164">
        <v>112</v>
      </c>
      <c r="Y45" s="164">
        <v>102</v>
      </c>
      <c r="Z45" s="164">
        <v>95</v>
      </c>
      <c r="AA45" s="164">
        <v>106</v>
      </c>
      <c r="AB45" s="164">
        <v>85</v>
      </c>
      <c r="AC45" s="164">
        <v>96</v>
      </c>
      <c r="AD45" s="165">
        <v>107</v>
      </c>
      <c r="AE45" s="164">
        <v>107</v>
      </c>
      <c r="AF45" s="164">
        <v>101</v>
      </c>
      <c r="AG45" s="164">
        <v>106</v>
      </c>
      <c r="AH45" s="164">
        <v>94</v>
      </c>
      <c r="AI45" s="164">
        <v>106</v>
      </c>
      <c r="AJ45" s="164">
        <v>103</v>
      </c>
      <c r="AK45" s="164">
        <v>95</v>
      </c>
      <c r="AL45" s="164">
        <v>103</v>
      </c>
      <c r="AM45" s="164">
        <v>98</v>
      </c>
      <c r="AN45" s="165">
        <v>110</v>
      </c>
      <c r="AO45" s="164">
        <v>105</v>
      </c>
      <c r="AP45" s="164">
        <v>109</v>
      </c>
      <c r="AQ45" s="164">
        <v>106</v>
      </c>
      <c r="AR45" s="166">
        <v>98</v>
      </c>
      <c r="AS45" s="164">
        <v>103</v>
      </c>
      <c r="AT45" s="167">
        <v>101</v>
      </c>
      <c r="AU45" s="166">
        <v>101</v>
      </c>
      <c r="AV45" s="168">
        <v>100</v>
      </c>
      <c r="AW45" s="164">
        <v>96</v>
      </c>
      <c r="AX45" s="169">
        <v>106</v>
      </c>
      <c r="AY45" s="166">
        <v>104</v>
      </c>
      <c r="AZ45" s="166">
        <v>97</v>
      </c>
      <c r="BA45" s="170">
        <v>101</v>
      </c>
      <c r="BB45" s="170">
        <v>104</v>
      </c>
      <c r="BC45" s="170">
        <v>102</v>
      </c>
      <c r="BD45" s="170">
        <v>98</v>
      </c>
      <c r="BE45" s="171">
        <v>104</v>
      </c>
      <c r="BF45" s="171">
        <v>100</v>
      </c>
      <c r="BG45" s="172">
        <v>100</v>
      </c>
      <c r="BH45" s="173">
        <v>101</v>
      </c>
      <c r="BI45" s="174">
        <v>96</v>
      </c>
      <c r="BJ45" s="174">
        <v>101</v>
      </c>
      <c r="BK45" s="174">
        <v>102</v>
      </c>
      <c r="BL45" s="174">
        <v>98</v>
      </c>
      <c r="BM45" s="174">
        <v>95</v>
      </c>
      <c r="BN45" s="174">
        <v>97</v>
      </c>
      <c r="BO45" s="174">
        <v>99</v>
      </c>
      <c r="BP45" s="174">
        <v>101</v>
      </c>
      <c r="BQ45" s="174">
        <v>102</v>
      </c>
      <c r="BR45" s="174">
        <v>97</v>
      </c>
      <c r="BS45" s="174">
        <v>102</v>
      </c>
    </row>
    <row r="46" spans="2:71">
      <c r="C46" s="79" t="s">
        <v>146</v>
      </c>
      <c r="D46" s="175">
        <v>108</v>
      </c>
      <c r="E46" s="175">
        <v>109</v>
      </c>
      <c r="F46" s="175">
        <v>108</v>
      </c>
      <c r="G46" s="175">
        <v>102</v>
      </c>
      <c r="H46" s="175">
        <v>105</v>
      </c>
      <c r="I46" s="175">
        <v>101</v>
      </c>
      <c r="J46" s="176">
        <v>99</v>
      </c>
      <c r="K46" s="175">
        <v>97</v>
      </c>
      <c r="L46" s="175">
        <v>99</v>
      </c>
      <c r="M46" s="175">
        <v>112</v>
      </c>
      <c r="N46" s="175">
        <v>109</v>
      </c>
      <c r="O46" s="175">
        <v>102</v>
      </c>
      <c r="P46" s="175">
        <v>103</v>
      </c>
      <c r="Q46" s="175">
        <v>93</v>
      </c>
      <c r="R46" s="175">
        <v>103</v>
      </c>
      <c r="S46" s="175">
        <v>106</v>
      </c>
      <c r="T46" s="177">
        <v>102</v>
      </c>
      <c r="U46" s="178">
        <v>107</v>
      </c>
      <c r="V46" s="175">
        <v>94</v>
      </c>
      <c r="W46" s="175">
        <v>105</v>
      </c>
      <c r="X46" s="175">
        <v>108</v>
      </c>
      <c r="Y46" s="175">
        <v>103</v>
      </c>
      <c r="Z46" s="175">
        <v>87</v>
      </c>
      <c r="AA46" s="175">
        <v>96</v>
      </c>
      <c r="AB46" s="175">
        <v>96</v>
      </c>
      <c r="AC46" s="175">
        <v>96</v>
      </c>
      <c r="AD46" s="176">
        <v>108</v>
      </c>
      <c r="AE46" s="175">
        <v>104</v>
      </c>
      <c r="AF46" s="175">
        <v>105</v>
      </c>
      <c r="AG46" s="175">
        <v>102</v>
      </c>
      <c r="AH46" s="175">
        <v>97</v>
      </c>
      <c r="AI46" s="175">
        <v>101</v>
      </c>
      <c r="AJ46" s="175">
        <v>103</v>
      </c>
      <c r="AK46" s="175">
        <v>95</v>
      </c>
      <c r="AL46" s="175">
        <v>101</v>
      </c>
      <c r="AM46" s="175">
        <v>74</v>
      </c>
      <c r="AN46" s="177">
        <v>109</v>
      </c>
      <c r="AO46" s="178">
        <v>102</v>
      </c>
      <c r="AP46" s="175">
        <v>105</v>
      </c>
      <c r="AQ46" s="175">
        <v>102</v>
      </c>
      <c r="AR46" s="179">
        <v>98</v>
      </c>
      <c r="AS46" s="175">
        <v>101</v>
      </c>
      <c r="AT46" s="177">
        <v>104</v>
      </c>
      <c r="AU46" s="180">
        <v>103</v>
      </c>
      <c r="AV46" s="175">
        <v>101</v>
      </c>
      <c r="AW46" s="175">
        <v>90</v>
      </c>
      <c r="AX46" s="181">
        <v>98</v>
      </c>
      <c r="AY46" s="182">
        <v>101</v>
      </c>
      <c r="AZ46" s="183">
        <v>96</v>
      </c>
      <c r="BA46" s="184">
        <v>99</v>
      </c>
      <c r="BB46" s="185">
        <v>102</v>
      </c>
      <c r="BC46" s="184">
        <v>98</v>
      </c>
      <c r="BD46" s="184">
        <v>98</v>
      </c>
      <c r="BE46" s="185">
        <v>101</v>
      </c>
      <c r="BF46" s="185">
        <v>102</v>
      </c>
      <c r="BG46" s="185">
        <v>102</v>
      </c>
      <c r="BH46" s="185">
        <v>101</v>
      </c>
      <c r="BI46" s="185">
        <v>100</v>
      </c>
      <c r="BJ46" s="185">
        <v>103</v>
      </c>
      <c r="BK46" s="185">
        <v>100</v>
      </c>
      <c r="BL46" s="184">
        <v>98</v>
      </c>
      <c r="BM46" s="184">
        <v>99</v>
      </c>
      <c r="BN46" s="184">
        <v>99</v>
      </c>
      <c r="BO46" s="185">
        <v>101</v>
      </c>
      <c r="BP46" s="185">
        <v>100</v>
      </c>
      <c r="BQ46" s="185">
        <v>101</v>
      </c>
      <c r="BR46" s="185">
        <v>101</v>
      </c>
      <c r="BS46" s="185">
        <v>102</v>
      </c>
    </row>
  </sheetData>
  <phoneticPr fontId="4"/>
  <conditionalFormatting sqref="C36:N37">
    <cfRule type="cellIs" dxfId="6" priority="1" operator="lessThan">
      <formula>95</formula>
    </cfRule>
    <cfRule type="cellIs" dxfId="5" priority="2" operator="greaterThan">
      <formula>105</formula>
    </cfRule>
  </conditionalFormatting>
  <conditionalFormatting sqref="C24:X25 C28:X29">
    <cfRule type="cellIs" dxfId="4" priority="5" operator="lessThan">
      <formula>95</formula>
    </cfRule>
    <cfRule type="cellIs" dxfId="3" priority="6" operator="greaterThan">
      <formula>105</formula>
    </cfRule>
  </conditionalFormatting>
  <conditionalFormatting sqref="C32:X33">
    <cfRule type="cellIs" dxfId="2" priority="3" operator="lessThan">
      <formula>95</formula>
    </cfRule>
    <cfRule type="cellIs" dxfId="1" priority="4" operator="greaterThan">
      <formula>105</formula>
    </cfRule>
  </conditionalFormatting>
  <conditionalFormatting sqref="D45:AZ45 D46:AW46">
    <cfRule type="cellIs" dxfId="0" priority="7" operator="lessThan">
      <formula>100</formula>
    </cfRule>
  </conditionalFormatting>
  <pageMargins left="0.15" right="0.15" top="0.55000000000000004" bottom="0.38" header="0.3" footer="0.3"/>
  <pageSetup paperSize="9" scale="72" fitToHeight="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EAFDF-D57A-4C46-8863-C78E3E84EA8A}">
  <dimension ref="A2:C13"/>
  <sheetViews>
    <sheetView topLeftCell="A2" workbookViewId="0">
      <selection activeCell="B15" sqref="B15"/>
    </sheetView>
  </sheetViews>
  <sheetFormatPr defaultRowHeight="13"/>
  <cols>
    <col min="1" max="1" width="5.90625" customWidth="1"/>
    <col min="2" max="2" width="6.453125" customWidth="1"/>
    <col min="3" max="3" width="25" customWidth="1"/>
  </cols>
  <sheetData>
    <row r="2" spans="1:3">
      <c r="A2" t="s">
        <v>90</v>
      </c>
    </row>
    <row r="4" spans="1:3">
      <c r="B4" s="102" t="s">
        <v>89</v>
      </c>
    </row>
    <row r="5" spans="1:3">
      <c r="C5" t="s">
        <v>91</v>
      </c>
    </row>
    <row r="6" spans="1:3">
      <c r="C6" s="102" t="s">
        <v>92</v>
      </c>
    </row>
    <row r="7" spans="1:3">
      <c r="C7" s="102" t="s">
        <v>93</v>
      </c>
    </row>
    <row r="8" spans="1:3">
      <c r="C8" s="102"/>
    </row>
    <row r="9" spans="1:3">
      <c r="B9" s="102" t="s">
        <v>88</v>
      </c>
    </row>
    <row r="10" spans="1:3">
      <c r="C10" t="s">
        <v>94</v>
      </c>
    </row>
    <row r="12" spans="1:3">
      <c r="A12" t="s">
        <v>95</v>
      </c>
    </row>
    <row r="13" spans="1:3">
      <c r="B13" t="s">
        <v>96</v>
      </c>
    </row>
  </sheetData>
  <phoneticPr fontId="4"/>
  <hyperlinks>
    <hyperlink ref="B9" r:id="rId1" display="https://www.maff.go.jp/j/study/suito_sakugara/index.html" xr:uid="{6E1B3F94-99E5-48A2-9F0A-6F206A1F6FEA}"/>
    <hyperlink ref="B4" r:id="rId2" display="https://www.maff.go.jp/j/tokei/kouhyou/sakumotu/sakkyou_kome/index.html" xr:uid="{DC13B79B-A21A-427F-BB53-F4CAAFF506A7}"/>
    <hyperlink ref="C6" r:id="rId3" display="水稲調査のしくみ" xr:uid="{16FC6A16-C706-4BE6-A892-D9499C063E40}"/>
    <hyperlink ref="C7" r:id="rId4" xr:uid="{3847C808-1BFF-4390-9820-7948D9C1FF7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4a651d-62e0-4d4f-83e2-4e87fd44fa6c" xsi:nil="true"/>
    <lcf76f155ced4ddcb4097134ff3c332f xmlns="9c7c8919-90d6-4a78-bd0d-a6142a9007c0">
      <Terms xmlns="http://schemas.microsoft.com/office/infopath/2007/PartnerControls"/>
    </lcf76f155ced4ddcb4097134ff3c332f>
    <_x4f5c__x6210__x65e5__x6642_ xmlns="9c7c8919-90d6-4a78-bd0d-a6142a9007c0" xsi:nil="true"/>
    <_Flow_SignoffStatus xmlns="9c7c8919-90d6-4a78-bd0d-a6142a9007c0" xsi:nil="true"/>
    <_x4f5c__x6210__x65e5__x6642_0 xmlns="9c7c8919-90d6-4a78-bd0d-a6142a9007c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4D8762444BF774DB1D6EA8DA2B8088D" ma:contentTypeVersion="19" ma:contentTypeDescription="新しいドキュメントを作成します。" ma:contentTypeScope="" ma:versionID="6bdef33c0342e5a5a1ea94ee1ad8e4b5">
  <xsd:schema xmlns:xsd="http://www.w3.org/2001/XMLSchema" xmlns:xs="http://www.w3.org/2001/XMLSchema" xmlns:p="http://schemas.microsoft.com/office/2006/metadata/properties" xmlns:ns2="9c7c8919-90d6-4a78-bd0d-a6142a9007c0" xmlns:ns3="f64a651d-62e0-4d4f-83e2-4e87fd44fa6c" targetNamespace="http://schemas.microsoft.com/office/2006/metadata/properties" ma:root="true" ma:fieldsID="73c4c2d2c643df774a87dd1e7f5b84e1" ns2:_="" ns3:_="">
    <xsd:import namespace="9c7c8919-90d6-4a78-bd0d-a6142a9007c0"/>
    <xsd:import namespace="f64a651d-62e0-4d4f-83e2-4e87fd44fa6c"/>
    <xsd:element name="properties">
      <xsd:complexType>
        <xsd:sequence>
          <xsd:element name="documentManagement">
            <xsd:complexType>
              <xsd:all>
                <xsd:element ref="ns2:_x4f5c__x6210__x65e5__x6642_" minOccurs="0"/>
                <xsd:element ref="ns2:_x4f5c__x6210__x65e5__x6642_0"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7c8919-90d6-4a78-bd0d-a6142a9007c0"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_x4f5c__x6210__x65e5__x6642_0" ma:index="9" nillable="true" ma:displayName="作成日時" ma:default="" ma:description="" ma:format="DateTime" ma:internalName="_x4f5c__x6210__x65e5__x6642_0">
      <xsd:simpleType>
        <xsd:restriction base="dms:DateTim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627f__x8a8d__x306e__x72b6__x614b_">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a651d-62e0-4d4f-83e2-4e87fd44fa6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2503a9-d828-45c7-8304-b128fe2f6047}" ma:internalName="TaxCatchAll" ma:showField="CatchAllData" ma:web="f64a651d-62e0-4d4f-83e2-4e87fd44fa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DAACB1-7BCC-4599-A864-34D120B3E33E}">
  <ds:schemaRefs>
    <ds:schemaRef ds:uri="http://schemas.openxmlformats.org/package/2006/metadata/core-propertie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f64a651d-62e0-4d4f-83e2-4e87fd44fa6c"/>
    <ds:schemaRef ds:uri="9c7c8919-90d6-4a78-bd0d-a6142a9007c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4B124FB-3A81-4F95-B2A5-9796D99489E4}"/>
</file>

<file path=customXml/itemProps3.xml><?xml version="1.0" encoding="utf-8"?>
<ds:datastoreItem xmlns:ds="http://schemas.openxmlformats.org/officeDocument/2006/customXml" ds:itemID="{191F42F2-1A67-4CDA-86F3-171603F6D6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19</vt:i4>
      </vt:variant>
    </vt:vector>
  </HeadingPairs>
  <TitlesOfParts>
    <vt:vector size="48" baseType="lpstr">
      <vt:lpstr>H16</vt:lpstr>
      <vt:lpstr>H17</vt:lpstr>
      <vt:lpstr>H18</vt:lpstr>
      <vt:lpstr>H19</vt:lpstr>
      <vt:lpstr>H20</vt:lpstr>
      <vt:lpstr>H21</vt:lpstr>
      <vt:lpstr>H22</vt:lpstr>
      <vt:lpstr>H23</vt:lpstr>
      <vt:lpstr>H24</vt:lpstr>
      <vt:lpstr>H25</vt:lpstr>
      <vt:lpstr>H26</vt:lpstr>
      <vt:lpstr>H27</vt:lpstr>
      <vt:lpstr>H28</vt:lpstr>
      <vt:lpstr>H29</vt:lpstr>
      <vt:lpstr>H30</vt:lpstr>
      <vt:lpstr>R1</vt:lpstr>
      <vt:lpstr>R2</vt:lpstr>
      <vt:lpstr>R3</vt:lpstr>
      <vt:lpstr>R4</vt:lpstr>
      <vt:lpstr>R5</vt:lpstr>
      <vt:lpstr>R6</vt:lpstr>
      <vt:lpstr>データ10a神</vt:lpstr>
      <vt:lpstr>データ面積神</vt:lpstr>
      <vt:lpstr>集約</vt:lpstr>
      <vt:lpstr>集約10a</vt:lpstr>
      <vt:lpstr>グラフ面積 </vt:lpstr>
      <vt:lpstr>グラフ10a</vt:lpstr>
      <vt:lpstr>グラフ作況指数</vt:lpstr>
      <vt:lpstr>参考</vt:lpstr>
      <vt:lpstr>'H17'!Print_Titles</vt:lpstr>
      <vt:lpstr>'H18'!Print_Titles</vt:lpstr>
      <vt:lpstr>'H19'!Print_Titles</vt:lpstr>
      <vt:lpstr>'H20'!Print_Titles</vt:lpstr>
      <vt:lpstr>'H21'!Print_Titles</vt:lpstr>
      <vt:lpstr>'H23'!Print_Titles</vt:lpstr>
      <vt:lpstr>'H24'!Print_Titles</vt:lpstr>
      <vt:lpstr>'H25'!Print_Titles</vt:lpstr>
      <vt:lpstr>'H26'!Print_Titles</vt:lpstr>
      <vt:lpstr>'H27'!Print_Titles</vt:lpstr>
      <vt:lpstr>'H28'!Print_Titles</vt:lpstr>
      <vt:lpstr>'H29'!Print_Titles</vt:lpstr>
      <vt:lpstr>'H30'!Print_Titles</vt:lpstr>
      <vt:lpstr>'R1'!Print_Titles</vt:lpstr>
      <vt:lpstr>'R2'!Print_Titles</vt:lpstr>
      <vt:lpstr>'R3'!Print_Titles</vt:lpstr>
      <vt:lpstr>'R4'!Print_Titles</vt:lpstr>
      <vt:lpstr>'R5'!Print_Titles</vt:lpstr>
      <vt:lpstr>'R6'!Print_Titles</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相川 勝巳(AIKAWA Katsumi)</dc:creator>
  <cp:lastModifiedBy>相川 勝巳(AIKAWA Katsumi)</cp:lastModifiedBy>
  <cp:lastPrinted>2026-09-14T04:49:41Z</cp:lastPrinted>
  <dcterms:created xsi:type="dcterms:W3CDTF">2007-02-14T03:17:06Z</dcterms:created>
  <dcterms:modified xsi:type="dcterms:W3CDTF">2026-09-14T07:14:09Z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0x01010004D8762444BF774DB1D6EA8DA2B8088D</vt:lpwstr>
  </property>
  <property fmtid="{D5CDD505-2E9C-101B-9397-08002B2CF9AE}" pid="3" name="MediaServiceImageTags">
    <vt:lpwstr/>
  </property>
</Properties>
</file>