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2"/>
  <workbookPr filterPrivacy="1" defaultThemeVersion="124226"/>
  <xr:revisionPtr revIDLastSave="0" documentId="8_{A053A2C0-CE19-4276-9292-76BFA40FE077}" xr6:coauthVersionLast="47" xr6:coauthVersionMax="47" xr10:uidLastSave="{00000000-0000-0000-0000-000000000000}"/>
  <bookViews>
    <workbookView xWindow="-120" yWindow="-120" windowWidth="29040" windowHeight="15720" firstSheet="10" activeTab="10" xr2:uid="{26AF0925-BD79-4870-A261-A26933E5E7F3}"/>
  </bookViews>
  <sheets>
    <sheet name="きく" sheetId="2" r:id="rId1"/>
    <sheet name="カーネーション" sheetId="11" r:id="rId2"/>
    <sheet name="ばら" sheetId="10" r:id="rId3"/>
    <sheet name="ガーベラ" sheetId="9" r:id="rId4"/>
    <sheet name="トルコギキョウ" sheetId="8" r:id="rId5"/>
    <sheet name="切り枝" sheetId="7" r:id="rId6"/>
    <sheet name="洋ラン類（鉢もの）" sheetId="6" r:id="rId7"/>
    <sheet name="観葉植物" sheetId="5" r:id="rId8"/>
    <sheet name="花木類" sheetId="4" r:id="rId9"/>
    <sheet name="パンジー" sheetId="3" r:id="rId10"/>
    <sheet name="グラフ" sheetId="12" r:id="rId11"/>
  </sheets>
  <definedNames>
    <definedName name="__xlchart.v1.0" hidden="1">グラフ!$B$5</definedName>
    <definedName name="__xlchart.v1.1" hidden="1">グラフ!$B$6</definedName>
    <definedName name="__xlchart.v1.10" hidden="1">グラフ!$C$8</definedName>
    <definedName name="__xlchart.v1.11" hidden="1">グラフ!$C$9</definedName>
    <definedName name="__xlchart.v1.12" hidden="1">グラフ!$C$10</definedName>
    <definedName name="__xlchart.v1.2" hidden="1">グラフ!$B$7</definedName>
    <definedName name="__xlchart.v1.3" hidden="1">グラフ!$B$8</definedName>
    <definedName name="__xlchart.v1.4" hidden="1">グラフ!$B$9</definedName>
    <definedName name="__xlchart.v1.5" hidden="1">グラフ!$B$10</definedName>
    <definedName name="__xlchart.v1.6" hidden="1">グラフ!$C$4</definedName>
    <definedName name="__xlchart.v1.7" hidden="1">グラフ!$C$5</definedName>
    <definedName name="__xlchart.v1.8" hidden="1">グラフ!$C$6</definedName>
    <definedName name="__xlchart.v1.9" hidden="1">グラフ!$C$7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1" i="12" l="1"/>
  <c r="R5" i="12"/>
  <c r="R6" i="12"/>
  <c r="R7" i="12"/>
  <c r="R8" i="12"/>
  <c r="R9" i="12"/>
  <c r="Q9" i="12"/>
  <c r="Q8" i="12"/>
  <c r="Q7" i="12"/>
  <c r="Q6" i="12"/>
  <c r="Q5" i="12"/>
  <c r="G31" i="3"/>
  <c r="W11" i="12"/>
  <c r="W25" i="12" s="1"/>
  <c r="W6" i="12"/>
  <c r="V6" i="12"/>
  <c r="W5" i="12"/>
  <c r="W7" i="12"/>
  <c r="W8" i="12"/>
  <c r="W9" i="12"/>
  <c r="V9" i="12"/>
  <c r="V8" i="12"/>
  <c r="V7" i="12"/>
  <c r="V5" i="12"/>
  <c r="M11" i="12"/>
  <c r="M5" i="12"/>
  <c r="M6" i="12"/>
  <c r="M7" i="12"/>
  <c r="M8" i="12"/>
  <c r="M9" i="12"/>
  <c r="L9" i="12"/>
  <c r="L8" i="12"/>
  <c r="G56" i="10"/>
  <c r="G55" i="10"/>
  <c r="G54" i="10"/>
  <c r="G53" i="10"/>
  <c r="G52" i="10"/>
  <c r="G51" i="10"/>
  <c r="G50" i="10"/>
  <c r="G49" i="10"/>
  <c r="G48" i="10"/>
  <c r="G47" i="10"/>
  <c r="G46" i="10"/>
  <c r="G45" i="10"/>
  <c r="G44" i="10"/>
  <c r="G43" i="10"/>
  <c r="G42" i="10"/>
  <c r="G41" i="10"/>
  <c r="G40" i="10"/>
  <c r="G39" i="10"/>
  <c r="G38" i="10"/>
  <c r="G37" i="10"/>
  <c r="G36" i="10"/>
  <c r="G35" i="10"/>
  <c r="G34" i="10"/>
  <c r="G33" i="10"/>
  <c r="G32" i="10"/>
  <c r="G31" i="10"/>
  <c r="G30" i="10"/>
  <c r="G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56" i="9"/>
  <c r="G55" i="9"/>
  <c r="G54" i="9"/>
  <c r="G53" i="9"/>
  <c r="G52" i="9"/>
  <c r="G51" i="9"/>
  <c r="G50" i="9"/>
  <c r="G49" i="9"/>
  <c r="G48" i="9"/>
  <c r="G47" i="9"/>
  <c r="G46" i="9"/>
  <c r="G45" i="9"/>
  <c r="G44" i="9"/>
  <c r="G43" i="9"/>
  <c r="G42" i="9"/>
  <c r="G41" i="9"/>
  <c r="G40" i="9"/>
  <c r="G39" i="9"/>
  <c r="G38" i="9"/>
  <c r="G37" i="9"/>
  <c r="G36" i="9"/>
  <c r="G35" i="9"/>
  <c r="G34" i="9"/>
  <c r="G33" i="9"/>
  <c r="G32" i="9"/>
  <c r="G31" i="9"/>
  <c r="G30" i="9"/>
  <c r="G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56" i="8"/>
  <c r="G55" i="8"/>
  <c r="G54" i="8"/>
  <c r="G53" i="8"/>
  <c r="G52" i="8"/>
  <c r="G51" i="8"/>
  <c r="G50" i="8"/>
  <c r="G49" i="8"/>
  <c r="G48" i="8"/>
  <c r="G47" i="8"/>
  <c r="G46" i="8"/>
  <c r="G45" i="8"/>
  <c r="G44" i="8"/>
  <c r="G43" i="8"/>
  <c r="G42" i="8"/>
  <c r="G41" i="8"/>
  <c r="G40" i="8"/>
  <c r="G39" i="8"/>
  <c r="G38" i="8"/>
  <c r="G37" i="8"/>
  <c r="G36" i="8"/>
  <c r="G35" i="8"/>
  <c r="G34" i="8"/>
  <c r="G33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56" i="7"/>
  <c r="G55" i="7"/>
  <c r="G54" i="7"/>
  <c r="G53" i="7"/>
  <c r="G52" i="7"/>
  <c r="G51" i="7"/>
  <c r="G50" i="7"/>
  <c r="G49" i="7"/>
  <c r="G48" i="7"/>
  <c r="G47" i="7"/>
  <c r="G46" i="7"/>
  <c r="G45" i="7"/>
  <c r="G44" i="7"/>
  <c r="G43" i="7"/>
  <c r="G42" i="7"/>
  <c r="G41" i="7"/>
  <c r="G40" i="7"/>
  <c r="G39" i="7"/>
  <c r="G38" i="7"/>
  <c r="G37" i="7"/>
  <c r="G36" i="7"/>
  <c r="G35" i="7"/>
  <c r="G34" i="7"/>
  <c r="G33" i="7"/>
  <c r="G32" i="7"/>
  <c r="G31" i="7"/>
  <c r="G30" i="7"/>
  <c r="G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56" i="6"/>
  <c r="G55" i="6"/>
  <c r="G54" i="6"/>
  <c r="G53" i="6"/>
  <c r="G52" i="6"/>
  <c r="G51" i="6"/>
  <c r="G50" i="6"/>
  <c r="G49" i="6"/>
  <c r="G48" i="6"/>
  <c r="G47" i="6"/>
  <c r="G46" i="6"/>
  <c r="G45" i="6"/>
  <c r="G44" i="6"/>
  <c r="G43" i="6"/>
  <c r="G42" i="6"/>
  <c r="G41" i="6"/>
  <c r="G40" i="6"/>
  <c r="G39" i="6"/>
  <c r="G38" i="6"/>
  <c r="G37" i="6"/>
  <c r="G36" i="6"/>
  <c r="G35" i="6"/>
  <c r="G34" i="6"/>
  <c r="G33" i="6"/>
  <c r="G32" i="6"/>
  <c r="G31" i="6"/>
  <c r="G30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56" i="11"/>
  <c r="G55" i="11"/>
  <c r="G54" i="11"/>
  <c r="G53" i="11"/>
  <c r="G52" i="11"/>
  <c r="G51" i="11"/>
  <c r="G50" i="11"/>
  <c r="G49" i="11"/>
  <c r="G48" i="11"/>
  <c r="G47" i="11"/>
  <c r="G46" i="11"/>
  <c r="G45" i="11"/>
  <c r="G44" i="11"/>
  <c r="G43" i="11"/>
  <c r="G42" i="11"/>
  <c r="G41" i="11"/>
  <c r="G40" i="11"/>
  <c r="G39" i="11"/>
  <c r="G38" i="11"/>
  <c r="G37" i="11"/>
  <c r="G36" i="11"/>
  <c r="G35" i="11"/>
  <c r="G34" i="11"/>
  <c r="G33" i="11"/>
  <c r="G32" i="11"/>
  <c r="G31" i="11"/>
  <c r="G30" i="11"/>
  <c r="G29" i="11"/>
  <c r="G28" i="11"/>
  <c r="G27" i="11"/>
  <c r="G26" i="11"/>
  <c r="G25" i="11"/>
  <c r="G24" i="11"/>
  <c r="G23" i="11"/>
  <c r="G22" i="11"/>
  <c r="G21" i="11"/>
  <c r="G20" i="11"/>
  <c r="G19" i="11"/>
  <c r="G18" i="11"/>
  <c r="G17" i="11"/>
  <c r="G16" i="11"/>
  <c r="G15" i="11"/>
  <c r="G14" i="11"/>
  <c r="G13" i="11"/>
  <c r="G12" i="11"/>
  <c r="G11" i="11"/>
  <c r="G10" i="11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10" i="2"/>
  <c r="L7" i="12"/>
  <c r="L6" i="12"/>
  <c r="L5" i="12"/>
  <c r="G16" i="12"/>
  <c r="H11" i="12"/>
  <c r="H5" i="12"/>
  <c r="H6" i="12"/>
  <c r="H7" i="12"/>
  <c r="H8" i="12"/>
  <c r="H9" i="12"/>
  <c r="G9" i="12"/>
  <c r="G8" i="12"/>
  <c r="G7" i="12"/>
  <c r="G6" i="12"/>
  <c r="G5" i="12"/>
  <c r="R26" i="12"/>
  <c r="R24" i="12"/>
  <c r="R25" i="12"/>
  <c r="W26" i="12"/>
  <c r="W24" i="12"/>
  <c r="M26" i="12"/>
  <c r="M24" i="12"/>
  <c r="M25" i="12"/>
  <c r="H26" i="12"/>
  <c r="H24" i="12"/>
  <c r="H25" i="12"/>
  <c r="C26" i="12"/>
  <c r="C24" i="12"/>
  <c r="C11" i="12"/>
  <c r="C25" i="12" s="1"/>
  <c r="C9" i="12"/>
  <c r="B9" i="12"/>
  <c r="C8" i="12"/>
  <c r="B8" i="12"/>
  <c r="C7" i="12"/>
  <c r="B7" i="12"/>
  <c r="C6" i="12"/>
  <c r="B6" i="12"/>
  <c r="C5" i="12"/>
  <c r="B5" i="12"/>
  <c r="I25" i="7"/>
  <c r="I24" i="7"/>
  <c r="I23" i="7"/>
  <c r="I22" i="7"/>
  <c r="H24" i="7"/>
  <c r="H23" i="7"/>
  <c r="H22" i="7"/>
  <c r="I21" i="7"/>
  <c r="H21" i="7"/>
  <c r="I20" i="7"/>
  <c r="H20" i="7"/>
  <c r="H10" i="12" l="1"/>
  <c r="M10" i="12"/>
  <c r="C10" i="12"/>
  <c r="W10" i="12"/>
  <c r="R10" i="12"/>
</calcChain>
</file>

<file path=xl/sharedStrings.xml><?xml version="1.0" encoding="utf-8"?>
<sst xmlns="http://schemas.openxmlformats.org/spreadsheetml/2006/main" count="2028" uniqueCount="95">
  <si>
    <t>２　令和６年産都道府県別の作付（収穫）面積及び出荷量</t>
    <rPh sb="2" eb="4">
      <t>レイワ</t>
    </rPh>
    <rPh sb="5" eb="6">
      <t>ネン</t>
    </rPh>
    <rPh sb="6" eb="7">
      <t>ガンネン</t>
    </rPh>
    <rPh sb="7" eb="11">
      <t>トドウフケン</t>
    </rPh>
    <phoneticPr fontId="3"/>
  </si>
  <si>
    <t xml:space="preserve"> (1)  切り花類</t>
    <phoneticPr fontId="3"/>
  </si>
  <si>
    <t>　　イ　きく</t>
    <phoneticPr fontId="3"/>
  </si>
  <si>
    <t>全国
・
都道府県</t>
    <rPh sb="0" eb="2">
      <t>ゼンコク</t>
    </rPh>
    <phoneticPr fontId="3"/>
  </si>
  <si>
    <t>作付面積</t>
    <rPh sb="0" eb="1">
      <t>サク</t>
    </rPh>
    <rPh sb="1" eb="2">
      <t>ヅケ</t>
    </rPh>
    <rPh sb="2" eb="3">
      <t>メン</t>
    </rPh>
    <rPh sb="3" eb="4">
      <t>セキ</t>
    </rPh>
    <phoneticPr fontId="3"/>
  </si>
  <si>
    <r>
      <t>出荷</t>
    </r>
    <r>
      <rPr>
        <sz val="10"/>
        <rFont val="ＭＳ 明朝"/>
        <family val="1"/>
        <charset val="128"/>
      </rPr>
      <t>量</t>
    </r>
    <phoneticPr fontId="3"/>
  </si>
  <si>
    <t>対前年産比</t>
    <phoneticPr fontId="8"/>
  </si>
  <si>
    <t>作付面積</t>
    <rPh sb="0" eb="1">
      <t>サク</t>
    </rPh>
    <phoneticPr fontId="3"/>
  </si>
  <si>
    <t>出荷量</t>
    <rPh sb="0" eb="3">
      <t>シュッカリョウ</t>
    </rPh>
    <phoneticPr fontId="3"/>
  </si>
  <si>
    <t>ａ</t>
    <phoneticPr fontId="3"/>
  </si>
  <si>
    <t>千本</t>
    <rPh sb="0" eb="1">
      <t>セン</t>
    </rPh>
    <rPh sb="1" eb="2">
      <t>ボン</t>
    </rPh>
    <phoneticPr fontId="3"/>
  </si>
  <si>
    <t>％</t>
    <phoneticPr fontId="8"/>
  </si>
  <si>
    <t>全国</t>
  </si>
  <si>
    <t>(都道府県)</t>
    <rPh sb="1" eb="5">
      <t>トドウフケン</t>
    </rPh>
    <phoneticPr fontId="6"/>
  </si>
  <si>
    <t>北海道</t>
  </si>
  <si>
    <t>…</t>
  </si>
  <si>
    <t>nc</t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</si>
  <si>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</si>
  <si>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</si>
  <si>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</si>
  <si>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</si>
  <si>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</si>
  <si>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</si>
  <si>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</si>
  <si>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</si>
  <si>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</si>
  <si>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</si>
  <si>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</si>
  <si>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</si>
  <si>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</si>
  <si>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</si>
  <si>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</si>
  <si>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</si>
  <si>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</si>
  <si>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</si>
  <si>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</si>
  <si>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</si>
  <si>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</si>
  <si>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</si>
  <si>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</si>
  <si>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</si>
  <si>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</si>
  <si>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</si>
  <si>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</si>
  <si>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</si>
  <si>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</si>
  <si>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</si>
  <si>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</si>
  <si>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</si>
  <si>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</si>
  <si>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</si>
  <si>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</si>
  <si>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</si>
  <si>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</si>
  <si>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</si>
  <si>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</si>
  <si>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</si>
  <si>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</si>
  <si>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</si>
  <si>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</si>
  <si>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</si>
  <si>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</si>
  <si>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沖縄</t>
  </si>
  <si>
    <t>注：本年産は主産県を対象に調査を実施しており、全国値については主産県の結果を基に推計した。</t>
    <rPh sb="0" eb="1">
      <t>チュウ</t>
    </rPh>
    <rPh sb="2" eb="3">
      <t>ホン</t>
    </rPh>
    <rPh sb="3" eb="5">
      <t>ネンサン</t>
    </rPh>
    <rPh sb="6" eb="7">
      <t>シュ</t>
    </rPh>
    <rPh sb="7" eb="8">
      <t>サン</t>
    </rPh>
    <rPh sb="8" eb="9">
      <t>ケン</t>
    </rPh>
    <rPh sb="10" eb="12">
      <t>タイショウ</t>
    </rPh>
    <rPh sb="13" eb="15">
      <t>チョウサ</t>
    </rPh>
    <rPh sb="16" eb="18">
      <t>ジッシ</t>
    </rPh>
    <rPh sb="23" eb="25">
      <t>ゼンコク</t>
    </rPh>
    <rPh sb="25" eb="26">
      <t>チ</t>
    </rPh>
    <rPh sb="31" eb="32">
      <t>シュ</t>
    </rPh>
    <rPh sb="32" eb="33">
      <t>サン</t>
    </rPh>
    <rPh sb="33" eb="34">
      <t>ケン</t>
    </rPh>
    <rPh sb="35" eb="37">
      <t>ケッカ</t>
    </rPh>
    <rPh sb="38" eb="39">
      <t>モト</t>
    </rPh>
    <phoneticPr fontId="6"/>
  </si>
  <si>
    <t>　　ウ　カーネーション</t>
    <phoneticPr fontId="3"/>
  </si>
  <si>
    <t>作付面積</t>
    <rPh sb="0" eb="1">
      <t>サク</t>
    </rPh>
    <rPh sb="1" eb="2">
      <t>ヅキ</t>
    </rPh>
    <rPh sb="2" eb="3">
      <t>メン</t>
    </rPh>
    <rPh sb="3" eb="4">
      <t>セキ</t>
    </rPh>
    <phoneticPr fontId="3"/>
  </si>
  <si>
    <t>　　エ　ばら</t>
    <phoneticPr fontId="3"/>
  </si>
  <si>
    <t>　　ク　ガーベラ</t>
    <phoneticPr fontId="3"/>
  </si>
  <si>
    <t>…</t>
    <phoneticPr fontId="14"/>
  </si>
  <si>
    <t>　　ケ　トルコギキョウ</t>
    <phoneticPr fontId="3"/>
  </si>
  <si>
    <t>　　ス　切り枝</t>
    <phoneticPr fontId="3"/>
  </si>
  <si>
    <t>県</t>
    <rPh sb="0" eb="1">
      <t>ケン</t>
    </rPh>
    <phoneticPr fontId="14"/>
  </si>
  <si>
    <t>出荷量</t>
    <rPh sb="0" eb="3">
      <t>シュッカリョウ</t>
    </rPh>
    <phoneticPr fontId="14"/>
  </si>
  <si>
    <t>その他</t>
    <rPh sb="2" eb="3">
      <t>タ</t>
    </rPh>
    <phoneticPr fontId="14"/>
  </si>
  <si>
    <t xml:space="preserve"> (3)  鉢もの類</t>
    <phoneticPr fontId="3"/>
  </si>
  <si>
    <t>　　ウ　洋ラン類</t>
    <phoneticPr fontId="3"/>
  </si>
  <si>
    <t>収穫面積</t>
    <rPh sb="0" eb="2">
      <t>シュウカク</t>
    </rPh>
    <rPh sb="2" eb="3">
      <t>メン</t>
    </rPh>
    <rPh sb="3" eb="4">
      <t>セキ</t>
    </rPh>
    <phoneticPr fontId="3"/>
  </si>
  <si>
    <t>収穫面積</t>
    <rPh sb="2" eb="3">
      <t>メン</t>
    </rPh>
    <rPh sb="3" eb="4">
      <t>セキ</t>
    </rPh>
    <phoneticPr fontId="3"/>
  </si>
  <si>
    <t>千鉢</t>
    <rPh sb="0" eb="1">
      <t>セン</t>
    </rPh>
    <rPh sb="1" eb="2">
      <t>ハチ</t>
    </rPh>
    <phoneticPr fontId="3"/>
  </si>
  <si>
    <t>　　エ　観葉植物</t>
    <phoneticPr fontId="3"/>
  </si>
  <si>
    <t>　　オ　花木類</t>
    <phoneticPr fontId="3"/>
  </si>
  <si>
    <t xml:space="preserve"> (4)  花壇用苗もの類</t>
    <phoneticPr fontId="3"/>
  </si>
  <si>
    <t>　　イ　パンジー</t>
    <phoneticPr fontId="3"/>
  </si>
  <si>
    <t>ガーベラ</t>
    <phoneticPr fontId="14"/>
  </si>
  <si>
    <t>千本</t>
    <rPh sb="0" eb="2">
      <t>センホン</t>
    </rPh>
    <phoneticPr fontId="14"/>
  </si>
  <si>
    <t>切り枝</t>
    <rPh sb="0" eb="1">
      <t>キ</t>
    </rPh>
    <rPh sb="2" eb="3">
      <t>エダ</t>
    </rPh>
    <phoneticPr fontId="14"/>
  </si>
  <si>
    <t>ばら</t>
    <phoneticPr fontId="14"/>
  </si>
  <si>
    <t>観葉植物</t>
    <rPh sb="0" eb="2">
      <t>カンヨウ</t>
    </rPh>
    <rPh sb="2" eb="4">
      <t>ショクブツ</t>
    </rPh>
    <phoneticPr fontId="14"/>
  </si>
  <si>
    <t>千鉢</t>
    <rPh sb="0" eb="1">
      <t>セン</t>
    </rPh>
    <rPh sb="1" eb="2">
      <t>ハチ</t>
    </rPh>
    <phoneticPr fontId="14"/>
  </si>
  <si>
    <t>トルコギキョウ</t>
    <phoneticPr fontId="14"/>
  </si>
  <si>
    <t>全国</t>
    <rPh sb="0" eb="2">
      <t>ゼンコク</t>
    </rPh>
    <phoneticPr fontId="14"/>
  </si>
  <si>
    <t>全国1位</t>
    <rPh sb="0" eb="2">
      <t>ゼンコク</t>
    </rPh>
    <rPh sb="3" eb="4">
      <t>イ</t>
    </rPh>
    <phoneticPr fontId="14"/>
  </si>
  <si>
    <t>全国２位</t>
    <phoneticPr fontId="14"/>
  </si>
  <si>
    <t>全国４位</t>
    <phoneticPr fontId="14"/>
  </si>
  <si>
    <t>(100%)</t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</si>
</sst>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 * ##\ ###\ ##0_ ;_ * \-##\ ###\ ##0_ ;_ * &quot;0&quot;_ ;_ @_ "/>
    <numFmt numFmtId="177" formatCode="#,##0_ "/>
    <numFmt numFmtId="178" formatCode="0_);[Red]\(0\)"/>
    <numFmt numFmtId="179" formatCode="#,##0;&quot;△ &quot;#,##0"/>
    <numFmt numFmtId="180" formatCode="###\ ###\ ##0"/>
    <numFmt numFmtId="181" formatCode="0_ "/>
  </numFmts>
  <fonts count="19"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0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0"/>
      <color theme="3"/>
      <name val="Meiryo UI"/>
      <family val="3"/>
      <charset val="128"/>
    </font>
    <font>
      <b/>
      <sz val="11"/>
      <color theme="3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2" fillId="0" borderId="0">
      <alignment vertical="center"/>
    </xf>
    <xf numFmtId="0" fontId="2" fillId="0" borderId="0">
      <alignment vertical="center"/>
    </xf>
    <xf numFmtId="0" fontId="5" fillId="0" borderId="0"/>
    <xf numFmtId="0" fontId="5" fillId="0" borderId="0"/>
    <xf numFmtId="38" fontId="12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2" fillId="0" borderId="0" xfId="1" applyFont="1"/>
    <xf numFmtId="49" fontId="2" fillId="0" borderId="1" xfId="1" applyNumberFormat="1" applyFont="1" applyBorder="1" applyAlignment="1">
      <alignment horizontal="distributed" indent="1"/>
    </xf>
    <xf numFmtId="49" fontId="2" fillId="0" borderId="2" xfId="1" applyNumberFormat="1" applyFont="1" applyBorder="1" applyAlignment="1">
      <alignment horizontal="distributed" indent="1"/>
    </xf>
    <xf numFmtId="0" fontId="7" fillId="0" borderId="0" xfId="1" applyFont="1"/>
    <xf numFmtId="0" fontId="7" fillId="0" borderId="2" xfId="1" applyFont="1" applyBorder="1" applyAlignment="1">
      <alignment horizontal="distributed" indent="1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49" fontId="13" fillId="0" borderId="2" xfId="1" applyNumberFormat="1" applyFont="1" applyBorder="1" applyAlignment="1">
      <alignment horizontal="distributed" indent="1"/>
    </xf>
    <xf numFmtId="0" fontId="2" fillId="0" borderId="4" xfId="4" applyFont="1" applyBorder="1" applyAlignment="1">
      <alignment horizontal="distributed" vertical="center" indent="1"/>
    </xf>
    <xf numFmtId="0" fontId="4" fillId="0" borderId="0" xfId="4" applyFont="1" applyAlignment="1">
      <alignment horizontal="right"/>
    </xf>
    <xf numFmtId="179" fontId="7" fillId="0" borderId="0" xfId="4" applyNumberFormat="1" applyFont="1" applyAlignment="1">
      <alignment horizontal="right" shrinkToFit="1"/>
    </xf>
    <xf numFmtId="0" fontId="7" fillId="0" borderId="0" xfId="4" applyFont="1" applyAlignment="1">
      <alignment horizontal="right" shrinkToFit="1"/>
    </xf>
    <xf numFmtId="177" fontId="2" fillId="0" borderId="0" xfId="1" applyNumberFormat="1" applyFont="1" applyAlignment="1">
      <alignment horizontal="right"/>
    </xf>
    <xf numFmtId="179" fontId="2" fillId="0" borderId="0" xfId="4" applyNumberFormat="1" applyFont="1" applyAlignment="1">
      <alignment horizontal="right" shrinkToFit="1"/>
    </xf>
    <xf numFmtId="0" fontId="2" fillId="0" borderId="0" xfId="4" applyFont="1" applyAlignment="1">
      <alignment horizontal="right" shrinkToFit="1"/>
    </xf>
    <xf numFmtId="178" fontId="2" fillId="0" borderId="0" xfId="1" applyNumberFormat="1" applyFont="1" applyAlignment="1">
      <alignment horizontal="right"/>
    </xf>
    <xf numFmtId="176" fontId="2" fillId="0" borderId="5" xfId="1" applyNumberFormat="1" applyFont="1" applyBorder="1" applyAlignment="1">
      <alignment horizontal="right"/>
    </xf>
    <xf numFmtId="0" fontId="9" fillId="0" borderId="0" xfId="5" applyFont="1"/>
    <xf numFmtId="0" fontId="6" fillId="0" borderId="0" xfId="5" applyFont="1"/>
    <xf numFmtId="180" fontId="6" fillId="0" borderId="0" xfId="5" applyNumberFormat="1" applyFont="1" applyAlignment="1">
      <alignment horizontal="center"/>
    </xf>
    <xf numFmtId="180" fontId="6" fillId="0" borderId="0" xfId="5" applyNumberFormat="1" applyFont="1"/>
    <xf numFmtId="0" fontId="6" fillId="0" borderId="0" xfId="5" applyFont="1" applyAlignment="1">
      <alignment horizontal="center"/>
    </xf>
    <xf numFmtId="0" fontId="6" fillId="0" borderId="0" xfId="5" applyFont="1" applyAlignment="1">
      <alignment horizontal="distributed"/>
    </xf>
    <xf numFmtId="180" fontId="6" fillId="0" borderId="0" xfId="5" applyNumberFormat="1" applyFont="1" applyAlignment="1">
      <alignment horizontal="right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180" fontId="6" fillId="0" borderId="0" xfId="0" applyNumberFormat="1" applyFont="1">
      <alignment vertical="center"/>
    </xf>
    <xf numFmtId="0" fontId="11" fillId="0" borderId="0" xfId="1" applyFont="1" applyAlignment="1">
      <alignment horizontal="left" vertical="center"/>
    </xf>
    <xf numFmtId="0" fontId="11" fillId="0" borderId="0" xfId="1" applyFont="1" applyAlignment="1">
      <alignment vertical="center"/>
    </xf>
    <xf numFmtId="0" fontId="2" fillId="0" borderId="0" xfId="3">
      <alignment vertical="center"/>
    </xf>
    <xf numFmtId="0" fontId="2" fillId="0" borderId="6" xfId="4" applyFont="1" applyBorder="1" applyAlignment="1">
      <alignment horizontal="distributed" vertical="center" indent="1"/>
    </xf>
    <xf numFmtId="0" fontId="2" fillId="0" borderId="0" xfId="4" applyFont="1" applyAlignment="1">
      <alignment horizontal="distributed" vertical="center" indent="1"/>
    </xf>
    <xf numFmtId="176" fontId="2" fillId="0" borderId="0" xfId="1" applyNumberFormat="1" applyFont="1" applyAlignment="1">
      <alignment horizontal="right"/>
    </xf>
    <xf numFmtId="49" fontId="2" fillId="2" borderId="2" xfId="1" applyNumberFormat="1" applyFont="1" applyFill="1" applyBorder="1" applyAlignment="1">
      <alignment horizontal="distributed" indent="1"/>
    </xf>
    <xf numFmtId="179" fontId="2" fillId="2" borderId="0" xfId="4" applyNumberFormat="1" applyFont="1" applyFill="1" applyAlignment="1">
      <alignment horizontal="right" shrinkToFit="1"/>
    </xf>
    <xf numFmtId="0" fontId="2" fillId="2" borderId="0" xfId="4" applyFont="1" applyFill="1" applyAlignment="1">
      <alignment horizontal="right" shrinkToFit="1"/>
    </xf>
    <xf numFmtId="181" fontId="2" fillId="0" borderId="0" xfId="1" applyNumberFormat="1" applyFont="1"/>
    <xf numFmtId="0" fontId="15" fillId="0" borderId="0" xfId="1" applyFont="1"/>
    <xf numFmtId="0" fontId="16" fillId="0" borderId="0" xfId="0" applyFont="1">
      <alignment vertical="center"/>
    </xf>
    <xf numFmtId="0" fontId="15" fillId="0" borderId="0" xfId="1" applyFont="1" applyAlignment="1">
      <alignment horizontal="right"/>
    </xf>
    <xf numFmtId="49" fontId="15" fillId="0" borderId="0" xfId="1" applyNumberFormat="1" applyFont="1"/>
    <xf numFmtId="179" fontId="15" fillId="0" borderId="0" xfId="1" applyNumberFormat="1" applyFont="1"/>
    <xf numFmtId="0" fontId="15" fillId="0" borderId="0" xfId="1" applyFont="1" applyAlignment="1">
      <alignment horizontal="center"/>
    </xf>
    <xf numFmtId="179" fontId="15" fillId="0" borderId="0" xfId="1" applyNumberFormat="1" applyFont="1" applyAlignment="1">
      <alignment horizontal="center"/>
    </xf>
    <xf numFmtId="0" fontId="15" fillId="0" borderId="0" xfId="1" quotePrefix="1" applyFont="1" applyAlignment="1">
      <alignment horizontal="center"/>
    </xf>
    <xf numFmtId="0" fontId="16" fillId="0" borderId="0" xfId="0" applyFont="1" applyAlignment="1">
      <alignment horizontal="center" vertical="center"/>
    </xf>
    <xf numFmtId="181" fontId="15" fillId="0" borderId="0" xfId="1" applyNumberFormat="1" applyFont="1"/>
    <xf numFmtId="38" fontId="15" fillId="0" borderId="0" xfId="6" applyFont="1" applyAlignment="1"/>
    <xf numFmtId="0" fontId="17" fillId="0" borderId="0" xfId="1" applyFont="1"/>
    <xf numFmtId="0" fontId="18" fillId="0" borderId="0" xfId="0" applyFont="1">
      <alignment vertical="center"/>
    </xf>
    <xf numFmtId="0" fontId="2" fillId="0" borderId="7" xfId="1" applyFont="1" applyBorder="1" applyAlignment="1">
      <alignment horizontal="distributed" vertical="center" wrapText="1" indent="1"/>
    </xf>
    <xf numFmtId="0" fontId="2" fillId="0" borderId="1" xfId="1" applyFont="1" applyBorder="1" applyAlignment="1">
      <alignment horizontal="distributed" vertical="center" indent="1"/>
    </xf>
    <xf numFmtId="0" fontId="2" fillId="0" borderId="7" xfId="4" applyFont="1" applyBorder="1" applyAlignment="1">
      <alignment horizontal="distributed" vertical="center" indent="1"/>
    </xf>
    <xf numFmtId="0" fontId="2" fillId="0" borderId="1" xfId="4" applyFont="1" applyBorder="1" applyAlignment="1">
      <alignment horizontal="distributed" vertical="center" indent="1"/>
    </xf>
    <xf numFmtId="0" fontId="2" fillId="0" borderId="8" xfId="4" applyFont="1" applyBorder="1" applyAlignment="1">
      <alignment horizontal="distributed" vertical="center" indent="1"/>
    </xf>
    <xf numFmtId="0" fontId="2" fillId="0" borderId="9" xfId="4" applyFont="1" applyBorder="1" applyAlignment="1">
      <alignment horizontal="distributed" vertical="center" indent="1"/>
    </xf>
    <xf numFmtId="0" fontId="13" fillId="0" borderId="10" xfId="4" applyFont="1" applyBorder="1" applyAlignment="1">
      <alignment horizontal="distributed" vertical="center" indent="1"/>
    </xf>
    <xf numFmtId="0" fontId="2" fillId="0" borderId="11" xfId="4" applyFont="1" applyBorder="1" applyAlignment="1">
      <alignment horizontal="distributed" vertical="center" indent="1"/>
    </xf>
  </cellXfs>
  <cellStyles count="7">
    <cellStyle name="桁区切り" xfId="6" builtinId="6"/>
    <cellStyle name="標準" xfId="0" builtinId="0"/>
    <cellStyle name="標準 2" xfId="1" xr:uid="{03B5D6BE-DC89-42DF-AEC5-98FDE522604F}"/>
    <cellStyle name="標準 3" xfId="2" xr:uid="{75738B31-7FCE-4478-9CB1-7A0F61564E01}"/>
    <cellStyle name="標準 4" xfId="3" xr:uid="{561752E3-4332-4A44-BB00-7BADD556C9D5}"/>
    <cellStyle name="標準_toukeihyou" xfId="4" xr:uid="{E5F39B48-375C-4072-99E8-F0FB9C37A425}"/>
    <cellStyle name="標準_統計表（案）" xfId="5" xr:uid="{A330707C-5D36-44C3-93C2-9D4996CE54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切り枝出荷量（令和</a:t>
            </a:r>
            <a:r>
              <a:rPr lang="en-US" altLang="ja-JP"/>
              <a:t>6</a:t>
            </a:r>
            <a:r>
              <a:rPr lang="ja-JP" altLang="en-US"/>
              <a:t>年産）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4470029347981744"/>
          <c:y val="0.13425925925925927"/>
          <c:w val="0.69382416057396823"/>
          <c:h val="0.77961975183209609"/>
        </c:manualLayout>
      </c:layout>
      <c:doughnutChart>
        <c:varyColors val="1"/>
        <c:ser>
          <c:idx val="0"/>
          <c:order val="0"/>
          <c:tx>
            <c:strRef>
              <c:f>切り枝!$I$19</c:f>
              <c:strCache>
                <c:ptCount val="1"/>
                <c:pt idx="0">
                  <c:v>出荷量</c:v>
                </c:pt>
              </c:strCache>
            </c:strRef>
          </c:tx>
          <c:dPt>
            <c:idx val="0"/>
            <c:bubble3D val="0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79A-49B5-A4E7-2C901B92CCF5}"/>
              </c:ext>
            </c:extLst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79A-49B5-A4E7-2C901B92CCF5}"/>
              </c:ext>
            </c:extLst>
          </c:dPt>
          <c:dPt>
            <c:idx val="2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79A-49B5-A4E7-2C901B92CCF5}"/>
              </c:ext>
            </c:extLst>
          </c:dPt>
          <c:dPt>
            <c:idx val="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F79A-49B5-A4E7-2C901B92CCF5}"/>
              </c:ext>
            </c:extLst>
          </c:dPt>
          <c:dPt>
            <c:idx val="4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F79A-49B5-A4E7-2C901B92CCF5}"/>
              </c:ext>
            </c:extLst>
          </c:dPt>
          <c:dPt>
            <c:idx val="5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F79A-49B5-A4E7-2C901B92CCF5}"/>
              </c:ext>
            </c:extLst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切り枝!$H$20:$H$25</c:f>
              <c:strCache>
                <c:ptCount val="6"/>
                <c:pt idx="0">
                  <c:v>静岡</c:v>
                </c:pt>
                <c:pt idx="1">
                  <c:v>茨城</c:v>
                </c:pt>
                <c:pt idx="2">
                  <c:v>宮崎</c:v>
                </c:pt>
                <c:pt idx="3">
                  <c:v>愛媛</c:v>
                </c:pt>
                <c:pt idx="4">
                  <c:v>和歌山</c:v>
                </c:pt>
                <c:pt idx="5">
                  <c:v>その他</c:v>
                </c:pt>
              </c:strCache>
            </c:strRef>
          </c:cat>
          <c:val>
            <c:numRef>
              <c:f>切り枝!$I$20:$I$25</c:f>
              <c:numCache>
                <c:formatCode>0_ </c:formatCode>
                <c:ptCount val="6"/>
                <c:pt idx="0">
                  <c:v>31300</c:v>
                </c:pt>
                <c:pt idx="1">
                  <c:v>30800</c:v>
                </c:pt>
                <c:pt idx="2">
                  <c:v>10200</c:v>
                </c:pt>
                <c:pt idx="3">
                  <c:v>10100</c:v>
                </c:pt>
                <c:pt idx="4">
                  <c:v>8080</c:v>
                </c:pt>
                <c:pt idx="5">
                  <c:v>104120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79A-49B5-A4E7-2C901B92CC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>
                <a:latin typeface="Meiryo UI" panose="020B0604030504040204" pitchFamily="50" charset="-128"/>
                <a:ea typeface="Meiryo UI" panose="020B0604030504040204" pitchFamily="50" charset="-128"/>
              </a:rPr>
              <a:t>ガーベラ出荷量（令和</a:t>
            </a:r>
            <a:r>
              <a:rPr lang="en-US" altLang="ja-JP">
                <a:latin typeface="Meiryo UI" panose="020B0604030504040204" pitchFamily="50" charset="-128"/>
                <a:ea typeface="Meiryo UI" panose="020B0604030504040204" pitchFamily="50" charset="-128"/>
              </a:rPr>
              <a:t>6</a:t>
            </a:r>
            <a:r>
              <a:rPr lang="ja-JP" altLang="en-US">
                <a:latin typeface="Meiryo UI" panose="020B0604030504040204" pitchFamily="50" charset="-128"/>
                <a:ea typeface="Meiryo UI" panose="020B0604030504040204" pitchFamily="50" charset="-128"/>
              </a:rPr>
              <a:t>年産）</a:t>
            </a:r>
          </a:p>
        </c:rich>
      </c:tx>
      <c:layout>
        <c:manualLayout>
          <c:xMode val="edge"/>
          <c:yMode val="edge"/>
          <c:x val="8.3582558895291217E-2"/>
          <c:y val="2.32558139534883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2.1753811323425295E-2"/>
          <c:y val="0.1479497039614234"/>
          <c:w val="0.84281180512970133"/>
          <c:h val="0.77053592138192029"/>
        </c:manualLayout>
      </c:layout>
      <c:doughnutChart>
        <c:varyColors val="1"/>
        <c:ser>
          <c:idx val="0"/>
          <c:order val="0"/>
          <c:tx>
            <c:strRef>
              <c:f>グラフ!$C$4</c:f>
              <c:strCache>
                <c:ptCount val="1"/>
                <c:pt idx="0">
                  <c:v>出荷量</c:v>
                </c:pt>
              </c:strCache>
            </c:strRef>
          </c:tx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7FC-49F4-9EC8-F18812D30A0D}"/>
              </c:ext>
            </c:extLst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7FC-49F4-9EC8-F18812D30A0D}"/>
              </c:ext>
            </c:extLst>
          </c:dPt>
          <c:dPt>
            <c:idx val="2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A7FC-49F4-9EC8-F18812D30A0D}"/>
              </c:ext>
            </c:extLst>
          </c:dPt>
          <c:dPt>
            <c:idx val="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A7FC-49F4-9EC8-F18812D30A0D}"/>
              </c:ext>
            </c:extLst>
          </c:dPt>
          <c:dPt>
            <c:idx val="4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A7FC-49F4-9EC8-F18812D30A0D}"/>
              </c:ext>
            </c:extLst>
          </c:dPt>
          <c:dPt>
            <c:idx val="5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A7FC-49F4-9EC8-F18812D30A0D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Meiryo UI" panose="020B0604030504040204" pitchFamily="50" charset="-128"/>
                      <a:ea typeface="Meiryo UI" panose="020B060403050404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7FC-49F4-9EC8-F18812D30A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グラフ!$B$5:$B$10</c:f>
              <c:strCache>
                <c:ptCount val="6"/>
                <c:pt idx="0">
                  <c:v>静岡</c:v>
                </c:pt>
                <c:pt idx="1">
                  <c:v>福岡</c:v>
                </c:pt>
                <c:pt idx="2">
                  <c:v>和歌山</c:v>
                </c:pt>
                <c:pt idx="3">
                  <c:v>愛知</c:v>
                </c:pt>
                <c:pt idx="4">
                  <c:v>千葉</c:v>
                </c:pt>
                <c:pt idx="5">
                  <c:v>その他</c:v>
                </c:pt>
              </c:strCache>
            </c:strRef>
          </c:cat>
          <c:val>
            <c:numRef>
              <c:f>グラフ!$C$5:$C$10</c:f>
              <c:numCache>
                <c:formatCode>#,##0;"△ "#,##0</c:formatCode>
                <c:ptCount val="6"/>
                <c:pt idx="0">
                  <c:v>45800</c:v>
                </c:pt>
                <c:pt idx="1">
                  <c:v>18000</c:v>
                </c:pt>
                <c:pt idx="2">
                  <c:v>10100</c:v>
                </c:pt>
                <c:pt idx="3">
                  <c:v>7630</c:v>
                </c:pt>
                <c:pt idx="4">
                  <c:v>6590</c:v>
                </c:pt>
                <c:pt idx="5">
                  <c:v>27980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7FC-49F4-9EC8-F18812D30A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>
                <a:latin typeface="Meiryo UI" panose="020B0604030504040204" pitchFamily="50" charset="-128"/>
                <a:ea typeface="Meiryo UI" panose="020B0604030504040204" pitchFamily="50" charset="-128"/>
              </a:rPr>
              <a:t>切り枝出荷量（令和</a:t>
            </a:r>
            <a:r>
              <a:rPr lang="en-US" altLang="ja-JP">
                <a:latin typeface="Meiryo UI" panose="020B0604030504040204" pitchFamily="50" charset="-128"/>
                <a:ea typeface="Meiryo UI" panose="020B0604030504040204" pitchFamily="50" charset="-128"/>
              </a:rPr>
              <a:t>6</a:t>
            </a:r>
            <a:r>
              <a:rPr lang="ja-JP" altLang="en-US">
                <a:latin typeface="Meiryo UI" panose="020B0604030504040204" pitchFamily="50" charset="-128"/>
                <a:ea typeface="Meiryo UI" panose="020B0604030504040204" pitchFamily="50" charset="-128"/>
              </a:rPr>
              <a:t>年産）</a:t>
            </a:r>
          </a:p>
        </c:rich>
      </c:tx>
      <c:layout>
        <c:manualLayout>
          <c:xMode val="edge"/>
          <c:yMode val="edge"/>
          <c:x val="8.3582558895291217E-2"/>
          <c:y val="2.32558139534883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2.1753811323425295E-2"/>
          <c:y val="0.1479497039614234"/>
          <c:w val="0.84281180512970133"/>
          <c:h val="0.77053592138192029"/>
        </c:manualLayout>
      </c:layout>
      <c:doughnutChart>
        <c:varyColors val="1"/>
        <c:ser>
          <c:idx val="0"/>
          <c:order val="0"/>
          <c:tx>
            <c:strRef>
              <c:f>グラフ!$H$4</c:f>
              <c:strCache>
                <c:ptCount val="1"/>
                <c:pt idx="0">
                  <c:v>出荷量</c:v>
                </c:pt>
              </c:strCache>
            </c:strRef>
          </c:tx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5D8-4C14-8151-9CFAF8299A98}"/>
              </c:ext>
            </c:extLst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5D8-4C14-8151-9CFAF8299A98}"/>
              </c:ext>
            </c:extLst>
          </c:dPt>
          <c:dPt>
            <c:idx val="2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5D8-4C14-8151-9CFAF8299A98}"/>
              </c:ext>
            </c:extLst>
          </c:dPt>
          <c:dPt>
            <c:idx val="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5D8-4C14-8151-9CFAF8299A98}"/>
              </c:ext>
            </c:extLst>
          </c:dPt>
          <c:dPt>
            <c:idx val="4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E5D8-4C14-8151-9CFAF8299A98}"/>
              </c:ext>
            </c:extLst>
          </c:dPt>
          <c:dPt>
            <c:idx val="5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E5D8-4C14-8151-9CFAF8299A98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Meiryo UI" panose="020B0604030504040204" pitchFamily="50" charset="-128"/>
                      <a:ea typeface="Meiryo UI" panose="020B060403050404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5D8-4C14-8151-9CFAF8299A98}"/>
                </c:ext>
              </c:extLst>
            </c:dLbl>
            <c:dLbl>
              <c:idx val="4"/>
              <c:layout>
                <c:manualLayout>
                  <c:x val="-7.7723872761224376E-17"/>
                  <c:y val="5.038759689922480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5D8-4C14-8151-9CFAF8299A9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グラフ!$G$5:$G$10</c:f>
              <c:strCache>
                <c:ptCount val="6"/>
                <c:pt idx="0">
                  <c:v>静岡</c:v>
                </c:pt>
                <c:pt idx="1">
                  <c:v>茨城</c:v>
                </c:pt>
                <c:pt idx="2">
                  <c:v>宮崎</c:v>
                </c:pt>
                <c:pt idx="3">
                  <c:v>愛媛</c:v>
                </c:pt>
                <c:pt idx="4">
                  <c:v>和歌山</c:v>
                </c:pt>
                <c:pt idx="5">
                  <c:v>その他</c:v>
                </c:pt>
              </c:strCache>
            </c:strRef>
          </c:cat>
          <c:val>
            <c:numRef>
              <c:f>グラフ!$H$5:$H$10</c:f>
              <c:numCache>
                <c:formatCode>#,##0_);[Red]\(#,##0\)</c:formatCode>
                <c:ptCount val="6"/>
                <c:pt idx="0">
                  <c:v>31300</c:v>
                </c:pt>
                <c:pt idx="1">
                  <c:v>30800</c:v>
                </c:pt>
                <c:pt idx="2">
                  <c:v>10200</c:v>
                </c:pt>
                <c:pt idx="3">
                  <c:v>10100</c:v>
                </c:pt>
                <c:pt idx="4">
                  <c:v>8080</c:v>
                </c:pt>
                <c:pt idx="5" formatCode="#,##0;&quot;△ &quot;#,##0">
                  <c:v>104120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5D8-4C14-8151-9CFAF8299A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>
                <a:latin typeface="Meiryo UI" panose="020B0604030504040204" pitchFamily="50" charset="-128"/>
                <a:ea typeface="Meiryo UI" panose="020B0604030504040204" pitchFamily="50" charset="-128"/>
              </a:rPr>
              <a:t>ばら出荷量（令和</a:t>
            </a:r>
            <a:r>
              <a:rPr lang="en-US" altLang="ja-JP">
                <a:latin typeface="Meiryo UI" panose="020B0604030504040204" pitchFamily="50" charset="-128"/>
                <a:ea typeface="Meiryo UI" panose="020B0604030504040204" pitchFamily="50" charset="-128"/>
              </a:rPr>
              <a:t>6</a:t>
            </a:r>
            <a:r>
              <a:rPr lang="ja-JP" altLang="en-US">
                <a:latin typeface="Meiryo UI" panose="020B0604030504040204" pitchFamily="50" charset="-128"/>
                <a:ea typeface="Meiryo UI" panose="020B0604030504040204" pitchFamily="50" charset="-128"/>
              </a:rPr>
              <a:t>年産）</a:t>
            </a:r>
          </a:p>
        </c:rich>
      </c:tx>
      <c:layout>
        <c:manualLayout>
          <c:xMode val="edge"/>
          <c:yMode val="edge"/>
          <c:x val="8.3582558895291217E-2"/>
          <c:y val="2.32558139534883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2.1753811323425295E-2"/>
          <c:y val="0.1479497039614234"/>
          <c:w val="0.84281180512970133"/>
          <c:h val="0.77053592138192029"/>
        </c:manualLayout>
      </c:layout>
      <c:doughnutChart>
        <c:varyColors val="1"/>
        <c:ser>
          <c:idx val="0"/>
          <c:order val="0"/>
          <c:tx>
            <c:strRef>
              <c:f>グラフ!$M$4</c:f>
              <c:strCache>
                <c:ptCount val="1"/>
                <c:pt idx="0">
                  <c:v>出荷量</c:v>
                </c:pt>
              </c:strCache>
            </c:strRef>
          </c:tx>
          <c:dPt>
            <c:idx val="0"/>
            <c:bubble3D val="0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1E9-4979-AB63-3709DD18D7FF}"/>
              </c:ext>
            </c:extLst>
          </c:dPt>
          <c:dPt>
            <c:idx val="1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1E9-4979-AB63-3709DD18D7FF}"/>
              </c:ext>
            </c:extLst>
          </c:dPt>
          <c:dPt>
            <c:idx val="2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1E9-4979-AB63-3709DD18D7FF}"/>
              </c:ext>
            </c:extLst>
          </c:dPt>
          <c:dPt>
            <c:idx val="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1E9-4979-AB63-3709DD18D7FF}"/>
              </c:ext>
            </c:extLst>
          </c:dPt>
          <c:dPt>
            <c:idx val="4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91E9-4979-AB63-3709DD18D7FF}"/>
              </c:ext>
            </c:extLst>
          </c:dPt>
          <c:dPt>
            <c:idx val="5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91E9-4979-AB63-3709DD18D7FF}"/>
              </c:ext>
            </c:extLst>
          </c:dPt>
          <c:dLbls>
            <c:dLbl>
              <c:idx val="0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1E9-4979-AB63-3709DD18D7FF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Meiryo UI" panose="020B0604030504040204" pitchFamily="50" charset="-128"/>
                      <a:ea typeface="Meiryo UI" panose="020B060403050404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91E9-4979-AB63-3709DD18D7F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グラフ!$L$5:$L$10</c:f>
              <c:strCache>
                <c:ptCount val="6"/>
                <c:pt idx="0">
                  <c:v>愛知</c:v>
                </c:pt>
                <c:pt idx="1">
                  <c:v>静岡</c:v>
                </c:pt>
                <c:pt idx="2">
                  <c:v>山形</c:v>
                </c:pt>
                <c:pt idx="3">
                  <c:v>福岡</c:v>
                </c:pt>
                <c:pt idx="4">
                  <c:v>群馬</c:v>
                </c:pt>
                <c:pt idx="5">
                  <c:v>その他</c:v>
                </c:pt>
              </c:strCache>
            </c:strRef>
          </c:cat>
          <c:val>
            <c:numRef>
              <c:f>グラフ!$M$5:$M$10</c:f>
              <c:numCache>
                <c:formatCode>#,##0_);[Red]\(#,##0\)</c:formatCode>
                <c:ptCount val="6"/>
                <c:pt idx="0">
                  <c:v>29900</c:v>
                </c:pt>
                <c:pt idx="1">
                  <c:v>15800</c:v>
                </c:pt>
                <c:pt idx="2">
                  <c:v>12600</c:v>
                </c:pt>
                <c:pt idx="3">
                  <c:v>10900</c:v>
                </c:pt>
                <c:pt idx="4">
                  <c:v>9660</c:v>
                </c:pt>
                <c:pt idx="5" formatCode="#,##0;&quot;△ &quot;#,##0">
                  <c:v>92440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1E9-4979-AB63-3709DD18D7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1200">
                <a:latin typeface="Meiryo UI" panose="020B0604030504040204" pitchFamily="50" charset="-128"/>
                <a:ea typeface="Meiryo UI" panose="020B0604030504040204" pitchFamily="50" charset="-128"/>
              </a:rPr>
              <a:t>トルコギキョウ出荷量（令和</a:t>
            </a:r>
            <a:r>
              <a:rPr lang="en-US" altLang="ja-JP" sz="1200">
                <a:latin typeface="Meiryo UI" panose="020B0604030504040204" pitchFamily="50" charset="-128"/>
                <a:ea typeface="Meiryo UI" panose="020B0604030504040204" pitchFamily="50" charset="-128"/>
              </a:rPr>
              <a:t>6</a:t>
            </a:r>
            <a:r>
              <a:rPr lang="ja-JP" altLang="en-US" sz="1200">
                <a:latin typeface="Meiryo UI" panose="020B0604030504040204" pitchFamily="50" charset="-128"/>
                <a:ea typeface="Meiryo UI" panose="020B0604030504040204" pitchFamily="50" charset="-128"/>
              </a:rPr>
              <a:t>年産）</a:t>
            </a:r>
          </a:p>
        </c:rich>
      </c:tx>
      <c:layout>
        <c:manualLayout>
          <c:xMode val="edge"/>
          <c:yMode val="edge"/>
          <c:x val="8.3582558895291217E-2"/>
          <c:y val="2.32558139534883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2.1753811323425295E-2"/>
          <c:y val="0.1479497039614234"/>
          <c:w val="0.84281180512970133"/>
          <c:h val="0.77053592138192029"/>
        </c:manualLayout>
      </c:layout>
      <c:doughnutChart>
        <c:varyColors val="1"/>
        <c:ser>
          <c:idx val="0"/>
          <c:order val="0"/>
          <c:tx>
            <c:strRef>
              <c:f>グラフ!$W$4</c:f>
              <c:strCache>
                <c:ptCount val="1"/>
                <c:pt idx="0">
                  <c:v>出荷量</c:v>
                </c:pt>
              </c:strCache>
            </c:strRef>
          </c:tx>
          <c:dPt>
            <c:idx val="0"/>
            <c:bubble3D val="0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D29-423E-B499-06AACE3BE246}"/>
              </c:ext>
            </c:extLst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D29-423E-B499-06AACE3BE246}"/>
              </c:ext>
            </c:extLst>
          </c:dPt>
          <c:dPt>
            <c:idx val="2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CD29-423E-B499-06AACE3BE246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CD29-423E-B499-06AACE3BE246}"/>
              </c:ext>
            </c:extLst>
          </c:dPt>
          <c:dPt>
            <c:idx val="4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CD29-423E-B499-06AACE3BE246}"/>
              </c:ext>
            </c:extLst>
          </c:dPt>
          <c:dPt>
            <c:idx val="5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CD29-423E-B499-06AACE3BE246}"/>
              </c:ext>
            </c:extLst>
          </c:dPt>
          <c:dLbls>
            <c:dLbl>
              <c:idx val="0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D29-423E-B499-06AACE3BE246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Meiryo UI" panose="020B0604030504040204" pitchFamily="50" charset="-128"/>
                      <a:ea typeface="Meiryo UI" panose="020B060403050404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7-CD29-423E-B499-06AACE3BE24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グラフ!$V$5:$V$10</c:f>
              <c:strCache>
                <c:ptCount val="6"/>
                <c:pt idx="0">
                  <c:v>長野</c:v>
                </c:pt>
                <c:pt idx="1">
                  <c:v>熊本</c:v>
                </c:pt>
                <c:pt idx="2">
                  <c:v>福岡</c:v>
                </c:pt>
                <c:pt idx="3">
                  <c:v>静岡</c:v>
                </c:pt>
                <c:pt idx="4">
                  <c:v>高知</c:v>
                </c:pt>
                <c:pt idx="5">
                  <c:v>その他</c:v>
                </c:pt>
              </c:strCache>
            </c:strRef>
          </c:cat>
          <c:val>
            <c:numRef>
              <c:f>グラフ!$W$5:$W$10</c:f>
              <c:numCache>
                <c:formatCode>#,##0_);[Red]\(#,##0\)</c:formatCode>
                <c:ptCount val="6"/>
                <c:pt idx="0">
                  <c:v>11200</c:v>
                </c:pt>
                <c:pt idx="1">
                  <c:v>9510</c:v>
                </c:pt>
                <c:pt idx="2">
                  <c:v>7500</c:v>
                </c:pt>
                <c:pt idx="3">
                  <c:v>3610</c:v>
                </c:pt>
                <c:pt idx="4">
                  <c:v>3310</c:v>
                </c:pt>
                <c:pt idx="5" formatCode="#,##0;&quot;△ &quot;#,##0">
                  <c:v>43170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D29-423E-B499-06AACE3BE2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1200">
                <a:latin typeface="Meiryo UI" panose="020B0604030504040204" pitchFamily="50" charset="-128"/>
                <a:ea typeface="Meiryo UI" panose="020B0604030504040204" pitchFamily="50" charset="-128"/>
              </a:rPr>
              <a:t>観葉植物出荷量（令和</a:t>
            </a:r>
            <a:r>
              <a:rPr lang="en-US" altLang="ja-JP" sz="1200">
                <a:latin typeface="Meiryo UI" panose="020B0604030504040204" pitchFamily="50" charset="-128"/>
                <a:ea typeface="Meiryo UI" panose="020B0604030504040204" pitchFamily="50" charset="-128"/>
              </a:rPr>
              <a:t>6</a:t>
            </a:r>
            <a:r>
              <a:rPr lang="ja-JP" altLang="en-US" sz="1200">
                <a:latin typeface="Meiryo UI" panose="020B0604030504040204" pitchFamily="50" charset="-128"/>
                <a:ea typeface="Meiryo UI" panose="020B0604030504040204" pitchFamily="50" charset="-128"/>
              </a:rPr>
              <a:t>年産）</a:t>
            </a:r>
          </a:p>
        </c:rich>
      </c:tx>
      <c:layout>
        <c:manualLayout>
          <c:xMode val="edge"/>
          <c:yMode val="edge"/>
          <c:x val="8.3582558895291217E-2"/>
          <c:y val="2.32558139534883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2.1753811323425295E-2"/>
          <c:y val="0.1479497039614234"/>
          <c:w val="0.84281180512970133"/>
          <c:h val="0.77053592138192029"/>
        </c:manualLayout>
      </c:layout>
      <c:doughnutChart>
        <c:varyColors val="1"/>
        <c:ser>
          <c:idx val="0"/>
          <c:order val="0"/>
          <c:tx>
            <c:strRef>
              <c:f>グラフ!$R$4</c:f>
              <c:strCache>
                <c:ptCount val="1"/>
                <c:pt idx="0">
                  <c:v>出荷量</c:v>
                </c:pt>
              </c:strCache>
            </c:strRef>
          </c:tx>
          <c:dPt>
            <c:idx val="0"/>
            <c:bubble3D val="0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C2A-4728-99BB-47321886DA89}"/>
              </c:ext>
            </c:extLst>
          </c:dPt>
          <c:dPt>
            <c:idx val="1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C2A-4728-99BB-47321886DA89}"/>
              </c:ext>
            </c:extLst>
          </c:dPt>
          <c:dPt>
            <c:idx val="2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C2A-4728-99BB-47321886DA89}"/>
              </c:ext>
            </c:extLst>
          </c:dPt>
          <c:dPt>
            <c:idx val="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C2A-4728-99BB-47321886DA89}"/>
              </c:ext>
            </c:extLst>
          </c:dPt>
          <c:dPt>
            <c:idx val="4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5C2A-4728-99BB-47321886DA89}"/>
              </c:ext>
            </c:extLst>
          </c:dPt>
          <c:dPt>
            <c:idx val="5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5C2A-4728-99BB-47321886DA89}"/>
              </c:ext>
            </c:extLst>
          </c:dPt>
          <c:dLbls>
            <c:dLbl>
              <c:idx val="0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C2A-4728-99BB-47321886DA89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Meiryo UI" panose="020B0604030504040204" pitchFamily="50" charset="-128"/>
                      <a:ea typeface="Meiryo UI" panose="020B060403050404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5C2A-4728-99BB-47321886DA89}"/>
                </c:ext>
              </c:extLst>
            </c:dLbl>
            <c:dLbl>
              <c:idx val="4"/>
              <c:showLegendKey val="0"/>
              <c:showVal val="0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C2A-4728-99BB-47321886DA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グラフ!$Q$5:$Q$10</c:f>
              <c:strCache>
                <c:ptCount val="6"/>
                <c:pt idx="0">
                  <c:v>愛知</c:v>
                </c:pt>
                <c:pt idx="1">
                  <c:v>静岡</c:v>
                </c:pt>
                <c:pt idx="2">
                  <c:v>三重</c:v>
                </c:pt>
                <c:pt idx="3">
                  <c:v>鹿児島</c:v>
                </c:pt>
                <c:pt idx="4">
                  <c:v>千葉</c:v>
                </c:pt>
                <c:pt idx="5">
                  <c:v>その他</c:v>
                </c:pt>
              </c:strCache>
            </c:strRef>
          </c:cat>
          <c:val>
            <c:numRef>
              <c:f>グラフ!$R$5:$R$10</c:f>
              <c:numCache>
                <c:formatCode>#,##0_);[Red]\(#,##0\)</c:formatCode>
                <c:ptCount val="6"/>
                <c:pt idx="0">
                  <c:v>18200</c:v>
                </c:pt>
                <c:pt idx="1">
                  <c:v>5040</c:v>
                </c:pt>
                <c:pt idx="2">
                  <c:v>3290</c:v>
                </c:pt>
                <c:pt idx="3">
                  <c:v>1580</c:v>
                </c:pt>
                <c:pt idx="4">
                  <c:v>1220</c:v>
                </c:pt>
                <c:pt idx="5" formatCode="#,##0;&quot;△ &quot;#,##0">
                  <c:v>8570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C2A-4728-99BB-47321886DA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128587</xdr:colOff>
      <xdr:row>29</xdr:row>
      <xdr:rowOff>14287</xdr:rowOff>
    </xdr:from>
    <xdr:to>
      <xdr:col>12</xdr:col>
      <xdr:colOff>523875</xdr:colOff>
      <xdr:row>45</xdr:row>
      <xdr:rowOff>90487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2AACC11C-6DFE-4AB3-8E9B-BA24E05A4B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176212</xdr:colOff>
      <xdr:row>16</xdr:row>
      <xdr:rowOff>23812</xdr:rowOff>
    </xdr:from>
    <xdr:to>
      <xdr:col>4</xdr:col>
      <xdr:colOff>542925</xdr:colOff>
      <xdr:row>32</xdr:row>
      <xdr:rowOff>100012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C0C2783F-C66A-4968-902A-6347D3EC32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176212</xdr:colOff>
      <xdr:row>16</xdr:row>
      <xdr:rowOff>23812</xdr:rowOff>
    </xdr:from>
    <xdr:to>
      <xdr:col>9</xdr:col>
      <xdr:colOff>542925</xdr:colOff>
      <xdr:row>32</xdr:row>
      <xdr:rowOff>100012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BF2C8B9B-629E-4414-9D4A-73E085D67B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176212</xdr:colOff>
      <xdr:row>16</xdr:row>
      <xdr:rowOff>23812</xdr:rowOff>
    </xdr:from>
    <xdr:to>
      <xdr:col>14</xdr:col>
      <xdr:colOff>542925</xdr:colOff>
      <xdr:row>32</xdr:row>
      <xdr:rowOff>100012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6AA4651D-DE91-4517-962E-3E9E11B709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176212</xdr:colOff>
      <xdr:row>16</xdr:row>
      <xdr:rowOff>23812</xdr:rowOff>
    </xdr:from>
    <xdr:to>
      <xdr:col>24</xdr:col>
      <xdr:colOff>542925</xdr:colOff>
      <xdr:row>32</xdr:row>
      <xdr:rowOff>100012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CB11023-FC39-4935-AA08-F61B4A62C5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176212</xdr:colOff>
      <xdr:row>16</xdr:row>
      <xdr:rowOff>23812</xdr:rowOff>
    </xdr:from>
    <xdr:to>
      <xdr:col>19</xdr:col>
      <xdr:colOff>542925</xdr:colOff>
      <xdr:row>32</xdr:row>
      <xdr:rowOff>100012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58205C06-A092-4664-B836-D9F971658A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0864B-2865-4639-927F-381F0943B52A}">
  <dimension ref="A1:AN60"/>
  <sheetViews>
    <sheetView zoomScaleNormal="100" zoomScaleSheetLayoutView="80" workbookViewId="0">
      <selection activeCell="G10" sqref="G10:G56"/>
    </sheetView>
  </sheetViews>
  <sheetFormatPr defaultColWidth="8.42578125" defaultRowHeight="12"/>
  <cols>
    <col min="1" max="3" width="20" style="1" customWidth="1"/>
    <col min="4" max="6" width="13.5703125" style="1" customWidth="1"/>
    <col min="7" max="16384" width="8.42578125" style="1"/>
  </cols>
  <sheetData>
    <row r="1" spans="1:7" s="29" customFormat="1" ht="18" customHeight="1">
      <c r="A1" s="28" t="s">
        <v>0</v>
      </c>
    </row>
    <row r="2" spans="1:7" s="29" customFormat="1" ht="18" customHeight="1">
      <c r="A2" s="28" t="s">
        <v>1</v>
      </c>
    </row>
    <row r="3" spans="1:7" s="29" customFormat="1" ht="18" customHeight="1">
      <c r="A3" s="28" t="s">
        <v>2</v>
      </c>
    </row>
    <row r="4" spans="1:7" s="29" customFormat="1" ht="18" customHeight="1" thickBot="1"/>
    <row r="5" spans="1:7" s="6" customFormat="1" ht="21" customHeight="1" thickTop="1">
      <c r="A5" s="51" t="s">
        <v>3</v>
      </c>
      <c r="B5" s="53" t="s">
        <v>4</v>
      </c>
      <c r="C5" s="55" t="s">
        <v>5</v>
      </c>
      <c r="D5" s="57" t="s">
        <v>6</v>
      </c>
      <c r="E5" s="58"/>
      <c r="F5" s="32"/>
    </row>
    <row r="6" spans="1:7" s="6" customFormat="1" ht="25.5" customHeight="1">
      <c r="A6" s="52"/>
      <c r="B6" s="54"/>
      <c r="C6" s="56"/>
      <c r="D6" s="31" t="s">
        <v>7</v>
      </c>
      <c r="E6" s="9" t="s">
        <v>8</v>
      </c>
      <c r="F6" s="32"/>
    </row>
    <row r="7" spans="1:7" s="6" customFormat="1" ht="13.5" customHeight="1">
      <c r="A7" s="7"/>
      <c r="B7" s="10" t="s">
        <v>9</v>
      </c>
      <c r="C7" s="10" t="s">
        <v>10</v>
      </c>
      <c r="D7" s="10" t="s">
        <v>11</v>
      </c>
      <c r="E7" s="10" t="s">
        <v>11</v>
      </c>
      <c r="F7" s="10"/>
    </row>
    <row r="8" spans="1:7" s="4" customFormat="1">
      <c r="A8" s="5" t="s">
        <v>12</v>
      </c>
      <c r="B8" s="11">
        <v>382100</v>
      </c>
      <c r="C8" s="11">
        <v>1111000</v>
      </c>
      <c r="D8" s="12">
        <v>96</v>
      </c>
      <c r="E8" s="12">
        <v>94</v>
      </c>
      <c r="F8" s="12"/>
    </row>
    <row r="9" spans="1:7">
      <c r="A9" s="8" t="s">
        <v>13</v>
      </c>
      <c r="B9" s="13"/>
      <c r="C9" s="13"/>
      <c r="D9" s="16"/>
      <c r="E9" s="16"/>
      <c r="F9" s="16"/>
    </row>
    <row r="10" spans="1:7" ht="11.85" customHeight="1">
      <c r="A10" s="3" t="s">
        <v>14</v>
      </c>
      <c r="B10" s="14" t="s">
        <v>15</v>
      </c>
      <c r="C10" s="14" t="s">
        <v>15</v>
      </c>
      <c r="D10" s="15" t="s">
        <v>16</v>
      </c>
      <c r="E10" s="15" t="s">
        <v>16</v>
      </c>
      <c r="F10" s="15"/>
      <c r="G10" s="1" t="e">
        <f>RANK(C10,$C$10:$C$56)</f>
        <v>#VALUE!</v>
      </c>
    </row>
    <row r="11" spans="1:7" ht="18.75" customHeight="1">
      <c r="A11" s="3" t="s">
        <v>17</v>
      </c>
      <c r="B11" s="14" t="s">
        <v>15</v>
      </c>
      <c r="C11" s="14" t="s">
        <v>15</v>
      </c>
      <c r="D11" s="15" t="s">
        <v>16</v>
      </c>
      <c r="E11" s="15" t="s">
        <v>16</v>
      </c>
      <c r="F11" s="15"/>
      <c r="G11" s="1" t="e">
        <f t="shared" ref="G11:G56" si="0">RANK(C11,$C$10:$C$56)</f>
        <v>#VALUE!</v>
      </c>
    </row>
    <row r="12" spans="1:7" ht="11.85" customHeight="1">
      <c r="A12" s="3" t="s">
        <v>18</v>
      </c>
      <c r="B12" s="14" t="s">
        <v>15</v>
      </c>
      <c r="C12" s="14" t="s">
        <v>15</v>
      </c>
      <c r="D12" s="15" t="s">
        <v>16</v>
      </c>
      <c r="E12" s="15" t="s">
        <v>16</v>
      </c>
      <c r="F12" s="15"/>
      <c r="G12" s="1" t="e">
        <f t="shared" si="0"/>
        <v>#VALUE!</v>
      </c>
    </row>
    <row r="13" spans="1:7" ht="11.85" customHeight="1">
      <c r="A13" s="3" t="s">
        <v>19</v>
      </c>
      <c r="B13" s="14" t="s">
        <v>15</v>
      </c>
      <c r="C13" s="14" t="s">
        <v>15</v>
      </c>
      <c r="D13" s="15" t="s">
        <v>16</v>
      </c>
      <c r="E13" s="15" t="s">
        <v>16</v>
      </c>
      <c r="F13" s="15"/>
      <c r="G13" s="1" t="e">
        <f t="shared" si="0"/>
        <v>#VALUE!</v>
      </c>
    </row>
    <row r="14" spans="1:7" ht="11.85" customHeight="1">
      <c r="A14" s="3" t="s">
        <v>20</v>
      </c>
      <c r="B14" s="14">
        <v>9640</v>
      </c>
      <c r="C14" s="14">
        <v>18600</v>
      </c>
      <c r="D14" s="15">
        <v>97</v>
      </c>
      <c r="E14" s="15">
        <v>102</v>
      </c>
      <c r="F14" s="15"/>
      <c r="G14" s="1">
        <f t="shared" si="0"/>
        <v>13</v>
      </c>
    </row>
    <row r="15" spans="1:7" ht="11.85" customHeight="1">
      <c r="A15" s="3" t="s">
        <v>21</v>
      </c>
      <c r="B15" s="14" t="s">
        <v>15</v>
      </c>
      <c r="C15" s="14" t="s">
        <v>15</v>
      </c>
      <c r="D15" s="15" t="s">
        <v>16</v>
      </c>
      <c r="E15" s="15" t="s">
        <v>16</v>
      </c>
      <c r="F15" s="15"/>
      <c r="G15" s="1" t="e">
        <f t="shared" si="0"/>
        <v>#VALUE!</v>
      </c>
    </row>
    <row r="16" spans="1:7" ht="11.85" customHeight="1">
      <c r="A16" s="3" t="s">
        <v>22</v>
      </c>
      <c r="B16" s="14">
        <v>8610</v>
      </c>
      <c r="C16" s="14">
        <v>22200</v>
      </c>
      <c r="D16" s="15">
        <v>96</v>
      </c>
      <c r="E16" s="15">
        <v>97</v>
      </c>
      <c r="F16" s="15"/>
      <c r="G16" s="1">
        <f t="shared" si="0"/>
        <v>9</v>
      </c>
    </row>
    <row r="17" spans="1:7" ht="18.75" customHeight="1">
      <c r="A17" s="3" t="s">
        <v>23</v>
      </c>
      <c r="B17" s="14">
        <v>10800</v>
      </c>
      <c r="C17" s="14">
        <v>24800</v>
      </c>
      <c r="D17" s="15">
        <v>100</v>
      </c>
      <c r="E17" s="15">
        <v>98</v>
      </c>
      <c r="F17" s="15"/>
      <c r="G17" s="1">
        <f t="shared" si="0"/>
        <v>8</v>
      </c>
    </row>
    <row r="18" spans="1:7" ht="11.85" customHeight="1">
      <c r="A18" s="3" t="s">
        <v>24</v>
      </c>
      <c r="B18" s="14">
        <v>9240</v>
      </c>
      <c r="C18" s="14">
        <v>22200</v>
      </c>
      <c r="D18" s="15">
        <v>96</v>
      </c>
      <c r="E18" s="15">
        <v>103</v>
      </c>
      <c r="F18" s="15"/>
      <c r="G18" s="1">
        <f t="shared" si="0"/>
        <v>9</v>
      </c>
    </row>
    <row r="19" spans="1:7" ht="11.85" customHeight="1">
      <c r="A19" s="3" t="s">
        <v>25</v>
      </c>
      <c r="B19" s="14" t="s">
        <v>15</v>
      </c>
      <c r="C19" s="14" t="s">
        <v>15</v>
      </c>
      <c r="D19" s="15" t="s">
        <v>16</v>
      </c>
      <c r="E19" s="15" t="s">
        <v>16</v>
      </c>
      <c r="F19" s="15"/>
      <c r="G19" s="1" t="e">
        <f t="shared" si="0"/>
        <v>#VALUE!</v>
      </c>
    </row>
    <row r="20" spans="1:7" ht="11.85" customHeight="1">
      <c r="A20" s="3" t="s">
        <v>26</v>
      </c>
      <c r="B20" s="14" t="s">
        <v>15</v>
      </c>
      <c r="C20" s="14" t="s">
        <v>15</v>
      </c>
      <c r="D20" s="15" t="s">
        <v>16</v>
      </c>
      <c r="E20" s="15" t="s">
        <v>16</v>
      </c>
      <c r="F20" s="15"/>
      <c r="G20" s="1" t="e">
        <f t="shared" si="0"/>
        <v>#VALUE!</v>
      </c>
    </row>
    <row r="21" spans="1:7" ht="11.85" customHeight="1">
      <c r="A21" s="3" t="s">
        <v>27</v>
      </c>
      <c r="B21" s="14" t="s">
        <v>15</v>
      </c>
      <c r="C21" s="14" t="s">
        <v>15</v>
      </c>
      <c r="D21" s="15" t="s">
        <v>16</v>
      </c>
      <c r="E21" s="15" t="s">
        <v>16</v>
      </c>
      <c r="F21" s="15"/>
      <c r="G21" s="1" t="e">
        <f t="shared" si="0"/>
        <v>#VALUE!</v>
      </c>
    </row>
    <row r="22" spans="1:7" ht="11.85" customHeight="1">
      <c r="A22" s="3" t="s">
        <v>28</v>
      </c>
      <c r="B22" s="14" t="s">
        <v>15</v>
      </c>
      <c r="C22" s="14" t="s">
        <v>15</v>
      </c>
      <c r="D22" s="15" t="s">
        <v>16</v>
      </c>
      <c r="E22" s="15" t="s">
        <v>16</v>
      </c>
      <c r="F22" s="15"/>
      <c r="G22" s="1" t="e">
        <f t="shared" si="0"/>
        <v>#VALUE!</v>
      </c>
    </row>
    <row r="23" spans="1:7" ht="11.85" customHeight="1">
      <c r="A23" s="3" t="s">
        <v>29</v>
      </c>
      <c r="B23" s="14" t="s">
        <v>15</v>
      </c>
      <c r="C23" s="14" t="s">
        <v>15</v>
      </c>
      <c r="D23" s="15" t="s">
        <v>16</v>
      </c>
      <c r="E23" s="15" t="s">
        <v>16</v>
      </c>
      <c r="F23" s="15"/>
      <c r="G23" s="1" t="e">
        <f t="shared" si="0"/>
        <v>#VALUE!</v>
      </c>
    </row>
    <row r="24" spans="1:7" ht="18.75" customHeight="1">
      <c r="A24" s="3" t="s">
        <v>30</v>
      </c>
      <c r="B24" s="14" t="s">
        <v>15</v>
      </c>
      <c r="C24" s="14" t="s">
        <v>15</v>
      </c>
      <c r="D24" s="15" t="s">
        <v>16</v>
      </c>
      <c r="E24" s="15" t="s">
        <v>16</v>
      </c>
      <c r="F24" s="15"/>
      <c r="G24" s="1" t="e">
        <f t="shared" si="0"/>
        <v>#VALUE!</v>
      </c>
    </row>
    <row r="25" spans="1:7" ht="11.85" customHeight="1">
      <c r="A25" s="3" t="s">
        <v>31</v>
      </c>
      <c r="B25" s="14" t="s">
        <v>15</v>
      </c>
      <c r="C25" s="14" t="s">
        <v>15</v>
      </c>
      <c r="D25" s="15" t="s">
        <v>16</v>
      </c>
      <c r="E25" s="15" t="s">
        <v>16</v>
      </c>
      <c r="F25" s="15"/>
      <c r="G25" s="1" t="e">
        <f t="shared" si="0"/>
        <v>#VALUE!</v>
      </c>
    </row>
    <row r="26" spans="1:7" ht="11.85" customHeight="1">
      <c r="A26" s="3" t="s">
        <v>32</v>
      </c>
      <c r="B26" s="14" t="s">
        <v>15</v>
      </c>
      <c r="C26" s="14" t="s">
        <v>15</v>
      </c>
      <c r="D26" s="15" t="s">
        <v>16</v>
      </c>
      <c r="E26" s="15" t="s">
        <v>16</v>
      </c>
      <c r="F26" s="15"/>
      <c r="G26" s="1" t="e">
        <f t="shared" si="0"/>
        <v>#VALUE!</v>
      </c>
    </row>
    <row r="27" spans="1:7" ht="11.85" customHeight="1">
      <c r="A27" s="3" t="s">
        <v>33</v>
      </c>
      <c r="B27" s="14" t="s">
        <v>15</v>
      </c>
      <c r="C27" s="14" t="s">
        <v>15</v>
      </c>
      <c r="D27" s="15" t="s">
        <v>16</v>
      </c>
      <c r="E27" s="15" t="s">
        <v>16</v>
      </c>
      <c r="F27" s="15"/>
      <c r="G27" s="1" t="e">
        <f t="shared" si="0"/>
        <v>#VALUE!</v>
      </c>
    </row>
    <row r="28" spans="1:7" ht="18.75" customHeight="1">
      <c r="A28" s="3" t="s">
        <v>34</v>
      </c>
      <c r="B28" s="14" t="s">
        <v>15</v>
      </c>
      <c r="C28" s="14" t="s">
        <v>15</v>
      </c>
      <c r="D28" s="15" t="s">
        <v>16</v>
      </c>
      <c r="E28" s="15" t="s">
        <v>16</v>
      </c>
      <c r="F28" s="15"/>
      <c r="G28" s="1" t="e">
        <f t="shared" si="0"/>
        <v>#VALUE!</v>
      </c>
    </row>
    <row r="29" spans="1:7" ht="11.85" customHeight="1">
      <c r="A29" s="3" t="s">
        <v>35</v>
      </c>
      <c r="B29" s="14">
        <v>8120</v>
      </c>
      <c r="C29" s="14">
        <v>20500</v>
      </c>
      <c r="D29" s="15">
        <v>92</v>
      </c>
      <c r="E29" s="15">
        <v>94</v>
      </c>
      <c r="F29" s="15"/>
      <c r="G29" s="1">
        <f t="shared" si="0"/>
        <v>11</v>
      </c>
    </row>
    <row r="30" spans="1:7" ht="18.75" customHeight="1">
      <c r="A30" s="3" t="s">
        <v>36</v>
      </c>
      <c r="B30" s="14" t="s">
        <v>15</v>
      </c>
      <c r="C30" s="14" t="s">
        <v>15</v>
      </c>
      <c r="D30" s="15" t="s">
        <v>16</v>
      </c>
      <c r="E30" s="15" t="s">
        <v>16</v>
      </c>
      <c r="F30" s="15"/>
      <c r="G30" s="1" t="e">
        <f t="shared" si="0"/>
        <v>#VALUE!</v>
      </c>
    </row>
    <row r="31" spans="1:7" ht="11.85" customHeight="1">
      <c r="A31" s="34" t="s">
        <v>37</v>
      </c>
      <c r="B31" s="35">
        <v>14100</v>
      </c>
      <c r="C31" s="35">
        <v>38100</v>
      </c>
      <c r="D31" s="36">
        <v>96</v>
      </c>
      <c r="E31" s="36">
        <v>92</v>
      </c>
      <c r="F31" s="36"/>
      <c r="G31" s="1">
        <f t="shared" si="0"/>
        <v>7</v>
      </c>
    </row>
    <row r="32" spans="1:7" ht="11.85" customHeight="1">
      <c r="A32" s="3" t="s">
        <v>38</v>
      </c>
      <c r="B32" s="14">
        <v>124300</v>
      </c>
      <c r="C32" s="14">
        <v>399000</v>
      </c>
      <c r="D32" s="15">
        <v>98</v>
      </c>
      <c r="E32" s="15">
        <v>95</v>
      </c>
      <c r="F32" s="15"/>
      <c r="G32" s="1">
        <f t="shared" si="0"/>
        <v>1</v>
      </c>
    </row>
    <row r="33" spans="1:7" ht="11.85" customHeight="1">
      <c r="A33" s="3" t="s">
        <v>39</v>
      </c>
      <c r="B33" s="14" t="s">
        <v>15</v>
      </c>
      <c r="C33" s="14" t="s">
        <v>15</v>
      </c>
      <c r="D33" s="15" t="s">
        <v>16</v>
      </c>
      <c r="E33" s="15" t="s">
        <v>16</v>
      </c>
      <c r="F33" s="15"/>
      <c r="G33" s="1" t="e">
        <f t="shared" si="0"/>
        <v>#VALUE!</v>
      </c>
    </row>
    <row r="34" spans="1:7" ht="18.75" customHeight="1">
      <c r="A34" s="3" t="s">
        <v>40</v>
      </c>
      <c r="B34" s="14" t="s">
        <v>15</v>
      </c>
      <c r="C34" s="14" t="s">
        <v>15</v>
      </c>
      <c r="D34" s="15" t="s">
        <v>16</v>
      </c>
      <c r="E34" s="15" t="s">
        <v>16</v>
      </c>
      <c r="F34" s="15"/>
      <c r="G34" s="1" t="e">
        <f t="shared" si="0"/>
        <v>#VALUE!</v>
      </c>
    </row>
    <row r="35" spans="1:7" ht="11.85" customHeight="1">
      <c r="A35" s="3" t="s">
        <v>41</v>
      </c>
      <c r="B35" s="14" t="s">
        <v>15</v>
      </c>
      <c r="C35" s="14" t="s">
        <v>15</v>
      </c>
      <c r="D35" s="15" t="s">
        <v>16</v>
      </c>
      <c r="E35" s="15" t="s">
        <v>16</v>
      </c>
      <c r="F35" s="15"/>
      <c r="G35" s="1" t="e">
        <f t="shared" si="0"/>
        <v>#VALUE!</v>
      </c>
    </row>
    <row r="36" spans="1:7" ht="11.85" customHeight="1">
      <c r="A36" s="3" t="s">
        <v>42</v>
      </c>
      <c r="B36" s="14" t="s">
        <v>15</v>
      </c>
      <c r="C36" s="14" t="s">
        <v>15</v>
      </c>
      <c r="D36" s="15" t="s">
        <v>16</v>
      </c>
      <c r="E36" s="15" t="s">
        <v>16</v>
      </c>
      <c r="F36" s="15"/>
      <c r="G36" s="1" t="e">
        <f t="shared" si="0"/>
        <v>#VALUE!</v>
      </c>
    </row>
    <row r="37" spans="1:7" ht="11.85" customHeight="1">
      <c r="A37" s="3" t="s">
        <v>43</v>
      </c>
      <c r="B37" s="14" t="s">
        <v>15</v>
      </c>
      <c r="C37" s="14" t="s">
        <v>15</v>
      </c>
      <c r="D37" s="15" t="s">
        <v>16</v>
      </c>
      <c r="E37" s="15" t="s">
        <v>16</v>
      </c>
      <c r="F37" s="15"/>
      <c r="G37" s="1" t="e">
        <f t="shared" si="0"/>
        <v>#VALUE!</v>
      </c>
    </row>
    <row r="38" spans="1:7" ht="11.85" customHeight="1">
      <c r="A38" s="3" t="s">
        <v>44</v>
      </c>
      <c r="B38" s="14">
        <v>9480</v>
      </c>
      <c r="C38" s="14">
        <v>40700</v>
      </c>
      <c r="D38" s="15">
        <v>100</v>
      </c>
      <c r="E38" s="15">
        <v>94</v>
      </c>
      <c r="F38" s="15"/>
      <c r="G38" s="1">
        <f t="shared" si="0"/>
        <v>6</v>
      </c>
    </row>
    <row r="39" spans="1:7" ht="11.85" customHeight="1">
      <c r="A39" s="3" t="s">
        <v>45</v>
      </c>
      <c r="B39" s="14" t="s">
        <v>15</v>
      </c>
      <c r="C39" s="14" t="s">
        <v>15</v>
      </c>
      <c r="D39" s="15" t="s">
        <v>16</v>
      </c>
      <c r="E39" s="15" t="s">
        <v>16</v>
      </c>
      <c r="F39" s="15"/>
      <c r="G39" s="1" t="e">
        <f t="shared" si="0"/>
        <v>#VALUE!</v>
      </c>
    </row>
    <row r="40" spans="1:7" ht="18.75" customHeight="1">
      <c r="A40" s="3" t="s">
        <v>46</v>
      </c>
      <c r="B40" s="14" t="s">
        <v>15</v>
      </c>
      <c r="C40" s="14" t="s">
        <v>15</v>
      </c>
      <c r="D40" s="15" t="s">
        <v>16</v>
      </c>
      <c r="E40" s="15" t="s">
        <v>16</v>
      </c>
      <c r="F40" s="15"/>
      <c r="G40" s="1" t="e">
        <f t="shared" si="0"/>
        <v>#VALUE!</v>
      </c>
    </row>
    <row r="41" spans="1:7" ht="11.85" customHeight="1">
      <c r="A41" s="3" t="s">
        <v>47</v>
      </c>
      <c r="B41" s="14" t="s">
        <v>15</v>
      </c>
      <c r="C41" s="14" t="s">
        <v>15</v>
      </c>
      <c r="D41" s="15" t="s">
        <v>16</v>
      </c>
      <c r="E41" s="15" t="s">
        <v>16</v>
      </c>
      <c r="F41" s="15"/>
      <c r="G41" s="1" t="e">
        <f t="shared" si="0"/>
        <v>#VALUE!</v>
      </c>
    </row>
    <row r="42" spans="1:7" ht="11.85" customHeight="1">
      <c r="A42" s="3" t="s">
        <v>48</v>
      </c>
      <c r="B42" s="14" t="s">
        <v>15</v>
      </c>
      <c r="C42" s="14" t="s">
        <v>15</v>
      </c>
      <c r="D42" s="15" t="s">
        <v>16</v>
      </c>
      <c r="E42" s="15" t="s">
        <v>16</v>
      </c>
      <c r="F42" s="15"/>
      <c r="G42" s="1" t="e">
        <f t="shared" si="0"/>
        <v>#VALUE!</v>
      </c>
    </row>
    <row r="43" spans="1:7" ht="11.85" customHeight="1">
      <c r="A43" s="3" t="s">
        <v>49</v>
      </c>
      <c r="B43" s="14" t="s">
        <v>15</v>
      </c>
      <c r="C43" s="14" t="s">
        <v>15</v>
      </c>
      <c r="D43" s="15" t="s">
        <v>16</v>
      </c>
      <c r="E43" s="15" t="s">
        <v>16</v>
      </c>
      <c r="F43" s="15"/>
      <c r="G43" s="1" t="e">
        <f t="shared" si="0"/>
        <v>#VALUE!</v>
      </c>
    </row>
    <row r="44" spans="1:7" ht="11.85" customHeight="1">
      <c r="A44" s="3" t="s">
        <v>50</v>
      </c>
      <c r="B44" s="14" t="s">
        <v>15</v>
      </c>
      <c r="C44" s="14" t="s">
        <v>15</v>
      </c>
      <c r="D44" s="15" t="s">
        <v>16</v>
      </c>
      <c r="E44" s="15" t="s">
        <v>16</v>
      </c>
      <c r="F44" s="15"/>
      <c r="G44" s="1" t="e">
        <f t="shared" si="0"/>
        <v>#VALUE!</v>
      </c>
    </row>
    <row r="45" spans="1:7" ht="18.75" customHeight="1">
      <c r="A45" s="3" t="s">
        <v>51</v>
      </c>
      <c r="B45" s="14" t="s">
        <v>15</v>
      </c>
      <c r="C45" s="14" t="s">
        <v>15</v>
      </c>
      <c r="D45" s="15" t="s">
        <v>16</v>
      </c>
      <c r="E45" s="15" t="s">
        <v>16</v>
      </c>
      <c r="F45" s="15"/>
      <c r="G45" s="1" t="e">
        <f t="shared" si="0"/>
        <v>#VALUE!</v>
      </c>
    </row>
    <row r="46" spans="1:7" ht="11.85" customHeight="1">
      <c r="A46" s="3" t="s">
        <v>52</v>
      </c>
      <c r="B46" s="14" t="s">
        <v>15</v>
      </c>
      <c r="C46" s="14" t="s">
        <v>15</v>
      </c>
      <c r="D46" s="15" t="s">
        <v>16</v>
      </c>
      <c r="E46" s="15" t="s">
        <v>16</v>
      </c>
      <c r="F46" s="15"/>
      <c r="G46" s="1" t="e">
        <f t="shared" si="0"/>
        <v>#VALUE!</v>
      </c>
    </row>
    <row r="47" spans="1:7" ht="11.85" customHeight="1">
      <c r="A47" s="3" t="s">
        <v>53</v>
      </c>
      <c r="B47" s="14" t="s">
        <v>15</v>
      </c>
      <c r="C47" s="14" t="s">
        <v>15</v>
      </c>
      <c r="D47" s="15" t="s">
        <v>16</v>
      </c>
      <c r="E47" s="15" t="s">
        <v>16</v>
      </c>
      <c r="F47" s="15"/>
      <c r="G47" s="1" t="e">
        <f t="shared" si="0"/>
        <v>#VALUE!</v>
      </c>
    </row>
    <row r="48" spans="1:7" ht="11.85" customHeight="1">
      <c r="A48" s="3" t="s">
        <v>54</v>
      </c>
      <c r="B48" s="14" t="s">
        <v>15</v>
      </c>
      <c r="C48" s="14" t="s">
        <v>15</v>
      </c>
      <c r="D48" s="15" t="s">
        <v>16</v>
      </c>
      <c r="E48" s="15" t="s">
        <v>16</v>
      </c>
      <c r="F48" s="15"/>
      <c r="G48" s="1" t="e">
        <f t="shared" si="0"/>
        <v>#VALUE!</v>
      </c>
    </row>
    <row r="49" spans="1:40" ht="18.75" customHeight="1">
      <c r="A49" s="3" t="s">
        <v>55</v>
      </c>
      <c r="B49" s="14">
        <v>17600</v>
      </c>
      <c r="C49" s="14">
        <v>62300</v>
      </c>
      <c r="D49" s="15">
        <v>92</v>
      </c>
      <c r="E49" s="15">
        <v>93</v>
      </c>
      <c r="F49" s="15"/>
      <c r="G49" s="1">
        <f t="shared" si="0"/>
        <v>3</v>
      </c>
    </row>
    <row r="50" spans="1:40" ht="11.85" customHeight="1">
      <c r="A50" s="3" t="s">
        <v>56</v>
      </c>
      <c r="B50" s="14" t="s">
        <v>15</v>
      </c>
      <c r="C50" s="14" t="s">
        <v>15</v>
      </c>
      <c r="D50" s="15" t="s">
        <v>16</v>
      </c>
      <c r="E50" s="15" t="s">
        <v>16</v>
      </c>
      <c r="F50" s="15"/>
      <c r="G50" s="1" t="e">
        <f t="shared" si="0"/>
        <v>#VALUE!</v>
      </c>
    </row>
    <row r="51" spans="1:40" ht="11.85" customHeight="1">
      <c r="A51" s="3" t="s">
        <v>57</v>
      </c>
      <c r="B51" s="14">
        <v>15300</v>
      </c>
      <c r="C51" s="14">
        <v>47100</v>
      </c>
      <c r="D51" s="15">
        <v>98</v>
      </c>
      <c r="E51" s="15">
        <v>95</v>
      </c>
      <c r="F51" s="15"/>
      <c r="G51" s="1">
        <f t="shared" si="0"/>
        <v>5</v>
      </c>
    </row>
    <row r="52" spans="1:40" ht="11.85" customHeight="1">
      <c r="A52" s="3" t="s">
        <v>58</v>
      </c>
      <c r="B52" s="14" t="s">
        <v>15</v>
      </c>
      <c r="C52" s="14" t="s">
        <v>15</v>
      </c>
      <c r="D52" s="15" t="s">
        <v>16</v>
      </c>
      <c r="E52" s="15" t="s">
        <v>16</v>
      </c>
      <c r="F52" s="15"/>
      <c r="G52" s="1" t="e">
        <f t="shared" si="0"/>
        <v>#VALUE!</v>
      </c>
    </row>
    <row r="53" spans="1:40" ht="11.85" customHeight="1">
      <c r="A53" s="3" t="s">
        <v>59</v>
      </c>
      <c r="B53" s="14">
        <v>8260</v>
      </c>
      <c r="C53" s="14">
        <v>20200</v>
      </c>
      <c r="D53" s="15">
        <v>97</v>
      </c>
      <c r="E53" s="15">
        <v>94</v>
      </c>
      <c r="F53" s="15"/>
      <c r="G53" s="1">
        <f t="shared" si="0"/>
        <v>12</v>
      </c>
    </row>
    <row r="54" spans="1:40" ht="11.85" customHeight="1">
      <c r="A54" s="3" t="s">
        <v>60</v>
      </c>
      <c r="B54" s="14" t="s">
        <v>15</v>
      </c>
      <c r="C54" s="14" t="s">
        <v>15</v>
      </c>
      <c r="D54" s="15" t="s">
        <v>16</v>
      </c>
      <c r="E54" s="15" t="s">
        <v>16</v>
      </c>
      <c r="F54" s="15"/>
      <c r="G54" s="1" t="e">
        <f t="shared" si="0"/>
        <v>#VALUE!</v>
      </c>
    </row>
    <row r="55" spans="1:40" ht="11.85" customHeight="1">
      <c r="A55" s="3" t="s">
        <v>61</v>
      </c>
      <c r="B55" s="14">
        <v>18000</v>
      </c>
      <c r="C55" s="14">
        <v>54400</v>
      </c>
      <c r="D55" s="15">
        <v>95</v>
      </c>
      <c r="E55" s="15">
        <v>94</v>
      </c>
      <c r="F55" s="15"/>
      <c r="G55" s="1">
        <f t="shared" si="0"/>
        <v>4</v>
      </c>
    </row>
    <row r="56" spans="1:40" ht="18.75" customHeight="1">
      <c r="A56" s="3" t="s">
        <v>62</v>
      </c>
      <c r="B56" s="14">
        <v>56100</v>
      </c>
      <c r="C56" s="14">
        <v>177300</v>
      </c>
      <c r="D56" s="15">
        <v>91</v>
      </c>
      <c r="E56" s="15">
        <v>87</v>
      </c>
      <c r="F56" s="15"/>
      <c r="G56" s="1">
        <f t="shared" si="0"/>
        <v>2</v>
      </c>
    </row>
    <row r="57" spans="1:40" ht="7.5" customHeight="1">
      <c r="A57" s="2"/>
      <c r="B57" s="17"/>
      <c r="C57" s="17"/>
      <c r="D57" s="17"/>
      <c r="E57" s="17"/>
      <c r="F57" s="33"/>
    </row>
    <row r="58" spans="1:40" s="19" customFormat="1" ht="3" customHeight="1">
      <c r="A58" s="22"/>
      <c r="B58" s="23"/>
      <c r="C58" s="23"/>
      <c r="D58" s="23"/>
      <c r="E58" s="23"/>
      <c r="F58" s="23"/>
      <c r="G58" s="22"/>
      <c r="H58" s="24"/>
      <c r="I58" s="21"/>
      <c r="J58" s="20"/>
      <c r="K58" s="24"/>
    </row>
    <row r="59" spans="1:40" s="18" customFormat="1" ht="13.5">
      <c r="A59" s="30" t="s">
        <v>63</v>
      </c>
      <c r="B59" s="25"/>
      <c r="C59" s="26"/>
      <c r="D59" s="25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</row>
    <row r="60" spans="1:40">
      <c r="A60" s="25"/>
    </row>
  </sheetData>
  <mergeCells count="4">
    <mergeCell ref="A5:A6"/>
    <mergeCell ref="B5:B6"/>
    <mergeCell ref="C5:C6"/>
    <mergeCell ref="D5:E5"/>
  </mergeCells>
  <phoneticPr fontId="10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6B870-E32F-4B1D-A5E9-315068D14504}">
  <dimension ref="A1:AN60"/>
  <sheetViews>
    <sheetView zoomScaleNormal="100" zoomScaleSheetLayoutView="80" workbookViewId="0">
      <selection activeCell="G10" sqref="G10:G56"/>
    </sheetView>
  </sheetViews>
  <sheetFormatPr defaultColWidth="8.42578125" defaultRowHeight="12"/>
  <cols>
    <col min="1" max="3" width="20" style="1" customWidth="1"/>
    <col min="4" max="6" width="13.5703125" style="1" customWidth="1"/>
    <col min="7" max="16384" width="8.42578125" style="1"/>
  </cols>
  <sheetData>
    <row r="1" spans="1:7" s="29" customFormat="1" ht="18" customHeight="1">
      <c r="A1" s="28" t="s">
        <v>0</v>
      </c>
    </row>
    <row r="2" spans="1:7" s="29" customFormat="1" ht="18" customHeight="1">
      <c r="A2" s="28" t="s">
        <v>1</v>
      </c>
    </row>
    <row r="3" spans="1:7" s="29" customFormat="1" ht="18" customHeight="1">
      <c r="A3" s="28" t="s">
        <v>64</v>
      </c>
    </row>
    <row r="4" spans="1:7" s="29" customFormat="1" ht="18" customHeight="1" thickBot="1"/>
    <row r="5" spans="1:7" s="6" customFormat="1" ht="21" customHeight="1" thickTop="1">
      <c r="A5" s="51" t="s">
        <v>3</v>
      </c>
      <c r="B5" s="53" t="s">
        <v>4</v>
      </c>
      <c r="C5" s="55" t="s">
        <v>5</v>
      </c>
      <c r="D5" s="57" t="s">
        <v>6</v>
      </c>
      <c r="E5" s="58"/>
      <c r="F5" s="32"/>
    </row>
    <row r="6" spans="1:7" s="6" customFormat="1" ht="25.5" customHeight="1">
      <c r="A6" s="52"/>
      <c r="B6" s="54"/>
      <c r="C6" s="56"/>
      <c r="D6" s="31" t="s">
        <v>65</v>
      </c>
      <c r="E6" s="9" t="s">
        <v>8</v>
      </c>
      <c r="F6" s="32"/>
    </row>
    <row r="7" spans="1:7" s="6" customFormat="1" ht="13.5" customHeight="1">
      <c r="A7" s="7"/>
      <c r="B7" s="10" t="s">
        <v>9</v>
      </c>
      <c r="C7" s="10" t="s">
        <v>10</v>
      </c>
      <c r="D7" s="10" t="s">
        <v>11</v>
      </c>
      <c r="E7" s="10" t="s">
        <v>11</v>
      </c>
      <c r="F7" s="10"/>
    </row>
    <row r="8" spans="1:7" s="4" customFormat="1">
      <c r="A8" s="5" t="s">
        <v>12</v>
      </c>
      <c r="B8" s="11">
        <v>21500</v>
      </c>
      <c r="C8" s="11">
        <v>170800</v>
      </c>
      <c r="D8" s="12">
        <v>94</v>
      </c>
      <c r="E8" s="12">
        <v>94</v>
      </c>
      <c r="F8" s="12"/>
    </row>
    <row r="9" spans="1:7">
      <c r="A9" s="8" t="s">
        <v>13</v>
      </c>
      <c r="B9" s="13"/>
      <c r="C9" s="13"/>
      <c r="D9" s="16"/>
      <c r="E9" s="16"/>
      <c r="F9" s="16"/>
    </row>
    <row r="10" spans="1:7" ht="11.85" customHeight="1">
      <c r="A10" s="3" t="s">
        <v>14</v>
      </c>
      <c r="B10" s="14">
        <v>2350</v>
      </c>
      <c r="C10" s="14">
        <v>14800</v>
      </c>
      <c r="D10" s="15">
        <v>96</v>
      </c>
      <c r="E10" s="15">
        <v>95</v>
      </c>
      <c r="F10" s="15"/>
      <c r="G10" s="1">
        <f>RANK(C10,$C$10:$C$56)</f>
        <v>5</v>
      </c>
    </row>
    <row r="11" spans="1:7" ht="18.75" customHeight="1">
      <c r="A11" s="3" t="s">
        <v>17</v>
      </c>
      <c r="B11" s="14" t="s">
        <v>15</v>
      </c>
      <c r="C11" s="14" t="s">
        <v>15</v>
      </c>
      <c r="D11" s="15" t="s">
        <v>16</v>
      </c>
      <c r="E11" s="15" t="s">
        <v>16</v>
      </c>
      <c r="F11" s="15"/>
      <c r="G11" s="1" t="e">
        <f t="shared" ref="G11:G56" si="0">RANK(C11,$C$10:$C$56)</f>
        <v>#VALUE!</v>
      </c>
    </row>
    <row r="12" spans="1:7" ht="11.85" customHeight="1">
      <c r="A12" s="3" t="s">
        <v>18</v>
      </c>
      <c r="B12" s="14" t="s">
        <v>15</v>
      </c>
      <c r="C12" s="14" t="s">
        <v>15</v>
      </c>
      <c r="D12" s="15" t="s">
        <v>16</v>
      </c>
      <c r="E12" s="15" t="s">
        <v>16</v>
      </c>
      <c r="F12" s="15"/>
      <c r="G12" s="1" t="e">
        <f t="shared" si="0"/>
        <v>#VALUE!</v>
      </c>
    </row>
    <row r="13" spans="1:7" ht="11.85" customHeight="1">
      <c r="A13" s="3" t="s">
        <v>19</v>
      </c>
      <c r="B13" s="14" t="s">
        <v>15</v>
      </c>
      <c r="C13" s="14" t="s">
        <v>15</v>
      </c>
      <c r="D13" s="15" t="s">
        <v>16</v>
      </c>
      <c r="E13" s="15" t="s">
        <v>16</v>
      </c>
      <c r="F13" s="15"/>
      <c r="G13" s="1" t="e">
        <f t="shared" si="0"/>
        <v>#VALUE!</v>
      </c>
    </row>
    <row r="14" spans="1:7" ht="11.85" customHeight="1">
      <c r="A14" s="3" t="s">
        <v>20</v>
      </c>
      <c r="B14" s="14" t="s">
        <v>15</v>
      </c>
      <c r="C14" s="14" t="s">
        <v>15</v>
      </c>
      <c r="D14" s="15" t="s">
        <v>16</v>
      </c>
      <c r="E14" s="15" t="s">
        <v>16</v>
      </c>
      <c r="F14" s="15"/>
      <c r="G14" s="1" t="e">
        <f t="shared" si="0"/>
        <v>#VALUE!</v>
      </c>
    </row>
    <row r="15" spans="1:7" ht="11.85" customHeight="1">
      <c r="A15" s="3" t="s">
        <v>21</v>
      </c>
      <c r="B15" s="14" t="s">
        <v>15</v>
      </c>
      <c r="C15" s="14" t="s">
        <v>15</v>
      </c>
      <c r="D15" s="15" t="s">
        <v>16</v>
      </c>
      <c r="E15" s="15" t="s">
        <v>16</v>
      </c>
      <c r="F15" s="15"/>
      <c r="G15" s="1" t="e">
        <f t="shared" si="0"/>
        <v>#VALUE!</v>
      </c>
    </row>
    <row r="16" spans="1:7" ht="11.85" customHeight="1">
      <c r="A16" s="3" t="s">
        <v>22</v>
      </c>
      <c r="B16" s="14" t="s">
        <v>15</v>
      </c>
      <c r="C16" s="14" t="s">
        <v>15</v>
      </c>
      <c r="D16" s="15" t="s">
        <v>16</v>
      </c>
      <c r="E16" s="15" t="s">
        <v>16</v>
      </c>
      <c r="F16" s="15"/>
      <c r="G16" s="1" t="e">
        <f t="shared" si="0"/>
        <v>#VALUE!</v>
      </c>
    </row>
    <row r="17" spans="1:7" ht="18.75" customHeight="1">
      <c r="A17" s="3" t="s">
        <v>23</v>
      </c>
      <c r="B17" s="14" t="s">
        <v>15</v>
      </c>
      <c r="C17" s="14" t="s">
        <v>15</v>
      </c>
      <c r="D17" s="15" t="s">
        <v>16</v>
      </c>
      <c r="E17" s="15" t="s">
        <v>16</v>
      </c>
      <c r="F17" s="15"/>
      <c r="G17" s="1" t="e">
        <f t="shared" si="0"/>
        <v>#VALUE!</v>
      </c>
    </row>
    <row r="18" spans="1:7" ht="11.85" customHeight="1">
      <c r="A18" s="3" t="s">
        <v>24</v>
      </c>
      <c r="B18" s="14" t="s">
        <v>15</v>
      </c>
      <c r="C18" s="14" t="s">
        <v>15</v>
      </c>
      <c r="D18" s="15" t="s">
        <v>16</v>
      </c>
      <c r="E18" s="15" t="s">
        <v>16</v>
      </c>
      <c r="F18" s="15"/>
      <c r="G18" s="1" t="e">
        <f t="shared" si="0"/>
        <v>#VALUE!</v>
      </c>
    </row>
    <row r="19" spans="1:7" ht="11.85" customHeight="1">
      <c r="A19" s="3" t="s">
        <v>25</v>
      </c>
      <c r="B19" s="14" t="s">
        <v>15</v>
      </c>
      <c r="C19" s="14" t="s">
        <v>15</v>
      </c>
      <c r="D19" s="15" t="s">
        <v>16</v>
      </c>
      <c r="E19" s="15" t="s">
        <v>16</v>
      </c>
      <c r="F19" s="15"/>
      <c r="G19" s="1" t="e">
        <f t="shared" si="0"/>
        <v>#VALUE!</v>
      </c>
    </row>
    <row r="20" spans="1:7" ht="11.85" customHeight="1">
      <c r="A20" s="3" t="s">
        <v>26</v>
      </c>
      <c r="B20" s="14" t="s">
        <v>15</v>
      </c>
      <c r="C20" s="14" t="s">
        <v>15</v>
      </c>
      <c r="D20" s="15" t="s">
        <v>16</v>
      </c>
      <c r="E20" s="15" t="s">
        <v>16</v>
      </c>
      <c r="F20" s="15"/>
      <c r="G20" s="1" t="e">
        <f t="shared" si="0"/>
        <v>#VALUE!</v>
      </c>
    </row>
    <row r="21" spans="1:7" ht="11.85" customHeight="1">
      <c r="A21" s="3" t="s">
        <v>27</v>
      </c>
      <c r="B21" s="14">
        <v>1500</v>
      </c>
      <c r="C21" s="14">
        <v>16700</v>
      </c>
      <c r="D21" s="15">
        <v>96</v>
      </c>
      <c r="E21" s="15">
        <v>97</v>
      </c>
      <c r="F21" s="15"/>
      <c r="G21" s="1">
        <f t="shared" si="0"/>
        <v>3</v>
      </c>
    </row>
    <row r="22" spans="1:7" ht="11.85" customHeight="1">
      <c r="A22" s="3" t="s">
        <v>28</v>
      </c>
      <c r="B22" s="14" t="s">
        <v>15</v>
      </c>
      <c r="C22" s="14" t="s">
        <v>15</v>
      </c>
      <c r="D22" s="15" t="s">
        <v>16</v>
      </c>
      <c r="E22" s="15" t="s">
        <v>16</v>
      </c>
      <c r="F22" s="15"/>
      <c r="G22" s="1" t="e">
        <f t="shared" si="0"/>
        <v>#VALUE!</v>
      </c>
    </row>
    <row r="23" spans="1:7" ht="11.85" customHeight="1">
      <c r="A23" s="3" t="s">
        <v>29</v>
      </c>
      <c r="B23" s="14" t="s">
        <v>15</v>
      </c>
      <c r="C23" s="14" t="s">
        <v>15</v>
      </c>
      <c r="D23" s="15" t="s">
        <v>16</v>
      </c>
      <c r="E23" s="15" t="s">
        <v>16</v>
      </c>
      <c r="F23" s="15"/>
      <c r="G23" s="1" t="e">
        <f t="shared" si="0"/>
        <v>#VALUE!</v>
      </c>
    </row>
    <row r="24" spans="1:7" ht="18.75" customHeight="1">
      <c r="A24" s="3" t="s">
        <v>30</v>
      </c>
      <c r="B24" s="14" t="s">
        <v>15</v>
      </c>
      <c r="C24" s="14" t="s">
        <v>15</v>
      </c>
      <c r="D24" s="15" t="s">
        <v>16</v>
      </c>
      <c r="E24" s="15" t="s">
        <v>16</v>
      </c>
      <c r="F24" s="15"/>
      <c r="G24" s="1" t="e">
        <f t="shared" si="0"/>
        <v>#VALUE!</v>
      </c>
    </row>
    <row r="25" spans="1:7" ht="11.85" customHeight="1">
      <c r="A25" s="3" t="s">
        <v>31</v>
      </c>
      <c r="B25" s="14" t="s">
        <v>15</v>
      </c>
      <c r="C25" s="14" t="s">
        <v>15</v>
      </c>
      <c r="D25" s="15" t="s">
        <v>16</v>
      </c>
      <c r="E25" s="15" t="s">
        <v>16</v>
      </c>
      <c r="F25" s="15"/>
      <c r="G25" s="1" t="e">
        <f t="shared" si="0"/>
        <v>#VALUE!</v>
      </c>
    </row>
    <row r="26" spans="1:7" ht="11.85" customHeight="1">
      <c r="A26" s="3" t="s">
        <v>32</v>
      </c>
      <c r="B26" s="14" t="s">
        <v>15</v>
      </c>
      <c r="C26" s="14" t="s">
        <v>15</v>
      </c>
      <c r="D26" s="15" t="s">
        <v>16</v>
      </c>
      <c r="E26" s="15" t="s">
        <v>16</v>
      </c>
      <c r="F26" s="15"/>
      <c r="G26" s="1" t="e">
        <f t="shared" si="0"/>
        <v>#VALUE!</v>
      </c>
    </row>
    <row r="27" spans="1:7" ht="11.85" customHeight="1">
      <c r="A27" s="3" t="s">
        <v>33</v>
      </c>
      <c r="B27" s="14" t="s">
        <v>15</v>
      </c>
      <c r="C27" s="14" t="s">
        <v>15</v>
      </c>
      <c r="D27" s="15" t="s">
        <v>16</v>
      </c>
      <c r="E27" s="15" t="s">
        <v>16</v>
      </c>
      <c r="F27" s="15"/>
      <c r="G27" s="1" t="e">
        <f t="shared" si="0"/>
        <v>#VALUE!</v>
      </c>
    </row>
    <row r="28" spans="1:7" ht="18.75" customHeight="1">
      <c r="A28" s="3" t="s">
        <v>34</v>
      </c>
      <c r="B28" s="14" t="s">
        <v>15</v>
      </c>
      <c r="C28" s="14" t="s">
        <v>15</v>
      </c>
      <c r="D28" s="15" t="s">
        <v>16</v>
      </c>
      <c r="E28" s="15" t="s">
        <v>16</v>
      </c>
      <c r="F28" s="15"/>
      <c r="G28" s="1" t="e">
        <f t="shared" si="0"/>
        <v>#VALUE!</v>
      </c>
    </row>
    <row r="29" spans="1:7" ht="11.85" customHeight="1">
      <c r="A29" s="3" t="s">
        <v>35</v>
      </c>
      <c r="B29" s="14">
        <v>5880</v>
      </c>
      <c r="C29" s="14">
        <v>36500</v>
      </c>
      <c r="D29" s="15">
        <v>89</v>
      </c>
      <c r="E29" s="15">
        <v>94</v>
      </c>
      <c r="F29" s="15"/>
      <c r="G29" s="1">
        <f t="shared" si="0"/>
        <v>1</v>
      </c>
    </row>
    <row r="30" spans="1:7" ht="18.75" customHeight="1">
      <c r="A30" s="3" t="s">
        <v>36</v>
      </c>
      <c r="B30" s="14" t="s">
        <v>15</v>
      </c>
      <c r="C30" s="14" t="s">
        <v>15</v>
      </c>
      <c r="D30" s="15" t="s">
        <v>16</v>
      </c>
      <c r="E30" s="15" t="s">
        <v>16</v>
      </c>
      <c r="F30" s="15"/>
      <c r="G30" s="1" t="e">
        <f t="shared" si="0"/>
        <v>#VALUE!</v>
      </c>
    </row>
    <row r="31" spans="1:7" ht="11.85" customHeight="1">
      <c r="A31" s="34" t="s">
        <v>37</v>
      </c>
      <c r="B31" s="35">
        <v>643</v>
      </c>
      <c r="C31" s="35">
        <v>6820</v>
      </c>
      <c r="D31" s="36">
        <v>91</v>
      </c>
      <c r="E31" s="36">
        <v>83</v>
      </c>
      <c r="F31" s="36"/>
      <c r="G31" s="1">
        <f t="shared" si="0"/>
        <v>7</v>
      </c>
    </row>
    <row r="32" spans="1:7" ht="11.85" customHeight="1">
      <c r="A32" s="3" t="s">
        <v>38</v>
      </c>
      <c r="B32" s="14">
        <v>3680</v>
      </c>
      <c r="C32" s="14">
        <v>31600</v>
      </c>
      <c r="D32" s="15">
        <v>96</v>
      </c>
      <c r="E32" s="15">
        <v>93</v>
      </c>
      <c r="F32" s="15"/>
      <c r="G32" s="1">
        <f t="shared" si="0"/>
        <v>2</v>
      </c>
    </row>
    <row r="33" spans="1:7" ht="11.85" customHeight="1">
      <c r="A33" s="3" t="s">
        <v>39</v>
      </c>
      <c r="B33" s="14" t="s">
        <v>15</v>
      </c>
      <c r="C33" s="14" t="s">
        <v>15</v>
      </c>
      <c r="D33" s="15" t="s">
        <v>16</v>
      </c>
      <c r="E33" s="15" t="s">
        <v>16</v>
      </c>
      <c r="F33" s="15"/>
      <c r="G33" s="1" t="e">
        <f t="shared" si="0"/>
        <v>#VALUE!</v>
      </c>
    </row>
    <row r="34" spans="1:7" ht="18.75" customHeight="1">
      <c r="A34" s="3" t="s">
        <v>40</v>
      </c>
      <c r="B34" s="14" t="s">
        <v>15</v>
      </c>
      <c r="C34" s="14" t="s">
        <v>15</v>
      </c>
      <c r="D34" s="15" t="s">
        <v>16</v>
      </c>
      <c r="E34" s="15" t="s">
        <v>16</v>
      </c>
      <c r="F34" s="15"/>
      <c r="G34" s="1" t="e">
        <f t="shared" si="0"/>
        <v>#VALUE!</v>
      </c>
    </row>
    <row r="35" spans="1:7" ht="11.85" customHeight="1">
      <c r="A35" s="3" t="s">
        <v>41</v>
      </c>
      <c r="B35" s="14" t="s">
        <v>15</v>
      </c>
      <c r="C35" s="14" t="s">
        <v>15</v>
      </c>
      <c r="D35" s="15" t="s">
        <v>16</v>
      </c>
      <c r="E35" s="15" t="s">
        <v>16</v>
      </c>
      <c r="F35" s="15"/>
      <c r="G35" s="1" t="e">
        <f t="shared" si="0"/>
        <v>#VALUE!</v>
      </c>
    </row>
    <row r="36" spans="1:7" ht="11.85" customHeight="1">
      <c r="A36" s="3" t="s">
        <v>42</v>
      </c>
      <c r="B36" s="14" t="s">
        <v>15</v>
      </c>
      <c r="C36" s="14" t="s">
        <v>15</v>
      </c>
      <c r="D36" s="15" t="s">
        <v>16</v>
      </c>
      <c r="E36" s="15" t="s">
        <v>16</v>
      </c>
      <c r="F36" s="15"/>
      <c r="G36" s="1" t="e">
        <f t="shared" si="0"/>
        <v>#VALUE!</v>
      </c>
    </row>
    <row r="37" spans="1:7" ht="11.85" customHeight="1">
      <c r="A37" s="3" t="s">
        <v>43</v>
      </c>
      <c r="B37" s="14">
        <v>1340</v>
      </c>
      <c r="C37" s="14">
        <v>15400</v>
      </c>
      <c r="D37" s="15">
        <v>100</v>
      </c>
      <c r="E37" s="15">
        <v>95</v>
      </c>
      <c r="F37" s="15"/>
      <c r="G37" s="1">
        <f t="shared" si="0"/>
        <v>4</v>
      </c>
    </row>
    <row r="38" spans="1:7" ht="11.85" customHeight="1">
      <c r="A38" s="3" t="s">
        <v>44</v>
      </c>
      <c r="B38" s="14" t="s">
        <v>15</v>
      </c>
      <c r="C38" s="14" t="s">
        <v>15</v>
      </c>
      <c r="D38" s="15" t="s">
        <v>16</v>
      </c>
      <c r="E38" s="15" t="s">
        <v>16</v>
      </c>
      <c r="F38" s="15"/>
      <c r="G38" s="1" t="e">
        <f t="shared" si="0"/>
        <v>#VALUE!</v>
      </c>
    </row>
    <row r="39" spans="1:7" ht="11.85" customHeight="1">
      <c r="A39" s="3" t="s">
        <v>45</v>
      </c>
      <c r="B39" s="14" t="s">
        <v>15</v>
      </c>
      <c r="C39" s="14" t="s">
        <v>15</v>
      </c>
      <c r="D39" s="15" t="s">
        <v>16</v>
      </c>
      <c r="E39" s="15" t="s">
        <v>16</v>
      </c>
      <c r="F39" s="15"/>
      <c r="G39" s="1" t="e">
        <f t="shared" si="0"/>
        <v>#VALUE!</v>
      </c>
    </row>
    <row r="40" spans="1:7" ht="18.75" customHeight="1">
      <c r="A40" s="3" t="s">
        <v>46</v>
      </c>
      <c r="B40" s="14" t="s">
        <v>15</v>
      </c>
      <c r="C40" s="14" t="s">
        <v>15</v>
      </c>
      <c r="D40" s="15" t="s">
        <v>16</v>
      </c>
      <c r="E40" s="15" t="s">
        <v>16</v>
      </c>
      <c r="F40" s="15"/>
      <c r="G40" s="1" t="e">
        <f t="shared" si="0"/>
        <v>#VALUE!</v>
      </c>
    </row>
    <row r="41" spans="1:7" ht="11.85" customHeight="1">
      <c r="A41" s="3" t="s">
        <v>47</v>
      </c>
      <c r="B41" s="14" t="s">
        <v>15</v>
      </c>
      <c r="C41" s="14" t="s">
        <v>15</v>
      </c>
      <c r="D41" s="15" t="s">
        <v>16</v>
      </c>
      <c r="E41" s="15" t="s">
        <v>16</v>
      </c>
      <c r="F41" s="15"/>
      <c r="G41" s="1" t="e">
        <f t="shared" si="0"/>
        <v>#VALUE!</v>
      </c>
    </row>
    <row r="42" spans="1:7" ht="11.85" customHeight="1">
      <c r="A42" s="3" t="s">
        <v>48</v>
      </c>
      <c r="B42" s="14" t="s">
        <v>15</v>
      </c>
      <c r="C42" s="14" t="s">
        <v>15</v>
      </c>
      <c r="D42" s="15" t="s">
        <v>16</v>
      </c>
      <c r="E42" s="15" t="s">
        <v>16</v>
      </c>
      <c r="F42" s="15"/>
      <c r="G42" s="1" t="e">
        <f t="shared" si="0"/>
        <v>#VALUE!</v>
      </c>
    </row>
    <row r="43" spans="1:7" ht="11.85" customHeight="1">
      <c r="A43" s="3" t="s">
        <v>49</v>
      </c>
      <c r="B43" s="14" t="s">
        <v>15</v>
      </c>
      <c r="C43" s="14" t="s">
        <v>15</v>
      </c>
      <c r="D43" s="15" t="s">
        <v>16</v>
      </c>
      <c r="E43" s="15" t="s">
        <v>16</v>
      </c>
      <c r="F43" s="15"/>
      <c r="G43" s="1" t="e">
        <f t="shared" si="0"/>
        <v>#VALUE!</v>
      </c>
    </row>
    <row r="44" spans="1:7" ht="11.85" customHeight="1">
      <c r="A44" s="3" t="s">
        <v>50</v>
      </c>
      <c r="B44" s="14" t="s">
        <v>15</v>
      </c>
      <c r="C44" s="14" t="s">
        <v>15</v>
      </c>
      <c r="D44" s="15" t="s">
        <v>16</v>
      </c>
      <c r="E44" s="15" t="s">
        <v>16</v>
      </c>
      <c r="F44" s="15"/>
      <c r="G44" s="1" t="e">
        <f t="shared" si="0"/>
        <v>#VALUE!</v>
      </c>
    </row>
    <row r="45" spans="1:7" ht="18.75" customHeight="1">
      <c r="A45" s="3" t="s">
        <v>51</v>
      </c>
      <c r="B45" s="14" t="s">
        <v>15</v>
      </c>
      <c r="C45" s="14" t="s">
        <v>15</v>
      </c>
      <c r="D45" s="15" t="s">
        <v>16</v>
      </c>
      <c r="E45" s="15" t="s">
        <v>16</v>
      </c>
      <c r="F45" s="15"/>
      <c r="G45" s="1" t="e">
        <f t="shared" si="0"/>
        <v>#VALUE!</v>
      </c>
    </row>
    <row r="46" spans="1:7" ht="11.85" customHeight="1">
      <c r="A46" s="3" t="s">
        <v>52</v>
      </c>
      <c r="B46" s="14" t="s">
        <v>15</v>
      </c>
      <c r="C46" s="14" t="s">
        <v>15</v>
      </c>
      <c r="D46" s="15" t="s">
        <v>16</v>
      </c>
      <c r="E46" s="15" t="s">
        <v>16</v>
      </c>
      <c r="F46" s="15"/>
      <c r="G46" s="1" t="e">
        <f t="shared" si="0"/>
        <v>#VALUE!</v>
      </c>
    </row>
    <row r="47" spans="1:7" ht="11.85" customHeight="1">
      <c r="A47" s="3" t="s">
        <v>53</v>
      </c>
      <c r="B47" s="14" t="s">
        <v>15</v>
      </c>
      <c r="C47" s="14" t="s">
        <v>15</v>
      </c>
      <c r="D47" s="15" t="s">
        <v>16</v>
      </c>
      <c r="E47" s="15" t="s">
        <v>16</v>
      </c>
      <c r="F47" s="15"/>
      <c r="G47" s="1" t="e">
        <f t="shared" si="0"/>
        <v>#VALUE!</v>
      </c>
    </row>
    <row r="48" spans="1:7" ht="11.85" customHeight="1">
      <c r="A48" s="3" t="s">
        <v>54</v>
      </c>
      <c r="B48" s="14" t="s">
        <v>15</v>
      </c>
      <c r="C48" s="14" t="s">
        <v>15</v>
      </c>
      <c r="D48" s="15" t="s">
        <v>16</v>
      </c>
      <c r="E48" s="15" t="s">
        <v>16</v>
      </c>
      <c r="F48" s="15"/>
      <c r="G48" s="1" t="e">
        <f t="shared" si="0"/>
        <v>#VALUE!</v>
      </c>
    </row>
    <row r="49" spans="1:40" ht="18.75" customHeight="1">
      <c r="A49" s="3" t="s">
        <v>55</v>
      </c>
      <c r="B49" s="14">
        <v>710</v>
      </c>
      <c r="C49" s="14">
        <v>5970</v>
      </c>
      <c r="D49" s="15">
        <v>95</v>
      </c>
      <c r="E49" s="15">
        <v>95</v>
      </c>
      <c r="F49" s="15"/>
      <c r="G49" s="1">
        <f t="shared" si="0"/>
        <v>8</v>
      </c>
    </row>
    <row r="50" spans="1:40" ht="11.85" customHeight="1">
      <c r="A50" s="3" t="s">
        <v>56</v>
      </c>
      <c r="B50" s="14" t="s">
        <v>15</v>
      </c>
      <c r="C50" s="14" t="s">
        <v>15</v>
      </c>
      <c r="D50" s="15" t="s">
        <v>16</v>
      </c>
      <c r="E50" s="15" t="s">
        <v>16</v>
      </c>
      <c r="F50" s="15"/>
      <c r="G50" s="1" t="e">
        <f t="shared" si="0"/>
        <v>#VALUE!</v>
      </c>
    </row>
    <row r="51" spans="1:40" ht="11.85" customHeight="1">
      <c r="A51" s="3" t="s">
        <v>57</v>
      </c>
      <c r="B51" s="14">
        <v>1360</v>
      </c>
      <c r="C51" s="14">
        <v>12300</v>
      </c>
      <c r="D51" s="15">
        <v>97</v>
      </c>
      <c r="E51" s="15">
        <v>92</v>
      </c>
      <c r="F51" s="15"/>
      <c r="G51" s="1">
        <f t="shared" si="0"/>
        <v>6</v>
      </c>
    </row>
    <row r="52" spans="1:40" ht="11.85" customHeight="1">
      <c r="A52" s="3" t="s">
        <v>58</v>
      </c>
      <c r="B52" s="14" t="s">
        <v>15</v>
      </c>
      <c r="C52" s="14" t="s">
        <v>15</v>
      </c>
      <c r="D52" s="15" t="s">
        <v>16</v>
      </c>
      <c r="E52" s="15" t="s">
        <v>16</v>
      </c>
      <c r="F52" s="15"/>
      <c r="G52" s="1" t="e">
        <f t="shared" si="0"/>
        <v>#VALUE!</v>
      </c>
    </row>
    <row r="53" spans="1:40" ht="11.85" customHeight="1">
      <c r="A53" s="3" t="s">
        <v>59</v>
      </c>
      <c r="B53" s="14" t="s">
        <v>15</v>
      </c>
      <c r="C53" s="14" t="s">
        <v>15</v>
      </c>
      <c r="D53" s="15" t="s">
        <v>16</v>
      </c>
      <c r="E53" s="15" t="s">
        <v>16</v>
      </c>
      <c r="F53" s="15"/>
      <c r="G53" s="1" t="e">
        <f t="shared" si="0"/>
        <v>#VALUE!</v>
      </c>
    </row>
    <row r="54" spans="1:40" ht="11.85" customHeight="1">
      <c r="A54" s="3" t="s">
        <v>60</v>
      </c>
      <c r="B54" s="14" t="s">
        <v>15</v>
      </c>
      <c r="C54" s="14" t="s">
        <v>15</v>
      </c>
      <c r="D54" s="15" t="s">
        <v>16</v>
      </c>
      <c r="E54" s="15" t="s">
        <v>16</v>
      </c>
      <c r="F54" s="15"/>
      <c r="G54" s="1" t="e">
        <f t="shared" si="0"/>
        <v>#VALUE!</v>
      </c>
    </row>
    <row r="55" spans="1:40" ht="11.85" customHeight="1">
      <c r="A55" s="3" t="s">
        <v>61</v>
      </c>
      <c r="B55" s="14" t="s">
        <v>15</v>
      </c>
      <c r="C55" s="14" t="s">
        <v>15</v>
      </c>
      <c r="D55" s="15" t="s">
        <v>16</v>
      </c>
      <c r="E55" s="15" t="s">
        <v>16</v>
      </c>
      <c r="F55" s="15"/>
      <c r="G55" s="1" t="e">
        <f t="shared" si="0"/>
        <v>#VALUE!</v>
      </c>
    </row>
    <row r="56" spans="1:40" ht="18.75" customHeight="1">
      <c r="A56" s="3" t="s">
        <v>62</v>
      </c>
      <c r="B56" s="14" t="s">
        <v>15</v>
      </c>
      <c r="C56" s="14" t="s">
        <v>15</v>
      </c>
      <c r="D56" s="15" t="s">
        <v>16</v>
      </c>
      <c r="E56" s="15" t="s">
        <v>16</v>
      </c>
      <c r="F56" s="15"/>
      <c r="G56" s="1" t="e">
        <f t="shared" si="0"/>
        <v>#VALUE!</v>
      </c>
    </row>
    <row r="57" spans="1:40" ht="7.5" customHeight="1">
      <c r="A57" s="2"/>
      <c r="B57" s="17"/>
      <c r="C57" s="17"/>
      <c r="D57" s="17"/>
      <c r="E57" s="17"/>
      <c r="F57" s="33"/>
    </row>
    <row r="58" spans="1:40" s="19" customFormat="1" ht="3" customHeight="1">
      <c r="A58" s="22"/>
      <c r="B58" s="23"/>
      <c r="C58" s="23"/>
      <c r="D58" s="23"/>
      <c r="E58" s="23"/>
      <c r="F58" s="23"/>
      <c r="G58" s="22"/>
      <c r="H58" s="24"/>
      <c r="I58" s="21"/>
      <c r="J58" s="20"/>
      <c r="K58" s="24"/>
    </row>
    <row r="59" spans="1:40" s="18" customFormat="1" ht="13.5">
      <c r="A59" s="30" t="s">
        <v>63</v>
      </c>
      <c r="B59" s="25"/>
      <c r="C59" s="26"/>
      <c r="D59" s="25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</row>
    <row r="60" spans="1:40">
      <c r="A60" s="25"/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126F3-8C46-4717-88D2-2199A01745A2}">
  <dimension ref="A1:AN60"/>
  <sheetViews>
    <sheetView zoomScaleNormal="100" zoomScaleSheetLayoutView="80" workbookViewId="0">
      <selection activeCell="G10" sqref="G10:G56"/>
    </sheetView>
  </sheetViews>
  <sheetFormatPr defaultColWidth="8.42578125" defaultRowHeight="12"/>
  <cols>
    <col min="1" max="3" width="20" style="1" customWidth="1"/>
    <col min="4" max="6" width="13.5703125" style="1" customWidth="1"/>
    <col min="7" max="16384" width="8.42578125" style="1"/>
  </cols>
  <sheetData>
    <row r="1" spans="1:7" s="29" customFormat="1" ht="18" customHeight="1">
      <c r="A1" s="28" t="s">
        <v>0</v>
      </c>
    </row>
    <row r="2" spans="1:7" s="29" customFormat="1" ht="18" customHeight="1">
      <c r="A2" s="28" t="s">
        <v>1</v>
      </c>
    </row>
    <row r="3" spans="1:7" s="29" customFormat="1" ht="18" customHeight="1">
      <c r="A3" s="28" t="s">
        <v>66</v>
      </c>
    </row>
    <row r="4" spans="1:7" s="29" customFormat="1" ht="18" customHeight="1" thickBot="1"/>
    <row r="5" spans="1:7" s="6" customFormat="1" ht="21" customHeight="1" thickTop="1">
      <c r="A5" s="51" t="s">
        <v>3</v>
      </c>
      <c r="B5" s="53" t="s">
        <v>4</v>
      </c>
      <c r="C5" s="55" t="s">
        <v>5</v>
      </c>
      <c r="D5" s="57" t="s">
        <v>6</v>
      </c>
      <c r="E5" s="58"/>
      <c r="F5" s="32"/>
    </row>
    <row r="6" spans="1:7" s="6" customFormat="1" ht="25.5" customHeight="1">
      <c r="A6" s="52"/>
      <c r="B6" s="54"/>
      <c r="C6" s="56"/>
      <c r="D6" s="31" t="s">
        <v>65</v>
      </c>
      <c r="E6" s="9" t="s">
        <v>8</v>
      </c>
      <c r="F6" s="32"/>
    </row>
    <row r="7" spans="1:7" s="6" customFormat="1" ht="13.5" customHeight="1">
      <c r="A7" s="7"/>
      <c r="B7" s="10" t="s">
        <v>9</v>
      </c>
      <c r="C7" s="10" t="s">
        <v>10</v>
      </c>
      <c r="D7" s="10" t="s">
        <v>11</v>
      </c>
      <c r="E7" s="10" t="s">
        <v>11</v>
      </c>
      <c r="F7" s="10"/>
    </row>
    <row r="8" spans="1:7" s="4" customFormat="1">
      <c r="A8" s="5" t="s">
        <v>12</v>
      </c>
      <c r="B8" s="11">
        <v>25400</v>
      </c>
      <c r="C8" s="11">
        <v>171300</v>
      </c>
      <c r="D8" s="12">
        <v>97</v>
      </c>
      <c r="E8" s="12">
        <v>93</v>
      </c>
      <c r="F8" s="12"/>
    </row>
    <row r="9" spans="1:7">
      <c r="A9" s="8" t="s">
        <v>13</v>
      </c>
      <c r="B9" s="13"/>
      <c r="C9" s="13"/>
      <c r="D9" s="16"/>
      <c r="E9" s="16"/>
      <c r="F9" s="16"/>
    </row>
    <row r="10" spans="1:7" ht="11.85" customHeight="1">
      <c r="A10" s="3" t="s">
        <v>14</v>
      </c>
      <c r="B10" s="14" t="s">
        <v>15</v>
      </c>
      <c r="C10" s="14" t="s">
        <v>15</v>
      </c>
      <c r="D10" s="15" t="s">
        <v>16</v>
      </c>
      <c r="E10" s="15" t="s">
        <v>16</v>
      </c>
      <c r="F10" s="15"/>
      <c r="G10" s="1" t="e">
        <f>RANK(C10,$C$10:$C$56)</f>
        <v>#VALUE!</v>
      </c>
    </row>
    <row r="11" spans="1:7" ht="18.75" customHeight="1">
      <c r="A11" s="3" t="s">
        <v>17</v>
      </c>
      <c r="B11" s="14" t="s">
        <v>15</v>
      </c>
      <c r="C11" s="14" t="s">
        <v>15</v>
      </c>
      <c r="D11" s="15" t="s">
        <v>16</v>
      </c>
      <c r="E11" s="15" t="s">
        <v>16</v>
      </c>
      <c r="F11" s="15"/>
      <c r="G11" s="1" t="e">
        <f t="shared" ref="G11:G56" si="0">RANK(C11,$C$10:$C$56)</f>
        <v>#VALUE!</v>
      </c>
    </row>
    <row r="12" spans="1:7" ht="11.85" customHeight="1">
      <c r="A12" s="3" t="s">
        <v>18</v>
      </c>
      <c r="B12" s="14" t="s">
        <v>15</v>
      </c>
      <c r="C12" s="14" t="s">
        <v>15</v>
      </c>
      <c r="D12" s="15" t="s">
        <v>16</v>
      </c>
      <c r="E12" s="15" t="s">
        <v>16</v>
      </c>
      <c r="F12" s="15"/>
      <c r="G12" s="1" t="e">
        <f t="shared" si="0"/>
        <v>#VALUE!</v>
      </c>
    </row>
    <row r="13" spans="1:7" ht="11.85" customHeight="1">
      <c r="A13" s="3" t="s">
        <v>19</v>
      </c>
      <c r="B13" s="14" t="s">
        <v>15</v>
      </c>
      <c r="C13" s="14" t="s">
        <v>15</v>
      </c>
      <c r="D13" s="15" t="s">
        <v>16</v>
      </c>
      <c r="E13" s="15" t="s">
        <v>16</v>
      </c>
      <c r="F13" s="15"/>
      <c r="G13" s="1" t="e">
        <f t="shared" si="0"/>
        <v>#VALUE!</v>
      </c>
    </row>
    <row r="14" spans="1:7" ht="11.85" customHeight="1">
      <c r="A14" s="3" t="s">
        <v>20</v>
      </c>
      <c r="B14" s="14" t="s">
        <v>15</v>
      </c>
      <c r="C14" s="14" t="s">
        <v>15</v>
      </c>
      <c r="D14" s="15" t="s">
        <v>16</v>
      </c>
      <c r="E14" s="15" t="s">
        <v>16</v>
      </c>
      <c r="F14" s="15"/>
      <c r="G14" s="1" t="e">
        <f t="shared" si="0"/>
        <v>#VALUE!</v>
      </c>
    </row>
    <row r="15" spans="1:7" ht="11.85" customHeight="1">
      <c r="A15" s="3" t="s">
        <v>21</v>
      </c>
      <c r="B15" s="14">
        <v>1400</v>
      </c>
      <c r="C15" s="14">
        <v>12600</v>
      </c>
      <c r="D15" s="15">
        <v>100</v>
      </c>
      <c r="E15" s="15">
        <v>101</v>
      </c>
      <c r="F15" s="15"/>
      <c r="G15" s="1">
        <f t="shared" si="0"/>
        <v>3</v>
      </c>
    </row>
    <row r="16" spans="1:7" ht="11.85" customHeight="1">
      <c r="A16" s="3" t="s">
        <v>22</v>
      </c>
      <c r="B16" s="14" t="s">
        <v>15</v>
      </c>
      <c r="C16" s="14" t="s">
        <v>15</v>
      </c>
      <c r="D16" s="15" t="s">
        <v>16</v>
      </c>
      <c r="E16" s="15" t="s">
        <v>16</v>
      </c>
      <c r="F16" s="15"/>
      <c r="G16" s="1" t="e">
        <f t="shared" si="0"/>
        <v>#VALUE!</v>
      </c>
    </row>
    <row r="17" spans="1:7" ht="18.75" customHeight="1">
      <c r="A17" s="3" t="s">
        <v>23</v>
      </c>
      <c r="B17" s="14">
        <v>706</v>
      </c>
      <c r="C17" s="14">
        <v>3950</v>
      </c>
      <c r="D17" s="15">
        <v>103</v>
      </c>
      <c r="E17" s="15">
        <v>99</v>
      </c>
      <c r="F17" s="15"/>
      <c r="G17" s="1">
        <f t="shared" si="0"/>
        <v>12</v>
      </c>
    </row>
    <row r="18" spans="1:7" ht="11.85" customHeight="1">
      <c r="A18" s="3" t="s">
        <v>24</v>
      </c>
      <c r="B18" s="14">
        <v>889</v>
      </c>
      <c r="C18" s="14">
        <v>5830</v>
      </c>
      <c r="D18" s="15">
        <v>103</v>
      </c>
      <c r="E18" s="15">
        <v>97</v>
      </c>
      <c r="F18" s="15"/>
      <c r="G18" s="1">
        <f t="shared" si="0"/>
        <v>9</v>
      </c>
    </row>
    <row r="19" spans="1:7" ht="11.85" customHeight="1">
      <c r="A19" s="3" t="s">
        <v>25</v>
      </c>
      <c r="B19" s="14">
        <v>1320</v>
      </c>
      <c r="C19" s="14">
        <v>9660</v>
      </c>
      <c r="D19" s="15">
        <v>99</v>
      </c>
      <c r="E19" s="15">
        <v>103</v>
      </c>
      <c r="F19" s="15"/>
      <c r="G19" s="1">
        <f t="shared" si="0"/>
        <v>5</v>
      </c>
    </row>
    <row r="20" spans="1:7" ht="11.85" customHeight="1">
      <c r="A20" s="3" t="s">
        <v>26</v>
      </c>
      <c r="B20" s="14">
        <v>454</v>
      </c>
      <c r="C20" s="14">
        <v>3110</v>
      </c>
      <c r="D20" s="15">
        <v>98</v>
      </c>
      <c r="E20" s="15">
        <v>95</v>
      </c>
      <c r="F20" s="15"/>
      <c r="G20" s="1">
        <f t="shared" si="0"/>
        <v>16</v>
      </c>
    </row>
    <row r="21" spans="1:7" ht="11.85" customHeight="1">
      <c r="A21" s="3" t="s">
        <v>27</v>
      </c>
      <c r="B21" s="14">
        <v>648</v>
      </c>
      <c r="C21" s="14">
        <v>4210</v>
      </c>
      <c r="D21" s="15">
        <v>99</v>
      </c>
      <c r="E21" s="15">
        <v>96</v>
      </c>
      <c r="F21" s="15"/>
      <c r="G21" s="1">
        <f t="shared" si="0"/>
        <v>10</v>
      </c>
    </row>
    <row r="22" spans="1:7" ht="11.85" customHeight="1">
      <c r="A22" s="3" t="s">
        <v>28</v>
      </c>
      <c r="B22" s="14" t="s">
        <v>15</v>
      </c>
      <c r="C22" s="14" t="s">
        <v>15</v>
      </c>
      <c r="D22" s="15" t="s">
        <v>16</v>
      </c>
      <c r="E22" s="15" t="s">
        <v>16</v>
      </c>
      <c r="F22" s="15"/>
      <c r="G22" s="1" t="e">
        <f t="shared" si="0"/>
        <v>#VALUE!</v>
      </c>
    </row>
    <row r="23" spans="1:7" ht="11.85" customHeight="1">
      <c r="A23" s="3" t="s">
        <v>29</v>
      </c>
      <c r="B23" s="14">
        <v>1180</v>
      </c>
      <c r="C23" s="14">
        <v>8380</v>
      </c>
      <c r="D23" s="15">
        <v>98</v>
      </c>
      <c r="E23" s="15">
        <v>92</v>
      </c>
      <c r="F23" s="15"/>
      <c r="G23" s="1">
        <f t="shared" si="0"/>
        <v>6</v>
      </c>
    </row>
    <row r="24" spans="1:7" ht="18.75" customHeight="1">
      <c r="A24" s="3" t="s">
        <v>30</v>
      </c>
      <c r="B24" s="14" t="s">
        <v>15</v>
      </c>
      <c r="C24" s="14" t="s">
        <v>15</v>
      </c>
      <c r="D24" s="15" t="s">
        <v>16</v>
      </c>
      <c r="E24" s="15" t="s">
        <v>16</v>
      </c>
      <c r="F24" s="15"/>
      <c r="G24" s="1" t="e">
        <f t="shared" si="0"/>
        <v>#VALUE!</v>
      </c>
    </row>
    <row r="25" spans="1:7" ht="11.85" customHeight="1">
      <c r="A25" s="3" t="s">
        <v>31</v>
      </c>
      <c r="B25" s="14" t="s">
        <v>15</v>
      </c>
      <c r="C25" s="14" t="s">
        <v>15</v>
      </c>
      <c r="D25" s="15" t="s">
        <v>16</v>
      </c>
      <c r="E25" s="15" t="s">
        <v>16</v>
      </c>
      <c r="F25" s="15"/>
      <c r="G25" s="1" t="e">
        <f t="shared" si="0"/>
        <v>#VALUE!</v>
      </c>
    </row>
    <row r="26" spans="1:7" ht="11.85" customHeight="1">
      <c r="A26" s="3" t="s">
        <v>32</v>
      </c>
      <c r="B26" s="14" t="s">
        <v>15</v>
      </c>
      <c r="C26" s="14" t="s">
        <v>15</v>
      </c>
      <c r="D26" s="15" t="s">
        <v>16</v>
      </c>
      <c r="E26" s="15" t="s">
        <v>16</v>
      </c>
      <c r="F26" s="15"/>
      <c r="G26" s="1" t="e">
        <f t="shared" si="0"/>
        <v>#VALUE!</v>
      </c>
    </row>
    <row r="27" spans="1:7" ht="11.85" customHeight="1">
      <c r="A27" s="3" t="s">
        <v>33</v>
      </c>
      <c r="B27" s="14" t="s">
        <v>15</v>
      </c>
      <c r="C27" s="14" t="s">
        <v>15</v>
      </c>
      <c r="D27" s="15" t="s">
        <v>16</v>
      </c>
      <c r="E27" s="15" t="s">
        <v>16</v>
      </c>
      <c r="F27" s="15"/>
      <c r="G27" s="1" t="e">
        <f t="shared" si="0"/>
        <v>#VALUE!</v>
      </c>
    </row>
    <row r="28" spans="1:7" ht="18.75" customHeight="1">
      <c r="A28" s="3" t="s">
        <v>34</v>
      </c>
      <c r="B28" s="14" t="s">
        <v>15</v>
      </c>
      <c r="C28" s="14" t="s">
        <v>15</v>
      </c>
      <c r="D28" s="15" t="s">
        <v>16</v>
      </c>
      <c r="E28" s="15" t="s">
        <v>16</v>
      </c>
      <c r="F28" s="15"/>
      <c r="G28" s="1" t="e">
        <f t="shared" si="0"/>
        <v>#VALUE!</v>
      </c>
    </row>
    <row r="29" spans="1:7" ht="11.85" customHeight="1">
      <c r="A29" s="3" t="s">
        <v>35</v>
      </c>
      <c r="B29" s="14">
        <v>450</v>
      </c>
      <c r="C29" s="14">
        <v>3280</v>
      </c>
      <c r="D29" s="15">
        <v>75</v>
      </c>
      <c r="E29" s="15">
        <v>89</v>
      </c>
      <c r="F29" s="15"/>
      <c r="G29" s="1">
        <f t="shared" si="0"/>
        <v>14</v>
      </c>
    </row>
    <row r="30" spans="1:7" ht="18.75" customHeight="1">
      <c r="A30" s="3" t="s">
        <v>36</v>
      </c>
      <c r="B30" s="14">
        <v>444</v>
      </c>
      <c r="C30" s="14">
        <v>2870</v>
      </c>
      <c r="D30" s="15">
        <v>95</v>
      </c>
      <c r="E30" s="15">
        <v>86</v>
      </c>
      <c r="F30" s="15"/>
      <c r="G30" s="1">
        <f t="shared" si="0"/>
        <v>17</v>
      </c>
    </row>
    <row r="31" spans="1:7" ht="11.85" customHeight="1">
      <c r="A31" s="34" t="s">
        <v>37</v>
      </c>
      <c r="B31" s="35">
        <v>2600</v>
      </c>
      <c r="C31" s="35">
        <v>15800</v>
      </c>
      <c r="D31" s="36">
        <v>94</v>
      </c>
      <c r="E31" s="36">
        <v>91</v>
      </c>
      <c r="F31" s="36"/>
      <c r="G31" s="1">
        <f t="shared" si="0"/>
        <v>2</v>
      </c>
    </row>
    <row r="32" spans="1:7" ht="11.85" customHeight="1">
      <c r="A32" s="3" t="s">
        <v>38</v>
      </c>
      <c r="B32" s="14">
        <v>4270</v>
      </c>
      <c r="C32" s="14">
        <v>29900</v>
      </c>
      <c r="D32" s="15">
        <v>98</v>
      </c>
      <c r="E32" s="15">
        <v>87</v>
      </c>
      <c r="F32" s="15"/>
      <c r="G32" s="1">
        <f t="shared" si="0"/>
        <v>1</v>
      </c>
    </row>
    <row r="33" spans="1:7" ht="11.85" customHeight="1">
      <c r="A33" s="3" t="s">
        <v>39</v>
      </c>
      <c r="B33" s="14" t="s">
        <v>15</v>
      </c>
      <c r="C33" s="14" t="s">
        <v>15</v>
      </c>
      <c r="D33" s="15" t="s">
        <v>16</v>
      </c>
      <c r="E33" s="15" t="s">
        <v>16</v>
      </c>
      <c r="F33" s="15"/>
      <c r="G33" s="1" t="e">
        <f t="shared" si="0"/>
        <v>#VALUE!</v>
      </c>
    </row>
    <row r="34" spans="1:7" ht="18.75" customHeight="1">
      <c r="A34" s="3" t="s">
        <v>40</v>
      </c>
      <c r="B34" s="14">
        <v>538</v>
      </c>
      <c r="C34" s="14">
        <v>4160</v>
      </c>
      <c r="D34" s="15">
        <v>90</v>
      </c>
      <c r="E34" s="15">
        <v>93</v>
      </c>
      <c r="F34" s="15"/>
      <c r="G34" s="1">
        <f t="shared" si="0"/>
        <v>11</v>
      </c>
    </row>
    <row r="35" spans="1:7" ht="11.85" customHeight="1">
      <c r="A35" s="3" t="s">
        <v>41</v>
      </c>
      <c r="B35" s="14" t="s">
        <v>15</v>
      </c>
      <c r="C35" s="14" t="s">
        <v>15</v>
      </c>
      <c r="D35" s="15" t="s">
        <v>16</v>
      </c>
      <c r="E35" s="15" t="s">
        <v>16</v>
      </c>
      <c r="F35" s="15"/>
      <c r="G35" s="1" t="e">
        <f t="shared" si="0"/>
        <v>#VALUE!</v>
      </c>
    </row>
    <row r="36" spans="1:7" ht="11.85" customHeight="1">
      <c r="A36" s="3" t="s">
        <v>42</v>
      </c>
      <c r="B36" s="14" t="s">
        <v>15</v>
      </c>
      <c r="C36" s="14" t="s">
        <v>15</v>
      </c>
      <c r="D36" s="15" t="s">
        <v>16</v>
      </c>
      <c r="E36" s="15" t="s">
        <v>16</v>
      </c>
      <c r="F36" s="15"/>
      <c r="G36" s="1" t="e">
        <f t="shared" si="0"/>
        <v>#VALUE!</v>
      </c>
    </row>
    <row r="37" spans="1:7" ht="11.85" customHeight="1">
      <c r="A37" s="3" t="s">
        <v>43</v>
      </c>
      <c r="B37" s="14">
        <v>440</v>
      </c>
      <c r="C37" s="14">
        <v>2530</v>
      </c>
      <c r="D37" s="15">
        <v>98</v>
      </c>
      <c r="E37" s="15">
        <v>95</v>
      </c>
      <c r="F37" s="15"/>
      <c r="G37" s="1">
        <f t="shared" si="0"/>
        <v>19</v>
      </c>
    </row>
    <row r="38" spans="1:7" ht="11.85" customHeight="1">
      <c r="A38" s="3" t="s">
        <v>44</v>
      </c>
      <c r="B38" s="14" t="s">
        <v>15</v>
      </c>
      <c r="C38" s="14" t="s">
        <v>15</v>
      </c>
      <c r="D38" s="15" t="s">
        <v>16</v>
      </c>
      <c r="E38" s="15" t="s">
        <v>16</v>
      </c>
      <c r="F38" s="15"/>
      <c r="G38" s="1" t="e">
        <f t="shared" si="0"/>
        <v>#VALUE!</v>
      </c>
    </row>
    <row r="39" spans="1:7" ht="11.85" customHeight="1">
      <c r="A39" s="3" t="s">
        <v>45</v>
      </c>
      <c r="B39" s="14">
        <v>550</v>
      </c>
      <c r="C39" s="14">
        <v>2870</v>
      </c>
      <c r="D39" s="15">
        <v>90</v>
      </c>
      <c r="E39" s="15">
        <v>99</v>
      </c>
      <c r="F39" s="15"/>
      <c r="G39" s="1">
        <f t="shared" si="0"/>
        <v>17</v>
      </c>
    </row>
    <row r="40" spans="1:7" ht="18.75" customHeight="1">
      <c r="A40" s="3" t="s">
        <v>46</v>
      </c>
      <c r="B40" s="14" t="s">
        <v>15</v>
      </c>
      <c r="C40" s="14" t="s">
        <v>15</v>
      </c>
      <c r="D40" s="15" t="s">
        <v>16</v>
      </c>
      <c r="E40" s="15" t="s">
        <v>16</v>
      </c>
      <c r="F40" s="15"/>
      <c r="G40" s="1" t="e">
        <f t="shared" si="0"/>
        <v>#VALUE!</v>
      </c>
    </row>
    <row r="41" spans="1:7" ht="11.85" customHeight="1">
      <c r="A41" s="3" t="s">
        <v>47</v>
      </c>
      <c r="B41" s="14" t="s">
        <v>15</v>
      </c>
      <c r="C41" s="14" t="s">
        <v>15</v>
      </c>
      <c r="D41" s="15" t="s">
        <v>16</v>
      </c>
      <c r="E41" s="15" t="s">
        <v>16</v>
      </c>
      <c r="F41" s="15"/>
      <c r="G41" s="1" t="e">
        <f t="shared" si="0"/>
        <v>#VALUE!</v>
      </c>
    </row>
    <row r="42" spans="1:7" ht="11.85" customHeight="1">
      <c r="A42" s="3" t="s">
        <v>48</v>
      </c>
      <c r="B42" s="14">
        <v>702</v>
      </c>
      <c r="C42" s="14">
        <v>3950</v>
      </c>
      <c r="D42" s="15">
        <v>95</v>
      </c>
      <c r="E42" s="15">
        <v>96</v>
      </c>
      <c r="F42" s="15"/>
      <c r="G42" s="1">
        <f t="shared" si="0"/>
        <v>12</v>
      </c>
    </row>
    <row r="43" spans="1:7" ht="11.85" customHeight="1">
      <c r="A43" s="3" t="s">
        <v>49</v>
      </c>
      <c r="B43" s="14" t="s">
        <v>15</v>
      </c>
      <c r="C43" s="14" t="s">
        <v>15</v>
      </c>
      <c r="D43" s="15" t="s">
        <v>16</v>
      </c>
      <c r="E43" s="15" t="s">
        <v>16</v>
      </c>
      <c r="F43" s="15"/>
      <c r="G43" s="1" t="e">
        <f t="shared" si="0"/>
        <v>#VALUE!</v>
      </c>
    </row>
    <row r="44" spans="1:7" ht="11.85" customHeight="1">
      <c r="A44" s="3" t="s">
        <v>50</v>
      </c>
      <c r="B44" s="14" t="s">
        <v>15</v>
      </c>
      <c r="C44" s="14" t="s">
        <v>15</v>
      </c>
      <c r="D44" s="15" t="s">
        <v>16</v>
      </c>
      <c r="E44" s="15" t="s">
        <v>16</v>
      </c>
      <c r="F44" s="15"/>
      <c r="G44" s="1" t="e">
        <f t="shared" si="0"/>
        <v>#VALUE!</v>
      </c>
    </row>
    <row r="45" spans="1:7" ht="18.75" customHeight="1">
      <c r="A45" s="3" t="s">
        <v>51</v>
      </c>
      <c r="B45" s="14" t="s">
        <v>15</v>
      </c>
      <c r="C45" s="14" t="s">
        <v>15</v>
      </c>
      <c r="D45" s="15" t="s">
        <v>16</v>
      </c>
      <c r="E45" s="15" t="s">
        <v>16</v>
      </c>
      <c r="F45" s="15"/>
      <c r="G45" s="1" t="e">
        <f t="shared" si="0"/>
        <v>#VALUE!</v>
      </c>
    </row>
    <row r="46" spans="1:7" ht="11.85" customHeight="1">
      <c r="A46" s="3" t="s">
        <v>52</v>
      </c>
      <c r="B46" s="14" t="s">
        <v>15</v>
      </c>
      <c r="C46" s="14" t="s">
        <v>15</v>
      </c>
      <c r="D46" s="15" t="s">
        <v>16</v>
      </c>
      <c r="E46" s="15" t="s">
        <v>16</v>
      </c>
      <c r="F46" s="15"/>
      <c r="G46" s="1" t="e">
        <f t="shared" si="0"/>
        <v>#VALUE!</v>
      </c>
    </row>
    <row r="47" spans="1:7" ht="11.85" customHeight="1">
      <c r="A47" s="3" t="s">
        <v>53</v>
      </c>
      <c r="B47" s="14">
        <v>865</v>
      </c>
      <c r="C47" s="14">
        <v>7470</v>
      </c>
      <c r="D47" s="15">
        <v>100</v>
      </c>
      <c r="E47" s="15">
        <v>95</v>
      </c>
      <c r="F47" s="15"/>
      <c r="G47" s="1">
        <f t="shared" si="0"/>
        <v>7</v>
      </c>
    </row>
    <row r="48" spans="1:7" ht="11.85" customHeight="1">
      <c r="A48" s="3" t="s">
        <v>54</v>
      </c>
      <c r="B48" s="14" t="s">
        <v>15</v>
      </c>
      <c r="C48" s="14" t="s">
        <v>15</v>
      </c>
      <c r="D48" s="15" t="s">
        <v>16</v>
      </c>
      <c r="E48" s="15" t="s">
        <v>16</v>
      </c>
      <c r="F48" s="15"/>
      <c r="G48" s="1" t="e">
        <f t="shared" si="0"/>
        <v>#VALUE!</v>
      </c>
    </row>
    <row r="49" spans="1:40" ht="18.75" customHeight="1">
      <c r="A49" s="3" t="s">
        <v>55</v>
      </c>
      <c r="B49" s="14">
        <v>1460</v>
      </c>
      <c r="C49" s="14">
        <v>10900</v>
      </c>
      <c r="D49" s="15">
        <v>98</v>
      </c>
      <c r="E49" s="15">
        <v>92</v>
      </c>
      <c r="F49" s="15"/>
      <c r="G49" s="1">
        <f t="shared" si="0"/>
        <v>4</v>
      </c>
    </row>
    <row r="50" spans="1:40" ht="11.85" customHeight="1">
      <c r="A50" s="3" t="s">
        <v>56</v>
      </c>
      <c r="B50" s="14">
        <v>930</v>
      </c>
      <c r="C50" s="14">
        <v>6180</v>
      </c>
      <c r="D50" s="15">
        <v>100</v>
      </c>
      <c r="E50" s="15">
        <v>98</v>
      </c>
      <c r="F50" s="15"/>
      <c r="G50" s="1">
        <f t="shared" si="0"/>
        <v>8</v>
      </c>
    </row>
    <row r="51" spans="1:40" ht="11.85" customHeight="1">
      <c r="A51" s="3" t="s">
        <v>57</v>
      </c>
      <c r="B51" s="14" t="s">
        <v>15</v>
      </c>
      <c r="C51" s="14" t="s">
        <v>15</v>
      </c>
      <c r="D51" s="15" t="s">
        <v>16</v>
      </c>
      <c r="E51" s="15" t="s">
        <v>16</v>
      </c>
      <c r="F51" s="15"/>
      <c r="G51" s="1" t="e">
        <f t="shared" si="0"/>
        <v>#VALUE!</v>
      </c>
    </row>
    <row r="52" spans="1:40" ht="11.85" customHeight="1">
      <c r="A52" s="3" t="s">
        <v>58</v>
      </c>
      <c r="B52" s="14">
        <v>560</v>
      </c>
      <c r="C52" s="14">
        <v>3140</v>
      </c>
      <c r="D52" s="15">
        <v>100</v>
      </c>
      <c r="E52" s="15">
        <v>92</v>
      </c>
      <c r="F52" s="15"/>
      <c r="G52" s="1">
        <f t="shared" si="0"/>
        <v>15</v>
      </c>
    </row>
    <row r="53" spans="1:40" ht="11.85" customHeight="1">
      <c r="A53" s="3" t="s">
        <v>59</v>
      </c>
      <c r="B53" s="14" t="s">
        <v>15</v>
      </c>
      <c r="C53" s="14" t="s">
        <v>15</v>
      </c>
      <c r="D53" s="15" t="s">
        <v>16</v>
      </c>
      <c r="E53" s="15" t="s">
        <v>16</v>
      </c>
      <c r="F53" s="15"/>
      <c r="G53" s="1" t="e">
        <f t="shared" si="0"/>
        <v>#VALUE!</v>
      </c>
    </row>
    <row r="54" spans="1:40" ht="11.85" customHeight="1">
      <c r="A54" s="3" t="s">
        <v>60</v>
      </c>
      <c r="B54" s="14" t="s">
        <v>15</v>
      </c>
      <c r="C54" s="14" t="s">
        <v>15</v>
      </c>
      <c r="D54" s="15" t="s">
        <v>16</v>
      </c>
      <c r="E54" s="15" t="s">
        <v>16</v>
      </c>
      <c r="F54" s="15"/>
      <c r="G54" s="1" t="e">
        <f t="shared" si="0"/>
        <v>#VALUE!</v>
      </c>
    </row>
    <row r="55" spans="1:40" ht="11.85" customHeight="1">
      <c r="A55" s="3" t="s">
        <v>61</v>
      </c>
      <c r="B55" s="14" t="s">
        <v>15</v>
      </c>
      <c r="C55" s="14" t="s">
        <v>15</v>
      </c>
      <c r="D55" s="15" t="s">
        <v>16</v>
      </c>
      <c r="E55" s="15" t="s">
        <v>16</v>
      </c>
      <c r="F55" s="15"/>
      <c r="G55" s="1" t="e">
        <f t="shared" si="0"/>
        <v>#VALUE!</v>
      </c>
    </row>
    <row r="56" spans="1:40" ht="18.75" customHeight="1">
      <c r="A56" s="3" t="s">
        <v>62</v>
      </c>
      <c r="B56" s="14" t="s">
        <v>15</v>
      </c>
      <c r="C56" s="14" t="s">
        <v>15</v>
      </c>
      <c r="D56" s="15" t="s">
        <v>16</v>
      </c>
      <c r="E56" s="15" t="s">
        <v>16</v>
      </c>
      <c r="F56" s="15"/>
      <c r="G56" s="1" t="e">
        <f t="shared" si="0"/>
        <v>#VALUE!</v>
      </c>
    </row>
    <row r="57" spans="1:40" ht="7.5" customHeight="1">
      <c r="A57" s="2"/>
      <c r="B57" s="17"/>
      <c r="C57" s="17"/>
      <c r="D57" s="17"/>
      <c r="E57" s="17"/>
      <c r="F57" s="33"/>
    </row>
    <row r="58" spans="1:40" s="19" customFormat="1" ht="3" customHeight="1">
      <c r="A58" s="22"/>
      <c r="B58" s="23"/>
      <c r="C58" s="23"/>
      <c r="D58" s="23"/>
      <c r="E58" s="23"/>
      <c r="F58" s="23"/>
      <c r="G58" s="22"/>
      <c r="H58" s="24"/>
      <c r="I58" s="21"/>
      <c r="J58" s="20"/>
      <c r="K58" s="24"/>
    </row>
    <row r="59" spans="1:40" s="18" customFormat="1" ht="13.5">
      <c r="A59" s="30" t="s">
        <v>63</v>
      </c>
      <c r="B59" s="25"/>
      <c r="C59" s="26"/>
      <c r="D59" s="25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</row>
    <row r="60" spans="1:40">
      <c r="A60" s="25"/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6D579-2715-485E-B950-BB0869FC1EBC}">
  <dimension ref="A1:AN60"/>
  <sheetViews>
    <sheetView zoomScaleNormal="100" zoomScaleSheetLayoutView="80" workbookViewId="0">
      <selection activeCell="G10" sqref="G10:G56"/>
    </sheetView>
  </sheetViews>
  <sheetFormatPr defaultColWidth="8.42578125" defaultRowHeight="12"/>
  <cols>
    <col min="1" max="3" width="20" style="1" customWidth="1"/>
    <col min="4" max="6" width="13.5703125" style="1" customWidth="1"/>
    <col min="7" max="16384" width="8.42578125" style="1"/>
  </cols>
  <sheetData>
    <row r="1" spans="1:7" s="29" customFormat="1" ht="18" customHeight="1">
      <c r="A1" s="28" t="s">
        <v>0</v>
      </c>
    </row>
    <row r="2" spans="1:7" s="29" customFormat="1" ht="18" customHeight="1">
      <c r="A2" s="28" t="s">
        <v>1</v>
      </c>
    </row>
    <row r="3" spans="1:7" s="29" customFormat="1" ht="18" customHeight="1">
      <c r="A3" s="28" t="s">
        <v>67</v>
      </c>
    </row>
    <row r="4" spans="1:7" s="29" customFormat="1" ht="18" customHeight="1" thickBot="1"/>
    <row r="5" spans="1:7" s="6" customFormat="1" ht="21" customHeight="1" thickTop="1">
      <c r="A5" s="51" t="s">
        <v>3</v>
      </c>
      <c r="B5" s="53" t="s">
        <v>4</v>
      </c>
      <c r="C5" s="55" t="s">
        <v>5</v>
      </c>
      <c r="D5" s="57" t="s">
        <v>6</v>
      </c>
      <c r="E5" s="58"/>
      <c r="F5" s="32"/>
    </row>
    <row r="6" spans="1:7" s="6" customFormat="1" ht="25.5" customHeight="1">
      <c r="A6" s="52"/>
      <c r="B6" s="54"/>
      <c r="C6" s="56"/>
      <c r="D6" s="31" t="s">
        <v>65</v>
      </c>
      <c r="E6" s="9" t="s">
        <v>8</v>
      </c>
      <c r="F6" s="32"/>
    </row>
    <row r="7" spans="1:7" s="6" customFormat="1" ht="13.5" customHeight="1">
      <c r="A7" s="7"/>
      <c r="B7" s="10" t="s">
        <v>9</v>
      </c>
      <c r="C7" s="10" t="s">
        <v>10</v>
      </c>
      <c r="D7" s="10" t="s">
        <v>11</v>
      </c>
      <c r="E7" s="10" t="s">
        <v>11</v>
      </c>
      <c r="F7" s="10"/>
    </row>
    <row r="8" spans="1:7" s="4" customFormat="1">
      <c r="A8" s="5" t="s">
        <v>12</v>
      </c>
      <c r="B8" s="11">
        <v>7020</v>
      </c>
      <c r="C8" s="11">
        <v>116100</v>
      </c>
      <c r="D8" s="12">
        <v>95</v>
      </c>
      <c r="E8" s="12">
        <v>97</v>
      </c>
      <c r="F8" s="12"/>
    </row>
    <row r="9" spans="1:7">
      <c r="A9" s="8" t="s">
        <v>13</v>
      </c>
      <c r="B9" s="13"/>
      <c r="C9" s="13"/>
      <c r="D9" s="16"/>
      <c r="E9" s="16"/>
      <c r="F9" s="16"/>
    </row>
    <row r="10" spans="1:7" ht="11.85" customHeight="1">
      <c r="A10" s="3" t="s">
        <v>14</v>
      </c>
      <c r="B10" s="14" t="s">
        <v>15</v>
      </c>
      <c r="C10" s="14" t="s">
        <v>15</v>
      </c>
      <c r="D10" s="15" t="s">
        <v>16</v>
      </c>
      <c r="E10" s="15" t="s">
        <v>16</v>
      </c>
      <c r="F10" s="15"/>
      <c r="G10" s="1" t="e">
        <f>RANK(C10,$C$10:$C$56)</f>
        <v>#VALUE!</v>
      </c>
    </row>
    <row r="11" spans="1:7" ht="18.75" customHeight="1">
      <c r="A11" s="3" t="s">
        <v>17</v>
      </c>
      <c r="B11" s="14" t="s">
        <v>15</v>
      </c>
      <c r="C11" s="14" t="s">
        <v>15</v>
      </c>
      <c r="D11" s="15" t="s">
        <v>16</v>
      </c>
      <c r="E11" s="15" t="s">
        <v>16</v>
      </c>
      <c r="F11" s="15"/>
      <c r="G11" s="1" t="e">
        <f t="shared" ref="G11:G56" si="0">RANK(C11,$C$10:$C$56)</f>
        <v>#VALUE!</v>
      </c>
    </row>
    <row r="12" spans="1:7" ht="11.85" customHeight="1">
      <c r="A12" s="3" t="s">
        <v>18</v>
      </c>
      <c r="B12" s="14" t="s">
        <v>15</v>
      </c>
      <c r="C12" s="14" t="s">
        <v>15</v>
      </c>
      <c r="D12" s="15" t="s">
        <v>16</v>
      </c>
      <c r="E12" s="15" t="s">
        <v>16</v>
      </c>
      <c r="F12" s="15"/>
      <c r="G12" s="1" t="e">
        <f t="shared" si="0"/>
        <v>#VALUE!</v>
      </c>
    </row>
    <row r="13" spans="1:7" ht="11.85" customHeight="1">
      <c r="A13" s="3" t="s">
        <v>19</v>
      </c>
      <c r="B13" s="14" t="s">
        <v>15</v>
      </c>
      <c r="C13" s="14" t="s">
        <v>15</v>
      </c>
      <c r="D13" s="15" t="s">
        <v>16</v>
      </c>
      <c r="E13" s="15" t="s">
        <v>16</v>
      </c>
      <c r="F13" s="15"/>
      <c r="G13" s="1" t="e">
        <f t="shared" si="0"/>
        <v>#VALUE!</v>
      </c>
    </row>
    <row r="14" spans="1:7" ht="11.85" customHeight="1">
      <c r="A14" s="3" t="s">
        <v>20</v>
      </c>
      <c r="B14" s="14" t="s">
        <v>15</v>
      </c>
      <c r="C14" s="14" t="s">
        <v>15</v>
      </c>
      <c r="D14" s="15" t="s">
        <v>16</v>
      </c>
      <c r="E14" s="15" t="s">
        <v>16</v>
      </c>
      <c r="F14" s="15"/>
      <c r="G14" s="1" t="e">
        <f t="shared" si="0"/>
        <v>#VALUE!</v>
      </c>
    </row>
    <row r="15" spans="1:7" ht="11.85" customHeight="1">
      <c r="A15" s="3" t="s">
        <v>21</v>
      </c>
      <c r="B15" s="14" t="s">
        <v>15</v>
      </c>
      <c r="C15" s="14" t="s">
        <v>15</v>
      </c>
      <c r="D15" s="15" t="s">
        <v>16</v>
      </c>
      <c r="E15" s="15" t="s">
        <v>16</v>
      </c>
      <c r="F15" s="15"/>
      <c r="G15" s="1" t="e">
        <f t="shared" si="0"/>
        <v>#VALUE!</v>
      </c>
    </row>
    <row r="16" spans="1:7" ht="11.85" customHeight="1">
      <c r="A16" s="3" t="s">
        <v>22</v>
      </c>
      <c r="B16" s="14" t="s">
        <v>15</v>
      </c>
      <c r="C16" s="14" t="s">
        <v>15</v>
      </c>
      <c r="D16" s="15" t="s">
        <v>16</v>
      </c>
      <c r="E16" s="15" t="s">
        <v>16</v>
      </c>
      <c r="F16" s="15"/>
      <c r="G16" s="1" t="e">
        <f t="shared" si="0"/>
        <v>#VALUE!</v>
      </c>
    </row>
    <row r="17" spans="1:7" ht="18.75" customHeight="1">
      <c r="A17" s="3" t="s">
        <v>23</v>
      </c>
      <c r="B17" s="14" t="s">
        <v>15</v>
      </c>
      <c r="C17" s="14" t="s">
        <v>15</v>
      </c>
      <c r="D17" s="15" t="s">
        <v>16</v>
      </c>
      <c r="E17" s="15" t="s">
        <v>16</v>
      </c>
      <c r="F17" s="15"/>
      <c r="G17" s="1" t="e">
        <f t="shared" si="0"/>
        <v>#VALUE!</v>
      </c>
    </row>
    <row r="18" spans="1:7" ht="11.85" customHeight="1">
      <c r="A18" s="3" t="s">
        <v>24</v>
      </c>
      <c r="B18" s="14" t="s">
        <v>15</v>
      </c>
      <c r="C18" s="14" t="s">
        <v>15</v>
      </c>
      <c r="D18" s="15" t="s">
        <v>16</v>
      </c>
      <c r="E18" s="15" t="s">
        <v>16</v>
      </c>
      <c r="F18" s="15"/>
      <c r="G18" s="1" t="e">
        <f t="shared" si="0"/>
        <v>#VALUE!</v>
      </c>
    </row>
    <row r="19" spans="1:7" ht="11.85" customHeight="1">
      <c r="A19" s="3" t="s">
        <v>25</v>
      </c>
      <c r="B19" s="14" t="s">
        <v>15</v>
      </c>
      <c r="C19" s="14" t="s">
        <v>15</v>
      </c>
      <c r="D19" s="15" t="s">
        <v>16</v>
      </c>
      <c r="E19" s="15" t="s">
        <v>16</v>
      </c>
      <c r="F19" s="15"/>
      <c r="G19" s="1" t="e">
        <f t="shared" si="0"/>
        <v>#VALUE!</v>
      </c>
    </row>
    <row r="20" spans="1:7" ht="11.85" customHeight="1">
      <c r="A20" s="3" t="s">
        <v>26</v>
      </c>
      <c r="B20" s="14" t="s">
        <v>15</v>
      </c>
      <c r="C20" s="14" t="s">
        <v>15</v>
      </c>
      <c r="D20" s="15" t="s">
        <v>16</v>
      </c>
      <c r="E20" s="15" t="s">
        <v>16</v>
      </c>
      <c r="F20" s="15"/>
      <c r="G20" s="1" t="e">
        <f t="shared" si="0"/>
        <v>#VALUE!</v>
      </c>
    </row>
    <row r="21" spans="1:7" ht="11.85" customHeight="1">
      <c r="A21" s="3" t="s">
        <v>27</v>
      </c>
      <c r="B21" s="14">
        <v>727</v>
      </c>
      <c r="C21" s="14">
        <v>6590</v>
      </c>
      <c r="D21" s="15">
        <v>84</v>
      </c>
      <c r="E21" s="15">
        <v>105</v>
      </c>
      <c r="F21" s="15"/>
      <c r="G21" s="1">
        <f t="shared" si="0"/>
        <v>5</v>
      </c>
    </row>
    <row r="22" spans="1:7" ht="11.85" customHeight="1">
      <c r="A22" s="3" t="s">
        <v>28</v>
      </c>
      <c r="B22" s="14" t="s">
        <v>15</v>
      </c>
      <c r="C22" s="14" t="s">
        <v>15</v>
      </c>
      <c r="D22" s="15" t="s">
        <v>16</v>
      </c>
      <c r="E22" s="15" t="s">
        <v>16</v>
      </c>
      <c r="F22" s="15"/>
      <c r="G22" s="1" t="e">
        <f t="shared" si="0"/>
        <v>#VALUE!</v>
      </c>
    </row>
    <row r="23" spans="1:7" ht="11.85" customHeight="1">
      <c r="A23" s="3" t="s">
        <v>29</v>
      </c>
      <c r="B23" s="14" t="s">
        <v>15</v>
      </c>
      <c r="C23" s="14" t="s">
        <v>15</v>
      </c>
      <c r="D23" s="15" t="s">
        <v>16</v>
      </c>
      <c r="E23" s="15" t="s">
        <v>16</v>
      </c>
      <c r="F23" s="15"/>
      <c r="G23" s="1" t="e">
        <f t="shared" si="0"/>
        <v>#VALUE!</v>
      </c>
    </row>
    <row r="24" spans="1:7" ht="18.75" customHeight="1">
      <c r="A24" s="3" t="s">
        <v>30</v>
      </c>
      <c r="B24" s="14" t="s">
        <v>15</v>
      </c>
      <c r="C24" s="14" t="s">
        <v>15</v>
      </c>
      <c r="D24" s="15" t="s">
        <v>16</v>
      </c>
      <c r="E24" s="15" t="s">
        <v>16</v>
      </c>
      <c r="F24" s="15"/>
      <c r="G24" s="1" t="e">
        <f t="shared" si="0"/>
        <v>#VALUE!</v>
      </c>
    </row>
    <row r="25" spans="1:7" ht="11.85" customHeight="1">
      <c r="A25" s="3" t="s">
        <v>31</v>
      </c>
      <c r="B25" s="14" t="s">
        <v>15</v>
      </c>
      <c r="C25" s="14" t="s">
        <v>15</v>
      </c>
      <c r="D25" s="15" t="s">
        <v>16</v>
      </c>
      <c r="E25" s="15" t="s">
        <v>16</v>
      </c>
      <c r="F25" s="15"/>
      <c r="G25" s="1" t="e">
        <f t="shared" si="0"/>
        <v>#VALUE!</v>
      </c>
    </row>
    <row r="26" spans="1:7" ht="11.85" customHeight="1">
      <c r="A26" s="3" t="s">
        <v>32</v>
      </c>
      <c r="B26" s="14" t="s">
        <v>15</v>
      </c>
      <c r="C26" s="14" t="s">
        <v>15</v>
      </c>
      <c r="D26" s="15" t="s">
        <v>16</v>
      </c>
      <c r="E26" s="15" t="s">
        <v>16</v>
      </c>
      <c r="F26" s="15"/>
      <c r="G26" s="1" t="e">
        <f t="shared" si="0"/>
        <v>#VALUE!</v>
      </c>
    </row>
    <row r="27" spans="1:7" ht="11.85" customHeight="1">
      <c r="A27" s="3" t="s">
        <v>33</v>
      </c>
      <c r="B27" s="14" t="s">
        <v>15</v>
      </c>
      <c r="C27" s="14" t="s">
        <v>15</v>
      </c>
      <c r="D27" s="15" t="s">
        <v>16</v>
      </c>
      <c r="E27" s="15" t="s">
        <v>16</v>
      </c>
      <c r="F27" s="15"/>
      <c r="G27" s="1" t="e">
        <f t="shared" si="0"/>
        <v>#VALUE!</v>
      </c>
    </row>
    <row r="28" spans="1:7" ht="18.75" customHeight="1">
      <c r="A28" s="3" t="s">
        <v>34</v>
      </c>
      <c r="B28" s="14" t="s">
        <v>15</v>
      </c>
      <c r="C28" s="14" t="s">
        <v>15</v>
      </c>
      <c r="D28" s="15" t="s">
        <v>16</v>
      </c>
      <c r="E28" s="15" t="s">
        <v>16</v>
      </c>
      <c r="F28" s="15"/>
      <c r="G28" s="1" t="e">
        <f t="shared" si="0"/>
        <v>#VALUE!</v>
      </c>
    </row>
    <row r="29" spans="1:7" ht="11.85" customHeight="1">
      <c r="A29" s="3" t="s">
        <v>35</v>
      </c>
      <c r="B29" s="14" t="s">
        <v>15</v>
      </c>
      <c r="C29" s="14" t="s">
        <v>15</v>
      </c>
      <c r="D29" s="15" t="s">
        <v>16</v>
      </c>
      <c r="E29" s="15" t="s">
        <v>16</v>
      </c>
      <c r="F29" s="15"/>
      <c r="G29" s="1" t="e">
        <f t="shared" si="0"/>
        <v>#VALUE!</v>
      </c>
    </row>
    <row r="30" spans="1:7" ht="18.75" customHeight="1">
      <c r="A30" s="3" t="s">
        <v>36</v>
      </c>
      <c r="B30" s="14" t="s">
        <v>15</v>
      </c>
      <c r="C30" s="14" t="s">
        <v>15</v>
      </c>
      <c r="D30" s="15" t="s">
        <v>16</v>
      </c>
      <c r="E30" s="15" t="s">
        <v>16</v>
      </c>
      <c r="F30" s="15"/>
      <c r="G30" s="1" t="e">
        <f t="shared" si="0"/>
        <v>#VALUE!</v>
      </c>
    </row>
    <row r="31" spans="1:7" ht="11.85" customHeight="1">
      <c r="A31" s="34" t="s">
        <v>37</v>
      </c>
      <c r="B31" s="35">
        <v>2200</v>
      </c>
      <c r="C31" s="35">
        <v>45800</v>
      </c>
      <c r="D31" s="36">
        <v>95</v>
      </c>
      <c r="E31" s="36">
        <v>93</v>
      </c>
      <c r="F31" s="36"/>
      <c r="G31" s="1">
        <f t="shared" si="0"/>
        <v>1</v>
      </c>
    </row>
    <row r="32" spans="1:7" ht="11.85" customHeight="1">
      <c r="A32" s="3" t="s">
        <v>38</v>
      </c>
      <c r="B32" s="14">
        <v>713</v>
      </c>
      <c r="C32" s="14">
        <v>7630</v>
      </c>
      <c r="D32" s="15">
        <v>93</v>
      </c>
      <c r="E32" s="15">
        <v>92</v>
      </c>
      <c r="F32" s="15"/>
      <c r="G32" s="1">
        <f t="shared" si="0"/>
        <v>4</v>
      </c>
    </row>
    <row r="33" spans="1:7" ht="11.85" customHeight="1">
      <c r="A33" s="3" t="s">
        <v>39</v>
      </c>
      <c r="B33" s="14" t="s">
        <v>15</v>
      </c>
      <c r="C33" s="14" t="s">
        <v>15</v>
      </c>
      <c r="D33" s="15" t="s">
        <v>16</v>
      </c>
      <c r="E33" s="15" t="s">
        <v>16</v>
      </c>
      <c r="F33" s="15"/>
      <c r="G33" s="1" t="e">
        <f t="shared" si="0"/>
        <v>#VALUE!</v>
      </c>
    </row>
    <row r="34" spans="1:7" ht="18.75" customHeight="1">
      <c r="A34" s="3" t="s">
        <v>40</v>
      </c>
      <c r="B34" s="14" t="s">
        <v>15</v>
      </c>
      <c r="C34" s="14" t="s">
        <v>15</v>
      </c>
      <c r="D34" s="15" t="s">
        <v>16</v>
      </c>
      <c r="E34" s="15" t="s">
        <v>16</v>
      </c>
      <c r="F34" s="15"/>
      <c r="G34" s="1" t="e">
        <f t="shared" si="0"/>
        <v>#VALUE!</v>
      </c>
    </row>
    <row r="35" spans="1:7" ht="11.85" customHeight="1">
      <c r="A35" s="3" t="s">
        <v>41</v>
      </c>
      <c r="B35" s="14" t="s">
        <v>15</v>
      </c>
      <c r="C35" s="14" t="s">
        <v>15</v>
      </c>
      <c r="D35" s="15" t="s">
        <v>16</v>
      </c>
      <c r="E35" s="15" t="s">
        <v>16</v>
      </c>
      <c r="F35" s="15"/>
      <c r="G35" s="1" t="e">
        <f t="shared" si="0"/>
        <v>#VALUE!</v>
      </c>
    </row>
    <row r="36" spans="1:7" ht="11.85" customHeight="1">
      <c r="A36" s="3" t="s">
        <v>42</v>
      </c>
      <c r="B36" s="14" t="s">
        <v>15</v>
      </c>
      <c r="C36" s="14" t="s">
        <v>15</v>
      </c>
      <c r="D36" s="15" t="s">
        <v>16</v>
      </c>
      <c r="E36" s="15" t="s">
        <v>16</v>
      </c>
      <c r="F36" s="15"/>
      <c r="G36" s="1" t="e">
        <f t="shared" si="0"/>
        <v>#VALUE!</v>
      </c>
    </row>
    <row r="37" spans="1:7" ht="11.85" customHeight="1">
      <c r="A37" s="3" t="s">
        <v>43</v>
      </c>
      <c r="B37" s="14" t="s">
        <v>15</v>
      </c>
      <c r="C37" s="14" t="s">
        <v>15</v>
      </c>
      <c r="D37" s="15" t="s">
        <v>16</v>
      </c>
      <c r="E37" s="15" t="s">
        <v>16</v>
      </c>
      <c r="F37" s="15"/>
      <c r="G37" s="1" t="e">
        <f t="shared" si="0"/>
        <v>#VALUE!</v>
      </c>
    </row>
    <row r="38" spans="1:7" ht="11.85" customHeight="1">
      <c r="A38" s="3" t="s">
        <v>44</v>
      </c>
      <c r="B38" s="14" t="s">
        <v>68</v>
      </c>
      <c r="C38" s="14" t="s">
        <v>15</v>
      </c>
      <c r="D38" s="15" t="s">
        <v>16</v>
      </c>
      <c r="E38" s="15" t="s">
        <v>16</v>
      </c>
      <c r="F38" s="15"/>
      <c r="G38" s="1" t="e">
        <f t="shared" si="0"/>
        <v>#VALUE!</v>
      </c>
    </row>
    <row r="39" spans="1:7" ht="11.85" customHeight="1">
      <c r="A39" s="3" t="s">
        <v>45</v>
      </c>
      <c r="B39" s="14">
        <v>498</v>
      </c>
      <c r="C39" s="14">
        <v>10100</v>
      </c>
      <c r="D39" s="15">
        <v>96</v>
      </c>
      <c r="E39" s="15">
        <v>101</v>
      </c>
      <c r="F39" s="15"/>
      <c r="G39" s="1">
        <f t="shared" si="0"/>
        <v>3</v>
      </c>
    </row>
    <row r="40" spans="1:7" ht="18.75" customHeight="1">
      <c r="A40" s="3" t="s">
        <v>46</v>
      </c>
      <c r="B40" s="14" t="s">
        <v>15</v>
      </c>
      <c r="C40" s="14" t="s">
        <v>15</v>
      </c>
      <c r="D40" s="15" t="s">
        <v>16</v>
      </c>
      <c r="E40" s="15" t="s">
        <v>16</v>
      </c>
      <c r="F40" s="15"/>
      <c r="G40" s="1" t="e">
        <f t="shared" si="0"/>
        <v>#VALUE!</v>
      </c>
    </row>
    <row r="41" spans="1:7" ht="11.85" customHeight="1">
      <c r="A41" s="3" t="s">
        <v>47</v>
      </c>
      <c r="B41" s="14" t="s">
        <v>15</v>
      </c>
      <c r="C41" s="14" t="s">
        <v>15</v>
      </c>
      <c r="D41" s="15" t="s">
        <v>16</v>
      </c>
      <c r="E41" s="15" t="s">
        <v>16</v>
      </c>
      <c r="F41" s="15"/>
      <c r="G41" s="1" t="e">
        <f t="shared" si="0"/>
        <v>#VALUE!</v>
      </c>
    </row>
    <row r="42" spans="1:7" ht="11.85" customHeight="1">
      <c r="A42" s="3" t="s">
        <v>48</v>
      </c>
      <c r="B42" s="14" t="s">
        <v>15</v>
      </c>
      <c r="C42" s="14" t="s">
        <v>15</v>
      </c>
      <c r="D42" s="15" t="s">
        <v>16</v>
      </c>
      <c r="E42" s="15" t="s">
        <v>16</v>
      </c>
      <c r="F42" s="15"/>
      <c r="G42" s="1" t="e">
        <f t="shared" si="0"/>
        <v>#VALUE!</v>
      </c>
    </row>
    <row r="43" spans="1:7" ht="11.85" customHeight="1">
      <c r="A43" s="3" t="s">
        <v>49</v>
      </c>
      <c r="B43" s="14" t="s">
        <v>15</v>
      </c>
      <c r="C43" s="14" t="s">
        <v>15</v>
      </c>
      <c r="D43" s="15" t="s">
        <v>16</v>
      </c>
      <c r="E43" s="15" t="s">
        <v>16</v>
      </c>
      <c r="F43" s="15"/>
      <c r="G43" s="1" t="e">
        <f t="shared" si="0"/>
        <v>#VALUE!</v>
      </c>
    </row>
    <row r="44" spans="1:7" ht="11.85" customHeight="1">
      <c r="A44" s="3" t="s">
        <v>50</v>
      </c>
      <c r="B44" s="14" t="s">
        <v>15</v>
      </c>
      <c r="C44" s="14" t="s">
        <v>15</v>
      </c>
      <c r="D44" s="15" t="s">
        <v>16</v>
      </c>
      <c r="E44" s="15" t="s">
        <v>16</v>
      </c>
      <c r="F44" s="15"/>
      <c r="G44" s="1" t="e">
        <f t="shared" si="0"/>
        <v>#VALUE!</v>
      </c>
    </row>
    <row r="45" spans="1:7" ht="18.75" customHeight="1">
      <c r="A45" s="3" t="s">
        <v>51</v>
      </c>
      <c r="B45" s="14" t="s">
        <v>15</v>
      </c>
      <c r="C45" s="14" t="s">
        <v>15</v>
      </c>
      <c r="D45" s="15" t="s">
        <v>16</v>
      </c>
      <c r="E45" s="15" t="s">
        <v>16</v>
      </c>
      <c r="F45" s="15"/>
      <c r="G45" s="1" t="e">
        <f t="shared" si="0"/>
        <v>#VALUE!</v>
      </c>
    </row>
    <row r="46" spans="1:7" ht="11.85" customHeight="1">
      <c r="A46" s="3" t="s">
        <v>52</v>
      </c>
      <c r="B46" s="14" t="s">
        <v>15</v>
      </c>
      <c r="C46" s="14" t="s">
        <v>15</v>
      </c>
      <c r="D46" s="15" t="s">
        <v>16</v>
      </c>
      <c r="E46" s="15" t="s">
        <v>16</v>
      </c>
      <c r="F46" s="15"/>
      <c r="G46" s="1" t="e">
        <f t="shared" si="0"/>
        <v>#VALUE!</v>
      </c>
    </row>
    <row r="47" spans="1:7" ht="11.85" customHeight="1">
      <c r="A47" s="3" t="s">
        <v>53</v>
      </c>
      <c r="B47" s="14" t="s">
        <v>15</v>
      </c>
      <c r="C47" s="14" t="s">
        <v>15</v>
      </c>
      <c r="D47" s="15" t="s">
        <v>16</v>
      </c>
      <c r="E47" s="15" t="s">
        <v>16</v>
      </c>
      <c r="F47" s="15"/>
      <c r="G47" s="1" t="e">
        <f t="shared" si="0"/>
        <v>#VALUE!</v>
      </c>
    </row>
    <row r="48" spans="1:7" ht="11.85" customHeight="1">
      <c r="A48" s="3" t="s">
        <v>54</v>
      </c>
      <c r="B48" s="14" t="s">
        <v>15</v>
      </c>
      <c r="C48" s="14" t="s">
        <v>15</v>
      </c>
      <c r="D48" s="15" t="s">
        <v>16</v>
      </c>
      <c r="E48" s="15" t="s">
        <v>16</v>
      </c>
      <c r="F48" s="15"/>
      <c r="G48" s="1" t="e">
        <f t="shared" si="0"/>
        <v>#VALUE!</v>
      </c>
    </row>
    <row r="49" spans="1:40" ht="18.75" customHeight="1">
      <c r="A49" s="3" t="s">
        <v>55</v>
      </c>
      <c r="B49" s="14">
        <v>1060</v>
      </c>
      <c r="C49" s="14">
        <v>18000</v>
      </c>
      <c r="D49" s="15">
        <v>101</v>
      </c>
      <c r="E49" s="15">
        <v>103</v>
      </c>
      <c r="F49" s="15"/>
      <c r="G49" s="1">
        <f t="shared" si="0"/>
        <v>2</v>
      </c>
    </row>
    <row r="50" spans="1:40" ht="11.85" customHeight="1">
      <c r="A50" s="3" t="s">
        <v>56</v>
      </c>
      <c r="B50" s="14" t="s">
        <v>15</v>
      </c>
      <c r="C50" s="14" t="s">
        <v>15</v>
      </c>
      <c r="D50" s="15" t="s">
        <v>16</v>
      </c>
      <c r="E50" s="15" t="s">
        <v>16</v>
      </c>
      <c r="F50" s="15"/>
      <c r="G50" s="1" t="e">
        <f t="shared" si="0"/>
        <v>#VALUE!</v>
      </c>
    </row>
    <row r="51" spans="1:40" ht="11.85" customHeight="1">
      <c r="A51" s="3" t="s">
        <v>57</v>
      </c>
      <c r="B51" s="14">
        <v>496</v>
      </c>
      <c r="C51" s="14">
        <v>6550</v>
      </c>
      <c r="D51" s="15">
        <v>100</v>
      </c>
      <c r="E51" s="15">
        <v>102</v>
      </c>
      <c r="F51" s="15"/>
      <c r="G51" s="1">
        <f t="shared" si="0"/>
        <v>6</v>
      </c>
    </row>
    <row r="52" spans="1:40" ht="11.85" customHeight="1">
      <c r="A52" s="3" t="s">
        <v>58</v>
      </c>
      <c r="B52" s="14" t="s">
        <v>15</v>
      </c>
      <c r="C52" s="14" t="s">
        <v>15</v>
      </c>
      <c r="D52" s="15" t="s">
        <v>16</v>
      </c>
      <c r="E52" s="15" t="s">
        <v>16</v>
      </c>
      <c r="F52" s="15"/>
      <c r="G52" s="1" t="e">
        <f t="shared" si="0"/>
        <v>#VALUE!</v>
      </c>
    </row>
    <row r="53" spans="1:40" ht="11.85" customHeight="1">
      <c r="A53" s="3" t="s">
        <v>59</v>
      </c>
      <c r="B53" s="14" t="s">
        <v>15</v>
      </c>
      <c r="C53" s="14" t="s">
        <v>15</v>
      </c>
      <c r="D53" s="15" t="s">
        <v>16</v>
      </c>
      <c r="E53" s="15" t="s">
        <v>16</v>
      </c>
      <c r="F53" s="15"/>
      <c r="G53" s="1" t="e">
        <f t="shared" si="0"/>
        <v>#VALUE!</v>
      </c>
    </row>
    <row r="54" spans="1:40" ht="11.85" customHeight="1">
      <c r="A54" s="3" t="s">
        <v>60</v>
      </c>
      <c r="B54" s="14" t="s">
        <v>15</v>
      </c>
      <c r="C54" s="14" t="s">
        <v>15</v>
      </c>
      <c r="D54" s="15" t="s">
        <v>16</v>
      </c>
      <c r="E54" s="15" t="s">
        <v>16</v>
      </c>
      <c r="F54" s="15"/>
      <c r="G54" s="1" t="e">
        <f t="shared" si="0"/>
        <v>#VALUE!</v>
      </c>
    </row>
    <row r="55" spans="1:40" ht="11.85" customHeight="1">
      <c r="A55" s="3" t="s">
        <v>61</v>
      </c>
      <c r="B55" s="14" t="s">
        <v>15</v>
      </c>
      <c r="C55" s="14" t="s">
        <v>15</v>
      </c>
      <c r="D55" s="15" t="s">
        <v>16</v>
      </c>
      <c r="E55" s="15" t="s">
        <v>16</v>
      </c>
      <c r="F55" s="15"/>
      <c r="G55" s="1" t="e">
        <f t="shared" si="0"/>
        <v>#VALUE!</v>
      </c>
    </row>
    <row r="56" spans="1:40" ht="18.75" customHeight="1">
      <c r="A56" s="3" t="s">
        <v>62</v>
      </c>
      <c r="B56" s="14" t="s">
        <v>15</v>
      </c>
      <c r="C56" s="14" t="s">
        <v>15</v>
      </c>
      <c r="D56" s="15" t="s">
        <v>16</v>
      </c>
      <c r="E56" s="15" t="s">
        <v>16</v>
      </c>
      <c r="F56" s="15"/>
      <c r="G56" s="1" t="e">
        <f t="shared" si="0"/>
        <v>#VALUE!</v>
      </c>
    </row>
    <row r="57" spans="1:40" ht="7.5" customHeight="1">
      <c r="A57" s="2"/>
      <c r="B57" s="17"/>
      <c r="C57" s="17"/>
      <c r="D57" s="17"/>
      <c r="E57" s="17"/>
      <c r="F57" s="33"/>
    </row>
    <row r="58" spans="1:40" s="19" customFormat="1" ht="3" customHeight="1">
      <c r="A58" s="22"/>
      <c r="B58" s="23"/>
      <c r="C58" s="23"/>
      <c r="D58" s="23"/>
      <c r="E58" s="23"/>
      <c r="F58" s="23"/>
      <c r="G58" s="22"/>
      <c r="H58" s="24"/>
      <c r="I58" s="21"/>
      <c r="J58" s="20"/>
      <c r="K58" s="24"/>
    </row>
    <row r="59" spans="1:40" s="18" customFormat="1" ht="13.5">
      <c r="A59" s="30" t="s">
        <v>63</v>
      </c>
      <c r="B59" s="25"/>
      <c r="C59" s="26"/>
      <c r="D59" s="25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</row>
    <row r="60" spans="1:40">
      <c r="A60" s="25"/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B18B9-8A87-4C02-9BCC-4AECCB02BFC3}">
  <dimension ref="A1:AN60"/>
  <sheetViews>
    <sheetView zoomScaleNormal="100" zoomScaleSheetLayoutView="80" workbookViewId="0">
      <selection activeCell="A52" sqref="A52:XFD52"/>
    </sheetView>
  </sheetViews>
  <sheetFormatPr defaultColWidth="8.42578125" defaultRowHeight="12"/>
  <cols>
    <col min="1" max="3" width="20" style="1" customWidth="1"/>
    <col min="4" max="6" width="13.5703125" style="1" customWidth="1"/>
    <col min="7" max="16384" width="8.42578125" style="1"/>
  </cols>
  <sheetData>
    <row r="1" spans="1:7" s="29" customFormat="1" ht="18" customHeight="1">
      <c r="A1" s="28" t="s">
        <v>0</v>
      </c>
    </row>
    <row r="2" spans="1:7" s="29" customFormat="1" ht="18" customHeight="1">
      <c r="A2" s="28" t="s">
        <v>1</v>
      </c>
    </row>
    <row r="3" spans="1:7" s="29" customFormat="1" ht="18" customHeight="1">
      <c r="A3" s="28" t="s">
        <v>69</v>
      </c>
    </row>
    <row r="4" spans="1:7" s="29" customFormat="1" ht="18" customHeight="1" thickBot="1"/>
    <row r="5" spans="1:7" s="6" customFormat="1" ht="21" customHeight="1" thickTop="1">
      <c r="A5" s="51" t="s">
        <v>3</v>
      </c>
      <c r="B5" s="53" t="s">
        <v>4</v>
      </c>
      <c r="C5" s="55" t="s">
        <v>5</v>
      </c>
      <c r="D5" s="57" t="s">
        <v>6</v>
      </c>
      <c r="E5" s="58"/>
      <c r="F5" s="32"/>
    </row>
    <row r="6" spans="1:7" s="6" customFormat="1" ht="25.5" customHeight="1">
      <c r="A6" s="52"/>
      <c r="B6" s="54"/>
      <c r="C6" s="56"/>
      <c r="D6" s="31" t="s">
        <v>65</v>
      </c>
      <c r="E6" s="9" t="s">
        <v>8</v>
      </c>
      <c r="F6" s="32"/>
    </row>
    <row r="7" spans="1:7" s="6" customFormat="1" ht="13.5" customHeight="1">
      <c r="A7" s="7"/>
      <c r="B7" s="10" t="s">
        <v>9</v>
      </c>
      <c r="C7" s="10" t="s">
        <v>10</v>
      </c>
      <c r="D7" s="10" t="s">
        <v>11</v>
      </c>
      <c r="E7" s="10" t="s">
        <v>11</v>
      </c>
      <c r="F7" s="10"/>
    </row>
    <row r="8" spans="1:7" s="4" customFormat="1">
      <c r="A8" s="5" t="s">
        <v>12</v>
      </c>
      <c r="B8" s="11">
        <v>38000</v>
      </c>
      <c r="C8" s="11">
        <v>78300</v>
      </c>
      <c r="D8" s="12">
        <v>98</v>
      </c>
      <c r="E8" s="12">
        <v>93</v>
      </c>
      <c r="F8" s="12"/>
    </row>
    <row r="9" spans="1:7">
      <c r="A9" s="8" t="s">
        <v>13</v>
      </c>
      <c r="B9" s="13"/>
      <c r="C9" s="13"/>
      <c r="D9" s="16"/>
      <c r="E9" s="16"/>
      <c r="F9" s="16"/>
    </row>
    <row r="10" spans="1:7" ht="11.85" customHeight="1">
      <c r="A10" s="3" t="s">
        <v>14</v>
      </c>
      <c r="B10" s="14">
        <v>1650</v>
      </c>
      <c r="C10" s="14">
        <v>2720</v>
      </c>
      <c r="D10" s="15">
        <v>99</v>
      </c>
      <c r="E10" s="15">
        <v>96</v>
      </c>
      <c r="F10" s="15"/>
      <c r="G10" s="1">
        <f>RANK(C10,$C$10:$C$56)</f>
        <v>11</v>
      </c>
    </row>
    <row r="11" spans="1:7" ht="18.75" customHeight="1">
      <c r="A11" s="3" t="s">
        <v>17</v>
      </c>
      <c r="B11" s="14">
        <v>829</v>
      </c>
      <c r="C11" s="14">
        <v>1110</v>
      </c>
      <c r="D11" s="15">
        <v>101</v>
      </c>
      <c r="E11" s="15">
        <v>81</v>
      </c>
      <c r="F11" s="15"/>
      <c r="G11" s="1">
        <f t="shared" ref="G11:G56" si="0">RANK(C11,$C$10:$C$56)</f>
        <v>17</v>
      </c>
    </row>
    <row r="12" spans="1:7" ht="11.85" customHeight="1">
      <c r="A12" s="3" t="s">
        <v>18</v>
      </c>
      <c r="B12" s="14" t="s">
        <v>15</v>
      </c>
      <c r="C12" s="14" t="s">
        <v>15</v>
      </c>
      <c r="D12" s="15" t="s">
        <v>16</v>
      </c>
      <c r="E12" s="15" t="s">
        <v>16</v>
      </c>
      <c r="F12" s="15"/>
      <c r="G12" s="1" t="e">
        <f t="shared" si="0"/>
        <v>#VALUE!</v>
      </c>
    </row>
    <row r="13" spans="1:7" ht="11.85" customHeight="1">
      <c r="A13" s="3" t="s">
        <v>19</v>
      </c>
      <c r="B13" s="14">
        <v>807</v>
      </c>
      <c r="C13" s="14">
        <v>1140</v>
      </c>
      <c r="D13" s="15">
        <v>104</v>
      </c>
      <c r="E13" s="15">
        <v>94</v>
      </c>
      <c r="F13" s="15"/>
      <c r="G13" s="1">
        <f t="shared" si="0"/>
        <v>16</v>
      </c>
    </row>
    <row r="14" spans="1:7" ht="11.85" customHeight="1">
      <c r="A14" s="3" t="s">
        <v>20</v>
      </c>
      <c r="B14" s="14">
        <v>1840</v>
      </c>
      <c r="C14" s="14">
        <v>2410</v>
      </c>
      <c r="D14" s="15">
        <v>98</v>
      </c>
      <c r="E14" s="15">
        <v>105</v>
      </c>
      <c r="F14" s="15"/>
      <c r="G14" s="1">
        <f t="shared" si="0"/>
        <v>12</v>
      </c>
    </row>
    <row r="15" spans="1:7" ht="11.85" customHeight="1">
      <c r="A15" s="3" t="s">
        <v>21</v>
      </c>
      <c r="B15" s="14">
        <v>2020</v>
      </c>
      <c r="C15" s="14">
        <v>3050</v>
      </c>
      <c r="D15" s="15">
        <v>97</v>
      </c>
      <c r="E15" s="15">
        <v>91</v>
      </c>
      <c r="F15" s="15"/>
      <c r="G15" s="1">
        <f t="shared" si="0"/>
        <v>6</v>
      </c>
    </row>
    <row r="16" spans="1:7" ht="11.85" customHeight="1">
      <c r="A16" s="3" t="s">
        <v>22</v>
      </c>
      <c r="B16" s="14">
        <v>1740</v>
      </c>
      <c r="C16" s="14">
        <v>2820</v>
      </c>
      <c r="D16" s="15">
        <v>89</v>
      </c>
      <c r="E16" s="15">
        <v>87</v>
      </c>
      <c r="F16" s="15"/>
      <c r="G16" s="1">
        <f t="shared" si="0"/>
        <v>9</v>
      </c>
    </row>
    <row r="17" spans="1:7" ht="18.75" customHeight="1">
      <c r="A17" s="3" t="s">
        <v>23</v>
      </c>
      <c r="B17" s="14" t="s">
        <v>15</v>
      </c>
      <c r="C17" s="14" t="s">
        <v>15</v>
      </c>
      <c r="D17" s="15" t="s">
        <v>16</v>
      </c>
      <c r="E17" s="15" t="s">
        <v>16</v>
      </c>
      <c r="F17" s="15"/>
      <c r="G17" s="1" t="e">
        <f t="shared" si="0"/>
        <v>#VALUE!</v>
      </c>
    </row>
    <row r="18" spans="1:7" ht="11.85" customHeight="1">
      <c r="A18" s="3" t="s">
        <v>24</v>
      </c>
      <c r="B18" s="14">
        <v>854</v>
      </c>
      <c r="C18" s="14">
        <v>2900</v>
      </c>
      <c r="D18" s="15">
        <v>102</v>
      </c>
      <c r="E18" s="15">
        <v>99</v>
      </c>
      <c r="F18" s="15"/>
      <c r="G18" s="1">
        <f t="shared" si="0"/>
        <v>7</v>
      </c>
    </row>
    <row r="19" spans="1:7" ht="11.85" customHeight="1">
      <c r="A19" s="3" t="s">
        <v>25</v>
      </c>
      <c r="B19" s="14" t="s">
        <v>15</v>
      </c>
      <c r="C19" s="14" t="s">
        <v>15</v>
      </c>
      <c r="D19" s="15" t="s">
        <v>16</v>
      </c>
      <c r="E19" s="15" t="s">
        <v>16</v>
      </c>
      <c r="F19" s="15"/>
      <c r="G19" s="1" t="e">
        <f t="shared" si="0"/>
        <v>#VALUE!</v>
      </c>
    </row>
    <row r="20" spans="1:7" ht="11.85" customHeight="1">
      <c r="A20" s="3" t="s">
        <v>26</v>
      </c>
      <c r="B20" s="14" t="s">
        <v>15</v>
      </c>
      <c r="C20" s="14" t="s">
        <v>15</v>
      </c>
      <c r="D20" s="15" t="s">
        <v>16</v>
      </c>
      <c r="E20" s="15" t="s">
        <v>16</v>
      </c>
      <c r="F20" s="15"/>
      <c r="G20" s="1" t="e">
        <f t="shared" si="0"/>
        <v>#VALUE!</v>
      </c>
    </row>
    <row r="21" spans="1:7" ht="11.85" customHeight="1">
      <c r="A21" s="3" t="s">
        <v>27</v>
      </c>
      <c r="B21" s="14">
        <v>1090</v>
      </c>
      <c r="C21" s="14">
        <v>2840</v>
      </c>
      <c r="D21" s="15">
        <v>94</v>
      </c>
      <c r="E21" s="15">
        <v>93</v>
      </c>
      <c r="F21" s="15"/>
      <c r="G21" s="1">
        <f t="shared" si="0"/>
        <v>8</v>
      </c>
    </row>
    <row r="22" spans="1:7" ht="11.85" customHeight="1">
      <c r="A22" s="3" t="s">
        <v>28</v>
      </c>
      <c r="B22" s="14" t="s">
        <v>15</v>
      </c>
      <c r="C22" s="14" t="s">
        <v>15</v>
      </c>
      <c r="D22" s="15" t="s">
        <v>16</v>
      </c>
      <c r="E22" s="15" t="s">
        <v>16</v>
      </c>
      <c r="F22" s="15"/>
      <c r="G22" s="1" t="e">
        <f t="shared" si="0"/>
        <v>#VALUE!</v>
      </c>
    </row>
    <row r="23" spans="1:7" ht="11.85" customHeight="1">
      <c r="A23" s="3" t="s">
        <v>29</v>
      </c>
      <c r="B23" s="14" t="s">
        <v>15</v>
      </c>
      <c r="C23" s="14" t="s">
        <v>15</v>
      </c>
      <c r="D23" s="15" t="s">
        <v>16</v>
      </c>
      <c r="E23" s="15" t="s">
        <v>16</v>
      </c>
      <c r="F23" s="15"/>
      <c r="G23" s="1" t="e">
        <f t="shared" si="0"/>
        <v>#VALUE!</v>
      </c>
    </row>
    <row r="24" spans="1:7" ht="18.75" customHeight="1">
      <c r="A24" s="3" t="s">
        <v>30</v>
      </c>
      <c r="B24" s="14" t="s">
        <v>15</v>
      </c>
      <c r="C24" s="14" t="s">
        <v>15</v>
      </c>
      <c r="D24" s="15" t="s">
        <v>16</v>
      </c>
      <c r="E24" s="15" t="s">
        <v>16</v>
      </c>
      <c r="F24" s="15"/>
      <c r="G24" s="1" t="e">
        <f t="shared" si="0"/>
        <v>#VALUE!</v>
      </c>
    </row>
    <row r="25" spans="1:7" ht="11.85" customHeight="1">
      <c r="A25" s="3" t="s">
        <v>31</v>
      </c>
      <c r="B25" s="14" t="s">
        <v>15</v>
      </c>
      <c r="C25" s="14" t="s">
        <v>15</v>
      </c>
      <c r="D25" s="15" t="s">
        <v>16</v>
      </c>
      <c r="E25" s="15" t="s">
        <v>16</v>
      </c>
      <c r="F25" s="15"/>
      <c r="G25" s="1" t="e">
        <f t="shared" si="0"/>
        <v>#VALUE!</v>
      </c>
    </row>
    <row r="26" spans="1:7" ht="11.85" customHeight="1">
      <c r="A26" s="3" t="s">
        <v>32</v>
      </c>
      <c r="B26" s="14" t="s">
        <v>15</v>
      </c>
      <c r="C26" s="14" t="s">
        <v>15</v>
      </c>
      <c r="D26" s="15" t="s">
        <v>16</v>
      </c>
      <c r="E26" s="15" t="s">
        <v>16</v>
      </c>
      <c r="F26" s="15"/>
      <c r="G26" s="1" t="e">
        <f t="shared" si="0"/>
        <v>#VALUE!</v>
      </c>
    </row>
    <row r="27" spans="1:7" ht="11.85" customHeight="1">
      <c r="A27" s="3" t="s">
        <v>33</v>
      </c>
      <c r="B27" s="14" t="s">
        <v>15</v>
      </c>
      <c r="C27" s="14" t="s">
        <v>15</v>
      </c>
      <c r="D27" s="15" t="s">
        <v>16</v>
      </c>
      <c r="E27" s="15" t="s">
        <v>16</v>
      </c>
      <c r="F27" s="15"/>
      <c r="G27" s="1" t="e">
        <f t="shared" si="0"/>
        <v>#VALUE!</v>
      </c>
    </row>
    <row r="28" spans="1:7" ht="18.75" customHeight="1">
      <c r="A28" s="3" t="s">
        <v>34</v>
      </c>
      <c r="B28" s="14" t="s">
        <v>15</v>
      </c>
      <c r="C28" s="14" t="s">
        <v>15</v>
      </c>
      <c r="D28" s="15" t="s">
        <v>16</v>
      </c>
      <c r="E28" s="15" t="s">
        <v>16</v>
      </c>
      <c r="F28" s="15"/>
      <c r="G28" s="1" t="e">
        <f t="shared" si="0"/>
        <v>#VALUE!</v>
      </c>
    </row>
    <row r="29" spans="1:7" ht="11.85" customHeight="1">
      <c r="A29" s="3" t="s">
        <v>35</v>
      </c>
      <c r="B29" s="14">
        <v>4180</v>
      </c>
      <c r="C29" s="14">
        <v>11200</v>
      </c>
      <c r="D29" s="15">
        <v>97</v>
      </c>
      <c r="E29" s="15">
        <v>88</v>
      </c>
      <c r="F29" s="15"/>
      <c r="G29" s="1">
        <f t="shared" si="0"/>
        <v>1</v>
      </c>
    </row>
    <row r="30" spans="1:7" ht="18.75" customHeight="1">
      <c r="A30" s="3" t="s">
        <v>36</v>
      </c>
      <c r="B30" s="14" t="s">
        <v>15</v>
      </c>
      <c r="C30" s="14" t="s">
        <v>15</v>
      </c>
      <c r="D30" s="15" t="s">
        <v>16</v>
      </c>
      <c r="E30" s="15" t="s">
        <v>16</v>
      </c>
      <c r="F30" s="15"/>
      <c r="G30" s="1" t="e">
        <f t="shared" si="0"/>
        <v>#VALUE!</v>
      </c>
    </row>
    <row r="31" spans="1:7" ht="11.85" customHeight="1">
      <c r="A31" s="34" t="s">
        <v>37</v>
      </c>
      <c r="B31" s="35">
        <v>1570</v>
      </c>
      <c r="C31" s="35">
        <v>3610</v>
      </c>
      <c r="D31" s="36">
        <v>98</v>
      </c>
      <c r="E31" s="36">
        <v>91</v>
      </c>
      <c r="F31" s="36"/>
      <c r="G31" s="1">
        <f t="shared" si="0"/>
        <v>4</v>
      </c>
    </row>
    <row r="32" spans="1:7" ht="11.85" customHeight="1">
      <c r="A32" s="3" t="s">
        <v>38</v>
      </c>
      <c r="B32" s="14">
        <v>1180</v>
      </c>
      <c r="C32" s="14">
        <v>2770</v>
      </c>
      <c r="D32" s="15">
        <v>97</v>
      </c>
      <c r="E32" s="15">
        <v>96</v>
      </c>
      <c r="F32" s="15"/>
      <c r="G32" s="1">
        <f t="shared" si="0"/>
        <v>10</v>
      </c>
    </row>
    <row r="33" spans="1:7" ht="11.85" customHeight="1">
      <c r="A33" s="3" t="s">
        <v>39</v>
      </c>
      <c r="B33" s="14" t="s">
        <v>15</v>
      </c>
      <c r="C33" s="14" t="s">
        <v>15</v>
      </c>
      <c r="D33" s="15" t="s">
        <v>16</v>
      </c>
      <c r="E33" s="15" t="s">
        <v>16</v>
      </c>
      <c r="F33" s="15"/>
      <c r="G33" s="1" t="e">
        <f t="shared" si="0"/>
        <v>#VALUE!</v>
      </c>
    </row>
    <row r="34" spans="1:7" ht="18.75" customHeight="1">
      <c r="A34" s="3" t="s">
        <v>40</v>
      </c>
      <c r="B34" s="14" t="s">
        <v>15</v>
      </c>
      <c r="C34" s="14" t="s">
        <v>15</v>
      </c>
      <c r="D34" s="15" t="s">
        <v>16</v>
      </c>
      <c r="E34" s="15" t="s">
        <v>16</v>
      </c>
      <c r="F34" s="15"/>
      <c r="G34" s="1" t="e">
        <f t="shared" si="0"/>
        <v>#VALUE!</v>
      </c>
    </row>
    <row r="35" spans="1:7" ht="11.85" customHeight="1">
      <c r="A35" s="3" t="s">
        <v>41</v>
      </c>
      <c r="B35" s="14" t="s">
        <v>15</v>
      </c>
      <c r="C35" s="14" t="s">
        <v>15</v>
      </c>
      <c r="D35" s="15" t="s">
        <v>16</v>
      </c>
      <c r="E35" s="15" t="s">
        <v>16</v>
      </c>
      <c r="F35" s="15"/>
      <c r="G35" s="1" t="e">
        <f t="shared" si="0"/>
        <v>#VALUE!</v>
      </c>
    </row>
    <row r="36" spans="1:7" ht="11.85" customHeight="1">
      <c r="A36" s="3" t="s">
        <v>42</v>
      </c>
      <c r="B36" s="14" t="s">
        <v>15</v>
      </c>
      <c r="C36" s="14" t="s">
        <v>15</v>
      </c>
      <c r="D36" s="15" t="s">
        <v>16</v>
      </c>
      <c r="E36" s="15" t="s">
        <v>16</v>
      </c>
      <c r="F36" s="15"/>
      <c r="G36" s="1" t="e">
        <f t="shared" si="0"/>
        <v>#VALUE!</v>
      </c>
    </row>
    <row r="37" spans="1:7" ht="11.85" customHeight="1">
      <c r="A37" s="3" t="s">
        <v>43</v>
      </c>
      <c r="B37" s="14" t="s">
        <v>15</v>
      </c>
      <c r="C37" s="14" t="s">
        <v>15</v>
      </c>
      <c r="D37" s="15" t="s">
        <v>16</v>
      </c>
      <c r="E37" s="15" t="s">
        <v>16</v>
      </c>
      <c r="F37" s="15"/>
      <c r="G37" s="1" t="e">
        <f t="shared" si="0"/>
        <v>#VALUE!</v>
      </c>
    </row>
    <row r="38" spans="1:7" ht="11.85" customHeight="1">
      <c r="A38" s="3" t="s">
        <v>44</v>
      </c>
      <c r="B38" s="14" t="s">
        <v>15</v>
      </c>
      <c r="C38" s="14" t="s">
        <v>15</v>
      </c>
      <c r="D38" s="15" t="s">
        <v>16</v>
      </c>
      <c r="E38" s="15" t="s">
        <v>16</v>
      </c>
      <c r="F38" s="15"/>
      <c r="G38" s="1" t="e">
        <f t="shared" si="0"/>
        <v>#VALUE!</v>
      </c>
    </row>
    <row r="39" spans="1:7" ht="11.85" customHeight="1">
      <c r="A39" s="3" t="s">
        <v>45</v>
      </c>
      <c r="B39" s="14" t="s">
        <v>15</v>
      </c>
      <c r="C39" s="14" t="s">
        <v>15</v>
      </c>
      <c r="D39" s="15" t="s">
        <v>16</v>
      </c>
      <c r="E39" s="15" t="s">
        <v>16</v>
      </c>
      <c r="F39" s="15"/>
      <c r="G39" s="1" t="e">
        <f t="shared" si="0"/>
        <v>#VALUE!</v>
      </c>
    </row>
    <row r="40" spans="1:7" ht="18.75" customHeight="1">
      <c r="A40" s="3" t="s">
        <v>46</v>
      </c>
      <c r="B40" s="14" t="s">
        <v>15</v>
      </c>
      <c r="C40" s="14" t="s">
        <v>15</v>
      </c>
      <c r="D40" s="15" t="s">
        <v>16</v>
      </c>
      <c r="E40" s="15" t="s">
        <v>16</v>
      </c>
      <c r="F40" s="15"/>
      <c r="G40" s="1" t="e">
        <f t="shared" si="0"/>
        <v>#VALUE!</v>
      </c>
    </row>
    <row r="41" spans="1:7" ht="11.85" customHeight="1">
      <c r="A41" s="3" t="s">
        <v>47</v>
      </c>
      <c r="B41" s="14" t="s">
        <v>15</v>
      </c>
      <c r="C41" s="14" t="s">
        <v>15</v>
      </c>
      <c r="D41" s="15" t="s">
        <v>16</v>
      </c>
      <c r="E41" s="15" t="s">
        <v>16</v>
      </c>
      <c r="F41" s="15"/>
      <c r="G41" s="1" t="e">
        <f t="shared" si="0"/>
        <v>#VALUE!</v>
      </c>
    </row>
    <row r="42" spans="1:7" ht="11.85" customHeight="1">
      <c r="A42" s="3" t="s">
        <v>48</v>
      </c>
      <c r="B42" s="14" t="s">
        <v>15</v>
      </c>
      <c r="C42" s="14" t="s">
        <v>15</v>
      </c>
      <c r="D42" s="15" t="s">
        <v>16</v>
      </c>
      <c r="E42" s="15" t="s">
        <v>16</v>
      </c>
      <c r="F42" s="15"/>
      <c r="G42" s="1" t="e">
        <f t="shared" si="0"/>
        <v>#VALUE!</v>
      </c>
    </row>
    <row r="43" spans="1:7" ht="11.85" customHeight="1">
      <c r="A43" s="3" t="s">
        <v>49</v>
      </c>
      <c r="B43" s="14" t="s">
        <v>15</v>
      </c>
      <c r="C43" s="14" t="s">
        <v>15</v>
      </c>
      <c r="D43" s="15" t="s">
        <v>16</v>
      </c>
      <c r="E43" s="15" t="s">
        <v>16</v>
      </c>
      <c r="F43" s="15"/>
      <c r="G43" s="1" t="e">
        <f t="shared" si="0"/>
        <v>#VALUE!</v>
      </c>
    </row>
    <row r="44" spans="1:7" ht="11.85" customHeight="1">
      <c r="A44" s="3" t="s">
        <v>50</v>
      </c>
      <c r="B44" s="14" t="s">
        <v>15</v>
      </c>
      <c r="C44" s="14" t="s">
        <v>15</v>
      </c>
      <c r="D44" s="15" t="s">
        <v>16</v>
      </c>
      <c r="E44" s="15" t="s">
        <v>16</v>
      </c>
      <c r="F44" s="15"/>
      <c r="G44" s="1" t="e">
        <f t="shared" si="0"/>
        <v>#VALUE!</v>
      </c>
    </row>
    <row r="45" spans="1:7" ht="18.75" customHeight="1">
      <c r="A45" s="3" t="s">
        <v>51</v>
      </c>
      <c r="B45" s="14" t="s">
        <v>15</v>
      </c>
      <c r="C45" s="14" t="s">
        <v>15</v>
      </c>
      <c r="D45" s="15" t="s">
        <v>16</v>
      </c>
      <c r="E45" s="15" t="s">
        <v>16</v>
      </c>
      <c r="F45" s="15"/>
      <c r="G45" s="1" t="e">
        <f t="shared" si="0"/>
        <v>#VALUE!</v>
      </c>
    </row>
    <row r="46" spans="1:7" ht="11.85" customHeight="1">
      <c r="A46" s="3" t="s">
        <v>52</v>
      </c>
      <c r="B46" s="14" t="s">
        <v>15</v>
      </c>
      <c r="C46" s="14" t="s">
        <v>15</v>
      </c>
      <c r="D46" s="15" t="s">
        <v>16</v>
      </c>
      <c r="E46" s="15" t="s">
        <v>16</v>
      </c>
      <c r="F46" s="15"/>
      <c r="G46" s="1" t="e">
        <f t="shared" si="0"/>
        <v>#VALUE!</v>
      </c>
    </row>
    <row r="47" spans="1:7" ht="11.85" customHeight="1">
      <c r="A47" s="3" t="s">
        <v>53</v>
      </c>
      <c r="B47" s="14" t="s">
        <v>15</v>
      </c>
      <c r="C47" s="14" t="s">
        <v>15</v>
      </c>
      <c r="D47" s="15" t="s">
        <v>16</v>
      </c>
      <c r="E47" s="15" t="s">
        <v>16</v>
      </c>
      <c r="F47" s="15"/>
      <c r="G47" s="1" t="e">
        <f t="shared" si="0"/>
        <v>#VALUE!</v>
      </c>
    </row>
    <row r="48" spans="1:7" ht="11.85" customHeight="1">
      <c r="A48" s="3" t="s">
        <v>54</v>
      </c>
      <c r="B48" s="14">
        <v>1520</v>
      </c>
      <c r="C48" s="14">
        <v>3310</v>
      </c>
      <c r="D48" s="15">
        <v>95</v>
      </c>
      <c r="E48" s="15">
        <v>91</v>
      </c>
      <c r="F48" s="15"/>
      <c r="G48" s="1">
        <f t="shared" si="0"/>
        <v>5</v>
      </c>
    </row>
    <row r="49" spans="1:40" ht="18.75" customHeight="1">
      <c r="A49" s="3" t="s">
        <v>55</v>
      </c>
      <c r="B49" s="14">
        <v>3440</v>
      </c>
      <c r="C49" s="14">
        <v>7500</v>
      </c>
      <c r="D49" s="15">
        <v>101</v>
      </c>
      <c r="E49" s="15">
        <v>100</v>
      </c>
      <c r="F49" s="15"/>
      <c r="G49" s="1">
        <f t="shared" si="0"/>
        <v>3</v>
      </c>
    </row>
    <row r="50" spans="1:40" ht="11.85" customHeight="1">
      <c r="A50" s="3" t="s">
        <v>56</v>
      </c>
      <c r="B50" s="14">
        <v>960</v>
      </c>
      <c r="C50" s="14">
        <v>2150</v>
      </c>
      <c r="D50" s="15">
        <v>102</v>
      </c>
      <c r="E50" s="15">
        <v>100</v>
      </c>
      <c r="F50" s="15"/>
      <c r="G50" s="1">
        <f t="shared" si="0"/>
        <v>14</v>
      </c>
    </row>
    <row r="51" spans="1:40" ht="11.85" customHeight="1">
      <c r="A51" s="3" t="s">
        <v>57</v>
      </c>
      <c r="B51" s="14">
        <v>837</v>
      </c>
      <c r="C51" s="14">
        <v>1620</v>
      </c>
      <c r="D51" s="15">
        <v>100</v>
      </c>
      <c r="E51" s="15">
        <v>98</v>
      </c>
      <c r="F51" s="15"/>
      <c r="G51" s="1">
        <f t="shared" si="0"/>
        <v>15</v>
      </c>
    </row>
    <row r="52" spans="1:40" ht="11.85" customHeight="1">
      <c r="A52" s="3" t="s">
        <v>58</v>
      </c>
      <c r="B52" s="14">
        <v>4850</v>
      </c>
      <c r="C52" s="14">
        <v>9510</v>
      </c>
      <c r="D52" s="15">
        <v>99</v>
      </c>
      <c r="E52" s="15">
        <v>92</v>
      </c>
      <c r="F52" s="15"/>
      <c r="G52" s="1">
        <f t="shared" si="0"/>
        <v>2</v>
      </c>
    </row>
    <row r="53" spans="1:40" ht="11.85" customHeight="1">
      <c r="A53" s="3" t="s">
        <v>59</v>
      </c>
      <c r="B53" s="14" t="s">
        <v>15</v>
      </c>
      <c r="C53" s="14" t="s">
        <v>15</v>
      </c>
      <c r="D53" s="15" t="s">
        <v>16</v>
      </c>
      <c r="E53" s="15" t="s">
        <v>16</v>
      </c>
      <c r="F53" s="15"/>
      <c r="G53" s="1" t="e">
        <f t="shared" si="0"/>
        <v>#VALUE!</v>
      </c>
    </row>
    <row r="54" spans="1:40" ht="11.85" customHeight="1">
      <c r="A54" s="3" t="s">
        <v>60</v>
      </c>
      <c r="B54" s="14" t="s">
        <v>15</v>
      </c>
      <c r="C54" s="14" t="s">
        <v>15</v>
      </c>
      <c r="D54" s="15" t="s">
        <v>16</v>
      </c>
      <c r="E54" s="15" t="s">
        <v>16</v>
      </c>
      <c r="F54" s="15"/>
      <c r="G54" s="1" t="e">
        <f t="shared" si="0"/>
        <v>#VALUE!</v>
      </c>
    </row>
    <row r="55" spans="1:40" ht="11.85" customHeight="1">
      <c r="A55" s="3" t="s">
        <v>61</v>
      </c>
      <c r="B55" s="14" t="s">
        <v>15</v>
      </c>
      <c r="C55" s="14" t="s">
        <v>15</v>
      </c>
      <c r="D55" s="15" t="s">
        <v>16</v>
      </c>
      <c r="E55" s="15" t="s">
        <v>16</v>
      </c>
      <c r="F55" s="15"/>
      <c r="G55" s="1" t="e">
        <f t="shared" si="0"/>
        <v>#VALUE!</v>
      </c>
    </row>
    <row r="56" spans="1:40" ht="18.75" customHeight="1">
      <c r="A56" s="3" t="s">
        <v>62</v>
      </c>
      <c r="B56" s="14">
        <v>1550</v>
      </c>
      <c r="C56" s="14">
        <v>2290</v>
      </c>
      <c r="D56" s="15">
        <v>101</v>
      </c>
      <c r="E56" s="15">
        <v>85</v>
      </c>
      <c r="F56" s="15"/>
      <c r="G56" s="1">
        <f t="shared" si="0"/>
        <v>13</v>
      </c>
    </row>
    <row r="57" spans="1:40" ht="7.5" customHeight="1">
      <c r="A57" s="2"/>
      <c r="B57" s="17"/>
      <c r="C57" s="17"/>
      <c r="D57" s="17"/>
      <c r="E57" s="17"/>
      <c r="F57" s="33"/>
    </row>
    <row r="58" spans="1:40" s="19" customFormat="1" ht="3" customHeight="1">
      <c r="A58" s="22"/>
      <c r="B58" s="23"/>
      <c r="C58" s="23"/>
      <c r="D58" s="23"/>
      <c r="E58" s="23"/>
      <c r="F58" s="23"/>
      <c r="G58" s="22"/>
      <c r="H58" s="24"/>
      <c r="I58" s="21"/>
      <c r="J58" s="20"/>
      <c r="K58" s="24"/>
    </row>
    <row r="59" spans="1:40" s="18" customFormat="1" ht="13.5">
      <c r="A59" s="30" t="s">
        <v>63</v>
      </c>
      <c r="B59" s="25"/>
      <c r="C59" s="26"/>
      <c r="D59" s="25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</row>
    <row r="60" spans="1:40">
      <c r="A60" s="25"/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4D78D-E69B-4AAA-8A13-63A15B4D5AFF}">
  <dimension ref="A1:AN60"/>
  <sheetViews>
    <sheetView topLeftCell="A5" zoomScaleNormal="100" zoomScaleSheetLayoutView="80" workbookViewId="0">
      <selection activeCell="G10" sqref="G10:G56"/>
    </sheetView>
  </sheetViews>
  <sheetFormatPr defaultColWidth="8.42578125" defaultRowHeight="12"/>
  <cols>
    <col min="1" max="3" width="20" style="1" customWidth="1"/>
    <col min="4" max="6" width="13.5703125" style="1" customWidth="1"/>
    <col min="7" max="16384" width="8.42578125" style="1"/>
  </cols>
  <sheetData>
    <row r="1" spans="1:7" s="29" customFormat="1" ht="18" customHeight="1">
      <c r="A1" s="28" t="s">
        <v>0</v>
      </c>
    </row>
    <row r="2" spans="1:7" s="29" customFormat="1" ht="18" customHeight="1">
      <c r="A2" s="28" t="s">
        <v>1</v>
      </c>
    </row>
    <row r="3" spans="1:7" s="29" customFormat="1" ht="18" customHeight="1">
      <c r="A3" s="28" t="s">
        <v>70</v>
      </c>
    </row>
    <row r="4" spans="1:7" s="29" customFormat="1" ht="18" customHeight="1" thickBot="1"/>
    <row r="5" spans="1:7" s="6" customFormat="1" ht="21" customHeight="1" thickTop="1">
      <c r="A5" s="51" t="s">
        <v>3</v>
      </c>
      <c r="B5" s="53" t="s">
        <v>4</v>
      </c>
      <c r="C5" s="55" t="s">
        <v>5</v>
      </c>
      <c r="D5" s="57" t="s">
        <v>6</v>
      </c>
      <c r="E5" s="58"/>
      <c r="F5" s="32"/>
    </row>
    <row r="6" spans="1:7" s="6" customFormat="1" ht="25.5" customHeight="1">
      <c r="A6" s="52"/>
      <c r="B6" s="54"/>
      <c r="C6" s="56"/>
      <c r="D6" s="31" t="s">
        <v>65</v>
      </c>
      <c r="E6" s="9" t="s">
        <v>8</v>
      </c>
      <c r="F6" s="32"/>
    </row>
    <row r="7" spans="1:7" s="6" customFormat="1" ht="13.5" customHeight="1">
      <c r="A7" s="7"/>
      <c r="B7" s="10" t="s">
        <v>9</v>
      </c>
      <c r="C7" s="10" t="s">
        <v>10</v>
      </c>
      <c r="D7" s="10" t="s">
        <v>11</v>
      </c>
      <c r="E7" s="10" t="s">
        <v>11</v>
      </c>
      <c r="F7" s="10"/>
    </row>
    <row r="8" spans="1:7" s="4" customFormat="1">
      <c r="A8" s="5" t="s">
        <v>12</v>
      </c>
      <c r="B8" s="11">
        <v>350000</v>
      </c>
      <c r="C8" s="11">
        <v>194600</v>
      </c>
      <c r="D8" s="12">
        <v>98</v>
      </c>
      <c r="E8" s="12">
        <v>95</v>
      </c>
      <c r="F8" s="12"/>
    </row>
    <row r="9" spans="1:7">
      <c r="A9" s="8" t="s">
        <v>13</v>
      </c>
      <c r="B9" s="13"/>
      <c r="C9" s="13"/>
      <c r="D9" s="16"/>
      <c r="E9" s="16"/>
      <c r="F9" s="16"/>
    </row>
    <row r="10" spans="1:7" ht="11.85" customHeight="1">
      <c r="A10" s="3" t="s">
        <v>14</v>
      </c>
      <c r="B10" s="14" t="s">
        <v>15</v>
      </c>
      <c r="C10" s="14" t="s">
        <v>15</v>
      </c>
      <c r="D10" s="15" t="s">
        <v>16</v>
      </c>
      <c r="E10" s="15" t="s">
        <v>16</v>
      </c>
      <c r="F10" s="15"/>
      <c r="G10" s="1" t="e">
        <f>RANK(C10,$C$10:$C$56)</f>
        <v>#VALUE!</v>
      </c>
    </row>
    <row r="11" spans="1:7" ht="18.75" customHeight="1">
      <c r="A11" s="3" t="s">
        <v>17</v>
      </c>
      <c r="B11" s="14" t="s">
        <v>15</v>
      </c>
      <c r="C11" s="14" t="s">
        <v>15</v>
      </c>
      <c r="D11" s="15" t="s">
        <v>16</v>
      </c>
      <c r="E11" s="15" t="s">
        <v>16</v>
      </c>
      <c r="F11" s="15"/>
      <c r="G11" s="1" t="e">
        <f t="shared" ref="G11:G56" si="0">RANK(C11,$C$10:$C$56)</f>
        <v>#VALUE!</v>
      </c>
    </row>
    <row r="12" spans="1:7" ht="11.85" customHeight="1">
      <c r="A12" s="3" t="s">
        <v>18</v>
      </c>
      <c r="B12" s="14" t="s">
        <v>15</v>
      </c>
      <c r="C12" s="14" t="s">
        <v>15</v>
      </c>
      <c r="D12" s="15" t="s">
        <v>16</v>
      </c>
      <c r="E12" s="15" t="s">
        <v>16</v>
      </c>
      <c r="F12" s="15"/>
      <c r="G12" s="1" t="e">
        <f t="shared" si="0"/>
        <v>#VALUE!</v>
      </c>
    </row>
    <row r="13" spans="1:7" ht="11.85" customHeight="1">
      <c r="A13" s="3" t="s">
        <v>19</v>
      </c>
      <c r="B13" s="14" t="s">
        <v>15</v>
      </c>
      <c r="C13" s="14" t="s">
        <v>15</v>
      </c>
      <c r="D13" s="15" t="s">
        <v>16</v>
      </c>
      <c r="E13" s="15" t="s">
        <v>16</v>
      </c>
      <c r="F13" s="15"/>
      <c r="G13" s="1" t="e">
        <f t="shared" si="0"/>
        <v>#VALUE!</v>
      </c>
    </row>
    <row r="14" spans="1:7" ht="11.85" customHeight="1">
      <c r="A14" s="3" t="s">
        <v>20</v>
      </c>
      <c r="B14" s="14" t="s">
        <v>15</v>
      </c>
      <c r="C14" s="14" t="s">
        <v>15</v>
      </c>
      <c r="D14" s="15" t="s">
        <v>16</v>
      </c>
      <c r="E14" s="15" t="s">
        <v>16</v>
      </c>
      <c r="F14" s="15"/>
      <c r="G14" s="1" t="e">
        <f t="shared" si="0"/>
        <v>#VALUE!</v>
      </c>
    </row>
    <row r="15" spans="1:7" ht="11.85" customHeight="1">
      <c r="A15" s="3" t="s">
        <v>21</v>
      </c>
      <c r="B15" s="14">
        <v>27100</v>
      </c>
      <c r="C15" s="14">
        <v>5960</v>
      </c>
      <c r="D15" s="15">
        <v>98</v>
      </c>
      <c r="E15" s="15">
        <v>134</v>
      </c>
      <c r="F15" s="15"/>
      <c r="G15" s="1">
        <f t="shared" si="0"/>
        <v>9</v>
      </c>
    </row>
    <row r="16" spans="1:7" ht="11.85" customHeight="1">
      <c r="A16" s="3" t="s">
        <v>22</v>
      </c>
      <c r="B16" s="14">
        <v>13100</v>
      </c>
      <c r="C16" s="14">
        <v>6380</v>
      </c>
      <c r="D16" s="15">
        <v>104</v>
      </c>
      <c r="E16" s="15">
        <v>105</v>
      </c>
      <c r="F16" s="15"/>
      <c r="G16" s="1">
        <f t="shared" si="0"/>
        <v>7</v>
      </c>
    </row>
    <row r="17" spans="1:9" ht="18.75" customHeight="1">
      <c r="A17" s="3" t="s">
        <v>23</v>
      </c>
      <c r="B17" s="14">
        <v>39100</v>
      </c>
      <c r="C17" s="14">
        <v>30800</v>
      </c>
      <c r="D17" s="15">
        <v>99</v>
      </c>
      <c r="E17" s="15">
        <v>98</v>
      </c>
      <c r="F17" s="15"/>
      <c r="G17" s="1">
        <f t="shared" si="0"/>
        <v>2</v>
      </c>
    </row>
    <row r="18" spans="1:9" ht="11.85" customHeight="1">
      <c r="A18" s="3" t="s">
        <v>24</v>
      </c>
      <c r="B18" s="14" t="s">
        <v>15</v>
      </c>
      <c r="C18" s="14" t="s">
        <v>15</v>
      </c>
      <c r="D18" s="15" t="s">
        <v>16</v>
      </c>
      <c r="E18" s="15" t="s">
        <v>16</v>
      </c>
      <c r="F18" s="15"/>
      <c r="G18" s="1" t="e">
        <f t="shared" si="0"/>
        <v>#VALUE!</v>
      </c>
    </row>
    <row r="19" spans="1:9" ht="11.85" customHeight="1">
      <c r="A19" s="3" t="s">
        <v>25</v>
      </c>
      <c r="B19" s="14">
        <v>10900</v>
      </c>
      <c r="C19" s="14">
        <v>4120</v>
      </c>
      <c r="D19" s="15">
        <v>101</v>
      </c>
      <c r="E19" s="15">
        <v>94</v>
      </c>
      <c r="F19" s="15"/>
      <c r="G19" s="1">
        <f t="shared" si="0"/>
        <v>14</v>
      </c>
      <c r="H19" s="1" t="s">
        <v>71</v>
      </c>
      <c r="I19" s="1" t="s">
        <v>72</v>
      </c>
    </row>
    <row r="20" spans="1:9" ht="11.85" customHeight="1">
      <c r="A20" s="3" t="s">
        <v>26</v>
      </c>
      <c r="B20" s="14" t="s">
        <v>15</v>
      </c>
      <c r="C20" s="14" t="s">
        <v>15</v>
      </c>
      <c r="D20" s="15" t="s">
        <v>16</v>
      </c>
      <c r="E20" s="15" t="s">
        <v>16</v>
      </c>
      <c r="F20" s="15"/>
      <c r="G20" s="1" t="e">
        <f t="shared" si="0"/>
        <v>#VALUE!</v>
      </c>
      <c r="H20" s="37" t="str">
        <f>A31</f>
        <v>静岡</v>
      </c>
      <c r="I20" s="37">
        <f>C31</f>
        <v>31300</v>
      </c>
    </row>
    <row r="21" spans="1:9" ht="11.85" customHeight="1">
      <c r="A21" s="3" t="s">
        <v>27</v>
      </c>
      <c r="B21" s="14">
        <v>9120</v>
      </c>
      <c r="C21" s="14">
        <v>5720</v>
      </c>
      <c r="D21" s="15">
        <v>97</v>
      </c>
      <c r="E21" s="15">
        <v>94</v>
      </c>
      <c r="F21" s="15"/>
      <c r="G21" s="1">
        <f t="shared" si="0"/>
        <v>10</v>
      </c>
      <c r="H21" s="37" t="str">
        <f>A17</f>
        <v>茨城</v>
      </c>
      <c r="I21" s="37">
        <f>C17</f>
        <v>30800</v>
      </c>
    </row>
    <row r="22" spans="1:9" ht="11.85" customHeight="1">
      <c r="A22" s="3" t="s">
        <v>28</v>
      </c>
      <c r="B22" s="14" t="s">
        <v>15</v>
      </c>
      <c r="C22" s="14" t="s">
        <v>15</v>
      </c>
      <c r="D22" s="15" t="s">
        <v>16</v>
      </c>
      <c r="E22" s="15" t="s">
        <v>16</v>
      </c>
      <c r="F22" s="15"/>
      <c r="G22" s="1" t="e">
        <f t="shared" si="0"/>
        <v>#VALUE!</v>
      </c>
      <c r="H22" s="37" t="str">
        <f>A54</f>
        <v>宮崎</v>
      </c>
      <c r="I22" s="37">
        <f>C54</f>
        <v>10200</v>
      </c>
    </row>
    <row r="23" spans="1:9" ht="11.85" customHeight="1">
      <c r="A23" s="3" t="s">
        <v>29</v>
      </c>
      <c r="B23" s="14" t="s">
        <v>15</v>
      </c>
      <c r="C23" s="14" t="s">
        <v>15</v>
      </c>
      <c r="D23" s="15" t="s">
        <v>16</v>
      </c>
      <c r="E23" s="15" t="s">
        <v>16</v>
      </c>
      <c r="F23" s="15"/>
      <c r="G23" s="1" t="e">
        <f t="shared" si="0"/>
        <v>#VALUE!</v>
      </c>
      <c r="H23" s="37" t="str">
        <f>A47</f>
        <v>愛媛</v>
      </c>
      <c r="I23" s="37">
        <f>C47</f>
        <v>10100</v>
      </c>
    </row>
    <row r="24" spans="1:9">
      <c r="A24" s="3" t="s">
        <v>30</v>
      </c>
      <c r="B24" s="14" t="s">
        <v>15</v>
      </c>
      <c r="C24" s="14" t="s">
        <v>15</v>
      </c>
      <c r="D24" s="15" t="s">
        <v>16</v>
      </c>
      <c r="E24" s="15" t="s">
        <v>16</v>
      </c>
      <c r="F24" s="15"/>
      <c r="G24" s="1" t="e">
        <f t="shared" si="0"/>
        <v>#VALUE!</v>
      </c>
      <c r="H24" s="37" t="str">
        <f>A39</f>
        <v>和歌山</v>
      </c>
      <c r="I24" s="37">
        <f>C39</f>
        <v>8080</v>
      </c>
    </row>
    <row r="25" spans="1:9" ht="11.85" customHeight="1">
      <c r="A25" s="3" t="s">
        <v>31</v>
      </c>
      <c r="B25" s="14" t="s">
        <v>15</v>
      </c>
      <c r="C25" s="14" t="s">
        <v>15</v>
      </c>
      <c r="D25" s="15" t="s">
        <v>16</v>
      </c>
      <c r="E25" s="15" t="s">
        <v>16</v>
      </c>
      <c r="F25" s="15"/>
      <c r="G25" s="1" t="e">
        <f t="shared" si="0"/>
        <v>#VALUE!</v>
      </c>
      <c r="H25" s="37" t="s">
        <v>73</v>
      </c>
      <c r="I25" s="37">
        <f>C8-SUM(I20:I24)</f>
        <v>104120</v>
      </c>
    </row>
    <row r="26" spans="1:9" ht="11.85" customHeight="1">
      <c r="A26" s="3" t="s">
        <v>32</v>
      </c>
      <c r="B26" s="14" t="s">
        <v>15</v>
      </c>
      <c r="C26" s="14" t="s">
        <v>15</v>
      </c>
      <c r="D26" s="15" t="s">
        <v>16</v>
      </c>
      <c r="E26" s="15" t="s">
        <v>16</v>
      </c>
      <c r="F26" s="15"/>
      <c r="G26" s="1" t="e">
        <f t="shared" si="0"/>
        <v>#VALUE!</v>
      </c>
    </row>
    <row r="27" spans="1:9" ht="11.85" customHeight="1">
      <c r="A27" s="3" t="s">
        <v>33</v>
      </c>
      <c r="B27" s="14" t="s">
        <v>15</v>
      </c>
      <c r="C27" s="14" t="s">
        <v>15</v>
      </c>
      <c r="D27" s="15" t="s">
        <v>16</v>
      </c>
      <c r="E27" s="15" t="s">
        <v>16</v>
      </c>
      <c r="F27" s="15"/>
      <c r="G27" s="1" t="e">
        <f t="shared" si="0"/>
        <v>#VALUE!</v>
      </c>
    </row>
    <row r="28" spans="1:9" ht="18.75" customHeight="1">
      <c r="A28" s="3" t="s">
        <v>34</v>
      </c>
      <c r="B28" s="14" t="s">
        <v>15</v>
      </c>
      <c r="C28" s="14" t="s">
        <v>15</v>
      </c>
      <c r="D28" s="15" t="s">
        <v>16</v>
      </c>
      <c r="E28" s="15" t="s">
        <v>16</v>
      </c>
      <c r="F28" s="15"/>
      <c r="G28" s="1" t="e">
        <f t="shared" si="0"/>
        <v>#VALUE!</v>
      </c>
    </row>
    <row r="29" spans="1:9" ht="11.85" customHeight="1">
      <c r="A29" s="3" t="s">
        <v>35</v>
      </c>
      <c r="B29" s="14">
        <v>7930</v>
      </c>
      <c r="C29" s="14">
        <v>7300</v>
      </c>
      <c r="D29" s="15">
        <v>94</v>
      </c>
      <c r="E29" s="15">
        <v>100</v>
      </c>
      <c r="F29" s="15"/>
      <c r="G29" s="1">
        <f t="shared" si="0"/>
        <v>6</v>
      </c>
    </row>
    <row r="30" spans="1:9">
      <c r="A30" s="3" t="s">
        <v>36</v>
      </c>
      <c r="B30" s="14" t="s">
        <v>15</v>
      </c>
      <c r="C30" s="14" t="s">
        <v>15</v>
      </c>
      <c r="D30" s="15" t="s">
        <v>16</v>
      </c>
      <c r="E30" s="15" t="s">
        <v>16</v>
      </c>
      <c r="F30" s="15"/>
      <c r="G30" s="1" t="e">
        <f t="shared" si="0"/>
        <v>#VALUE!</v>
      </c>
    </row>
    <row r="31" spans="1:9" ht="11.85" customHeight="1">
      <c r="A31" s="34" t="s">
        <v>37</v>
      </c>
      <c r="B31" s="35">
        <v>42800</v>
      </c>
      <c r="C31" s="35">
        <v>31300</v>
      </c>
      <c r="D31" s="36">
        <v>100</v>
      </c>
      <c r="E31" s="36">
        <v>94</v>
      </c>
      <c r="F31" s="36"/>
      <c r="G31" s="1">
        <f t="shared" si="0"/>
        <v>1</v>
      </c>
    </row>
    <row r="32" spans="1:9" ht="11.85" customHeight="1">
      <c r="A32" s="3" t="s">
        <v>38</v>
      </c>
      <c r="B32" s="14" t="s">
        <v>15</v>
      </c>
      <c r="C32" s="14" t="s">
        <v>15</v>
      </c>
      <c r="D32" s="15" t="s">
        <v>16</v>
      </c>
      <c r="E32" s="15" t="s">
        <v>16</v>
      </c>
      <c r="F32" s="15"/>
      <c r="G32" s="1" t="e">
        <f t="shared" si="0"/>
        <v>#VALUE!</v>
      </c>
    </row>
    <row r="33" spans="1:7" ht="11.85" customHeight="1">
      <c r="A33" s="3" t="s">
        <v>39</v>
      </c>
      <c r="B33" s="14" t="s">
        <v>15</v>
      </c>
      <c r="C33" s="14" t="s">
        <v>15</v>
      </c>
      <c r="D33" s="15" t="s">
        <v>16</v>
      </c>
      <c r="E33" s="15" t="s">
        <v>16</v>
      </c>
      <c r="F33" s="15"/>
      <c r="G33" s="1" t="e">
        <f t="shared" si="0"/>
        <v>#VALUE!</v>
      </c>
    </row>
    <row r="34" spans="1:7" ht="18.75" customHeight="1">
      <c r="A34" s="3" t="s">
        <v>40</v>
      </c>
      <c r="B34" s="14" t="s">
        <v>15</v>
      </c>
      <c r="C34" s="14" t="s">
        <v>15</v>
      </c>
      <c r="D34" s="15" t="s">
        <v>16</v>
      </c>
      <c r="E34" s="15" t="s">
        <v>16</v>
      </c>
      <c r="F34" s="15"/>
      <c r="G34" s="1" t="e">
        <f t="shared" si="0"/>
        <v>#VALUE!</v>
      </c>
    </row>
    <row r="35" spans="1:7" ht="11.85" customHeight="1">
      <c r="A35" s="3" t="s">
        <v>41</v>
      </c>
      <c r="B35" s="14" t="s">
        <v>15</v>
      </c>
      <c r="C35" s="14" t="s">
        <v>15</v>
      </c>
      <c r="D35" s="15" t="s">
        <v>16</v>
      </c>
      <c r="E35" s="15" t="s">
        <v>16</v>
      </c>
      <c r="F35" s="15"/>
      <c r="G35" s="1" t="e">
        <f t="shared" si="0"/>
        <v>#VALUE!</v>
      </c>
    </row>
    <row r="36" spans="1:7" ht="11.85" customHeight="1">
      <c r="A36" s="3" t="s">
        <v>42</v>
      </c>
      <c r="B36" s="14" t="s">
        <v>15</v>
      </c>
      <c r="C36" s="14" t="s">
        <v>15</v>
      </c>
      <c r="D36" s="15" t="s">
        <v>16</v>
      </c>
      <c r="E36" s="15" t="s">
        <v>16</v>
      </c>
      <c r="F36" s="15"/>
      <c r="G36" s="1" t="e">
        <f t="shared" si="0"/>
        <v>#VALUE!</v>
      </c>
    </row>
    <row r="37" spans="1:7" ht="11.85" customHeight="1">
      <c r="A37" s="3" t="s">
        <v>43</v>
      </c>
      <c r="B37" s="14" t="s">
        <v>15</v>
      </c>
      <c r="C37" s="14" t="s">
        <v>15</v>
      </c>
      <c r="D37" s="15" t="s">
        <v>16</v>
      </c>
      <c r="E37" s="15" t="s">
        <v>16</v>
      </c>
      <c r="F37" s="15"/>
      <c r="G37" s="1" t="e">
        <f t="shared" si="0"/>
        <v>#VALUE!</v>
      </c>
    </row>
    <row r="38" spans="1:7" ht="11.85" customHeight="1">
      <c r="A38" s="3" t="s">
        <v>44</v>
      </c>
      <c r="B38" s="14">
        <v>11000</v>
      </c>
      <c r="C38" s="14">
        <v>6250</v>
      </c>
      <c r="D38" s="15">
        <v>102</v>
      </c>
      <c r="E38" s="15">
        <v>99</v>
      </c>
      <c r="F38" s="15"/>
      <c r="G38" s="1">
        <f t="shared" si="0"/>
        <v>8</v>
      </c>
    </row>
    <row r="39" spans="1:7" ht="11.85" customHeight="1">
      <c r="A39" s="3" t="s">
        <v>45</v>
      </c>
      <c r="B39" s="14">
        <v>36400</v>
      </c>
      <c r="C39" s="14">
        <v>8080</v>
      </c>
      <c r="D39" s="15">
        <v>91</v>
      </c>
      <c r="E39" s="15">
        <v>76</v>
      </c>
      <c r="F39" s="15"/>
      <c r="G39" s="1">
        <f t="shared" si="0"/>
        <v>5</v>
      </c>
    </row>
    <row r="40" spans="1:7" ht="18.75" customHeight="1">
      <c r="A40" s="3" t="s">
        <v>46</v>
      </c>
      <c r="B40" s="14" t="s">
        <v>15</v>
      </c>
      <c r="C40" s="14" t="s">
        <v>15</v>
      </c>
      <c r="D40" s="15" t="s">
        <v>16</v>
      </c>
      <c r="E40" s="15" t="s">
        <v>16</v>
      </c>
      <c r="F40" s="15"/>
      <c r="G40" s="1" t="e">
        <f t="shared" si="0"/>
        <v>#VALUE!</v>
      </c>
    </row>
    <row r="41" spans="1:7" ht="11.85" customHeight="1">
      <c r="A41" s="3" t="s">
        <v>47</v>
      </c>
      <c r="B41" s="14" t="s">
        <v>15</v>
      </c>
      <c r="C41" s="14" t="s">
        <v>15</v>
      </c>
      <c r="D41" s="15" t="s">
        <v>16</v>
      </c>
      <c r="E41" s="15" t="s">
        <v>16</v>
      </c>
      <c r="F41" s="15"/>
      <c r="G41" s="1" t="e">
        <f t="shared" si="0"/>
        <v>#VALUE!</v>
      </c>
    </row>
    <row r="42" spans="1:7" ht="11.85" customHeight="1">
      <c r="A42" s="3" t="s">
        <v>48</v>
      </c>
      <c r="B42" s="14" t="s">
        <v>15</v>
      </c>
      <c r="C42" s="14" t="s">
        <v>15</v>
      </c>
      <c r="D42" s="15" t="s">
        <v>16</v>
      </c>
      <c r="E42" s="15" t="s">
        <v>16</v>
      </c>
      <c r="F42" s="15"/>
      <c r="G42" s="1" t="e">
        <f t="shared" si="0"/>
        <v>#VALUE!</v>
      </c>
    </row>
    <row r="43" spans="1:7" ht="11.85" customHeight="1">
      <c r="A43" s="3" t="s">
        <v>49</v>
      </c>
      <c r="B43" s="14" t="s">
        <v>15</v>
      </c>
      <c r="C43" s="14" t="s">
        <v>15</v>
      </c>
      <c r="D43" s="15" t="s">
        <v>16</v>
      </c>
      <c r="E43" s="15" t="s">
        <v>16</v>
      </c>
      <c r="F43" s="15"/>
      <c r="G43" s="1" t="e">
        <f t="shared" si="0"/>
        <v>#VALUE!</v>
      </c>
    </row>
    <row r="44" spans="1:7" ht="11.85" customHeight="1">
      <c r="A44" s="3" t="s">
        <v>50</v>
      </c>
      <c r="B44" s="14" t="s">
        <v>15</v>
      </c>
      <c r="C44" s="14" t="s">
        <v>15</v>
      </c>
      <c r="D44" s="15" t="s">
        <v>16</v>
      </c>
      <c r="E44" s="15" t="s">
        <v>16</v>
      </c>
      <c r="F44" s="15"/>
      <c r="G44" s="1" t="e">
        <f t="shared" si="0"/>
        <v>#VALUE!</v>
      </c>
    </row>
    <row r="45" spans="1:7" ht="18.75" customHeight="1">
      <c r="A45" s="3" t="s">
        <v>51</v>
      </c>
      <c r="B45" s="14">
        <v>9800</v>
      </c>
      <c r="C45" s="14">
        <v>4740</v>
      </c>
      <c r="D45" s="15">
        <v>98</v>
      </c>
      <c r="E45" s="15">
        <v>96</v>
      </c>
      <c r="F45" s="15"/>
      <c r="G45" s="1">
        <f t="shared" si="0"/>
        <v>12</v>
      </c>
    </row>
    <row r="46" spans="1:7" ht="11.85" customHeight="1">
      <c r="A46" s="3" t="s">
        <v>52</v>
      </c>
      <c r="B46" s="14" t="s">
        <v>15</v>
      </c>
      <c r="C46" s="14" t="s">
        <v>15</v>
      </c>
      <c r="D46" s="15" t="s">
        <v>16</v>
      </c>
      <c r="E46" s="15" t="s">
        <v>16</v>
      </c>
      <c r="F46" s="15"/>
      <c r="G46" s="1" t="e">
        <f t="shared" si="0"/>
        <v>#VALUE!</v>
      </c>
    </row>
    <row r="47" spans="1:7" ht="11.85" customHeight="1">
      <c r="A47" s="3" t="s">
        <v>53</v>
      </c>
      <c r="B47" s="14">
        <v>20500</v>
      </c>
      <c r="C47" s="14">
        <v>10100</v>
      </c>
      <c r="D47" s="15">
        <v>100</v>
      </c>
      <c r="E47" s="15">
        <v>81</v>
      </c>
      <c r="F47" s="15"/>
      <c r="G47" s="1">
        <f t="shared" si="0"/>
        <v>4</v>
      </c>
    </row>
    <row r="48" spans="1:7" ht="11.85" customHeight="1">
      <c r="A48" s="3" t="s">
        <v>54</v>
      </c>
      <c r="B48" s="14">
        <v>15800</v>
      </c>
      <c r="C48" s="14">
        <v>5230</v>
      </c>
      <c r="D48" s="15">
        <v>98</v>
      </c>
      <c r="E48" s="15">
        <v>97</v>
      </c>
      <c r="F48" s="15"/>
      <c r="G48" s="1">
        <f t="shared" si="0"/>
        <v>11</v>
      </c>
    </row>
    <row r="49" spans="1:40" ht="18.75" customHeight="1">
      <c r="A49" s="3" t="s">
        <v>55</v>
      </c>
      <c r="B49" s="14">
        <v>8120</v>
      </c>
      <c r="C49" s="14">
        <v>2840</v>
      </c>
      <c r="D49" s="15">
        <v>99</v>
      </c>
      <c r="E49" s="15">
        <v>99</v>
      </c>
      <c r="F49" s="15"/>
      <c r="G49" s="1">
        <f t="shared" si="0"/>
        <v>15</v>
      </c>
    </row>
    <row r="50" spans="1:40" ht="11.85" customHeight="1">
      <c r="A50" s="3" t="s">
        <v>56</v>
      </c>
      <c r="B50" s="14" t="s">
        <v>15</v>
      </c>
      <c r="C50" s="14" t="s">
        <v>15</v>
      </c>
      <c r="D50" s="15" t="s">
        <v>16</v>
      </c>
      <c r="E50" s="15" t="s">
        <v>16</v>
      </c>
      <c r="F50" s="15"/>
      <c r="G50" s="1" t="e">
        <f t="shared" si="0"/>
        <v>#VALUE!</v>
      </c>
    </row>
    <row r="51" spans="1:40" ht="11.85" customHeight="1">
      <c r="A51" s="3" t="s">
        <v>57</v>
      </c>
      <c r="B51" s="14" t="s">
        <v>15</v>
      </c>
      <c r="C51" s="14" t="s">
        <v>15</v>
      </c>
      <c r="D51" s="15" t="s">
        <v>16</v>
      </c>
      <c r="E51" s="15" t="s">
        <v>16</v>
      </c>
      <c r="F51" s="15"/>
      <c r="G51" s="1" t="e">
        <f t="shared" si="0"/>
        <v>#VALUE!</v>
      </c>
    </row>
    <row r="52" spans="1:40" ht="11.85" customHeight="1">
      <c r="A52" s="3" t="s">
        <v>58</v>
      </c>
      <c r="B52" s="14" t="s">
        <v>15</v>
      </c>
      <c r="C52" s="14" t="s">
        <v>15</v>
      </c>
      <c r="D52" s="15" t="s">
        <v>16</v>
      </c>
      <c r="E52" s="15" t="s">
        <v>16</v>
      </c>
      <c r="F52" s="15"/>
      <c r="G52" s="1" t="e">
        <f t="shared" si="0"/>
        <v>#VALUE!</v>
      </c>
    </row>
    <row r="53" spans="1:40" ht="11.85" customHeight="1">
      <c r="A53" s="3" t="s">
        <v>59</v>
      </c>
      <c r="B53" s="14" t="s">
        <v>15</v>
      </c>
      <c r="C53" s="14" t="s">
        <v>15</v>
      </c>
      <c r="D53" s="15" t="s">
        <v>16</v>
      </c>
      <c r="E53" s="15" t="s">
        <v>16</v>
      </c>
      <c r="F53" s="15"/>
      <c r="G53" s="1" t="e">
        <f t="shared" si="0"/>
        <v>#VALUE!</v>
      </c>
    </row>
    <row r="54" spans="1:40" ht="11.85" customHeight="1">
      <c r="A54" s="3" t="s">
        <v>60</v>
      </c>
      <c r="B54" s="14">
        <v>16500</v>
      </c>
      <c r="C54" s="14">
        <v>10200</v>
      </c>
      <c r="D54" s="15">
        <v>92</v>
      </c>
      <c r="E54" s="15">
        <v>94</v>
      </c>
      <c r="F54" s="15"/>
      <c r="G54" s="1">
        <f t="shared" si="0"/>
        <v>3</v>
      </c>
    </row>
    <row r="55" spans="1:40" ht="11.85" customHeight="1">
      <c r="A55" s="3" t="s">
        <v>61</v>
      </c>
      <c r="B55" s="14">
        <v>15100</v>
      </c>
      <c r="C55" s="14">
        <v>4530</v>
      </c>
      <c r="D55" s="15">
        <v>99</v>
      </c>
      <c r="E55" s="15">
        <v>90</v>
      </c>
      <c r="F55" s="15"/>
      <c r="G55" s="1">
        <f t="shared" si="0"/>
        <v>13</v>
      </c>
    </row>
    <row r="56" spans="1:40" ht="18.75" customHeight="1">
      <c r="A56" s="3" t="s">
        <v>62</v>
      </c>
      <c r="B56" s="14" t="s">
        <v>15</v>
      </c>
      <c r="C56" s="14" t="s">
        <v>15</v>
      </c>
      <c r="D56" s="15" t="s">
        <v>16</v>
      </c>
      <c r="E56" s="15" t="s">
        <v>16</v>
      </c>
      <c r="F56" s="15"/>
      <c r="G56" s="1" t="e">
        <f t="shared" si="0"/>
        <v>#VALUE!</v>
      </c>
    </row>
    <row r="57" spans="1:40" ht="7.5" customHeight="1">
      <c r="A57" s="2"/>
      <c r="B57" s="17"/>
      <c r="C57" s="17"/>
      <c r="D57" s="17"/>
      <c r="E57" s="17"/>
      <c r="F57" s="33"/>
    </row>
    <row r="58" spans="1:40" s="19" customFormat="1" ht="3" customHeight="1">
      <c r="A58" s="22"/>
      <c r="B58" s="23"/>
      <c r="C58" s="23"/>
      <c r="D58" s="23"/>
      <c r="E58" s="23"/>
      <c r="F58" s="23"/>
      <c r="G58" s="22"/>
      <c r="H58" s="24"/>
      <c r="I58" s="21"/>
      <c r="J58" s="20"/>
      <c r="K58" s="24"/>
    </row>
    <row r="59" spans="1:40" s="18" customFormat="1" ht="13.5">
      <c r="A59" s="30" t="s">
        <v>63</v>
      </c>
      <c r="B59" s="25"/>
      <c r="C59" s="26"/>
      <c r="D59" s="25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</row>
    <row r="60" spans="1:40">
      <c r="A60" s="25"/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BBD9B-86B2-47FA-8543-C7073BEF049F}">
  <dimension ref="A1:AN60"/>
  <sheetViews>
    <sheetView zoomScaleNormal="100" zoomScaleSheetLayoutView="80" workbookViewId="0">
      <selection activeCell="G10" sqref="G10:G56"/>
    </sheetView>
  </sheetViews>
  <sheetFormatPr defaultColWidth="8.42578125" defaultRowHeight="12"/>
  <cols>
    <col min="1" max="3" width="20" style="1" customWidth="1"/>
    <col min="4" max="6" width="13.5703125" style="1" customWidth="1"/>
    <col min="7" max="16384" width="8.42578125" style="1"/>
  </cols>
  <sheetData>
    <row r="1" spans="1:7" s="29" customFormat="1" ht="18" customHeight="1">
      <c r="A1" s="28" t="s">
        <v>0</v>
      </c>
    </row>
    <row r="2" spans="1:7" s="29" customFormat="1" ht="18" customHeight="1">
      <c r="A2" s="28" t="s">
        <v>74</v>
      </c>
    </row>
    <row r="3" spans="1:7" s="29" customFormat="1" ht="18" customHeight="1">
      <c r="A3" s="28" t="s">
        <v>75</v>
      </c>
    </row>
    <row r="4" spans="1:7" s="29" customFormat="1" ht="18" customHeight="1" thickBot="1"/>
    <row r="5" spans="1:7" s="6" customFormat="1" ht="21" customHeight="1" thickTop="1">
      <c r="A5" s="51" t="s">
        <v>3</v>
      </c>
      <c r="B5" s="53" t="s">
        <v>76</v>
      </c>
      <c r="C5" s="55" t="s">
        <v>5</v>
      </c>
      <c r="D5" s="57" t="s">
        <v>6</v>
      </c>
      <c r="E5" s="58"/>
      <c r="F5" s="32"/>
    </row>
    <row r="6" spans="1:7" s="6" customFormat="1" ht="25.5" customHeight="1">
      <c r="A6" s="52"/>
      <c r="B6" s="54"/>
      <c r="C6" s="56"/>
      <c r="D6" s="31" t="s">
        <v>77</v>
      </c>
      <c r="E6" s="9" t="s">
        <v>8</v>
      </c>
      <c r="F6" s="32"/>
    </row>
    <row r="7" spans="1:7" s="6" customFormat="1" ht="13.5" customHeight="1">
      <c r="A7" s="7"/>
      <c r="B7" s="10" t="s">
        <v>9</v>
      </c>
      <c r="C7" s="10" t="s">
        <v>78</v>
      </c>
      <c r="D7" s="10" t="s">
        <v>11</v>
      </c>
      <c r="E7" s="10" t="s">
        <v>11</v>
      </c>
      <c r="F7" s="10"/>
    </row>
    <row r="8" spans="1:7" s="4" customFormat="1">
      <c r="A8" s="5" t="s">
        <v>12</v>
      </c>
      <c r="B8" s="11">
        <v>15600</v>
      </c>
      <c r="C8" s="11">
        <v>10900</v>
      </c>
      <c r="D8" s="12">
        <v>96</v>
      </c>
      <c r="E8" s="12">
        <v>96</v>
      </c>
      <c r="F8" s="12"/>
    </row>
    <row r="9" spans="1:7">
      <c r="A9" s="8" t="s">
        <v>13</v>
      </c>
      <c r="B9" s="13"/>
      <c r="C9" s="13"/>
      <c r="D9" s="16"/>
      <c r="E9" s="16"/>
      <c r="F9" s="16"/>
    </row>
    <row r="10" spans="1:7" ht="11.85" customHeight="1">
      <c r="A10" s="3" t="s">
        <v>14</v>
      </c>
      <c r="B10" s="14" t="s">
        <v>15</v>
      </c>
      <c r="C10" s="14" t="s">
        <v>15</v>
      </c>
      <c r="D10" s="15" t="s">
        <v>16</v>
      </c>
      <c r="E10" s="15" t="s">
        <v>16</v>
      </c>
      <c r="F10" s="15"/>
      <c r="G10" s="1" t="e">
        <f>RANK(C10,$C$10:$C$56)</f>
        <v>#VALUE!</v>
      </c>
    </row>
    <row r="11" spans="1:7" ht="18.75" customHeight="1">
      <c r="A11" s="3" t="s">
        <v>17</v>
      </c>
      <c r="B11" s="14" t="s">
        <v>15</v>
      </c>
      <c r="C11" s="14" t="s">
        <v>15</v>
      </c>
      <c r="D11" s="15" t="s">
        <v>16</v>
      </c>
      <c r="E11" s="15" t="s">
        <v>16</v>
      </c>
      <c r="F11" s="15"/>
      <c r="G11" s="1" t="e">
        <f t="shared" ref="G11:G56" si="0">RANK(C11,$C$10:$C$56)</f>
        <v>#VALUE!</v>
      </c>
    </row>
    <row r="12" spans="1:7" ht="11.85" customHeight="1">
      <c r="A12" s="3" t="s">
        <v>18</v>
      </c>
      <c r="B12" s="14" t="s">
        <v>15</v>
      </c>
      <c r="C12" s="14" t="s">
        <v>15</v>
      </c>
      <c r="D12" s="15" t="s">
        <v>16</v>
      </c>
      <c r="E12" s="15" t="s">
        <v>16</v>
      </c>
      <c r="F12" s="15"/>
      <c r="G12" s="1" t="e">
        <f t="shared" si="0"/>
        <v>#VALUE!</v>
      </c>
    </row>
    <row r="13" spans="1:7" ht="11.85" customHeight="1">
      <c r="A13" s="3" t="s">
        <v>19</v>
      </c>
      <c r="B13" s="14" t="s">
        <v>15</v>
      </c>
      <c r="C13" s="14" t="s">
        <v>15</v>
      </c>
      <c r="D13" s="15" t="s">
        <v>16</v>
      </c>
      <c r="E13" s="15" t="s">
        <v>16</v>
      </c>
      <c r="F13" s="15"/>
      <c r="G13" s="1" t="e">
        <f t="shared" si="0"/>
        <v>#VALUE!</v>
      </c>
    </row>
    <row r="14" spans="1:7" ht="11.85" customHeight="1">
      <c r="A14" s="3" t="s">
        <v>20</v>
      </c>
      <c r="B14" s="14" t="s">
        <v>15</v>
      </c>
      <c r="C14" s="14" t="s">
        <v>15</v>
      </c>
      <c r="D14" s="15" t="s">
        <v>16</v>
      </c>
      <c r="E14" s="15" t="s">
        <v>16</v>
      </c>
      <c r="F14" s="15"/>
      <c r="G14" s="1" t="e">
        <f t="shared" si="0"/>
        <v>#VALUE!</v>
      </c>
    </row>
    <row r="15" spans="1:7" ht="11.85" customHeight="1">
      <c r="A15" s="3" t="s">
        <v>21</v>
      </c>
      <c r="B15" s="14" t="s">
        <v>15</v>
      </c>
      <c r="C15" s="14" t="s">
        <v>15</v>
      </c>
      <c r="D15" s="15" t="s">
        <v>16</v>
      </c>
      <c r="E15" s="15" t="s">
        <v>16</v>
      </c>
      <c r="F15" s="15"/>
      <c r="G15" s="1" t="e">
        <f t="shared" si="0"/>
        <v>#VALUE!</v>
      </c>
    </row>
    <row r="16" spans="1:7" ht="11.85" customHeight="1">
      <c r="A16" s="3" t="s">
        <v>22</v>
      </c>
      <c r="B16" s="14" t="s">
        <v>15</v>
      </c>
      <c r="C16" s="14" t="s">
        <v>15</v>
      </c>
      <c r="D16" s="15" t="s">
        <v>16</v>
      </c>
      <c r="E16" s="15" t="s">
        <v>16</v>
      </c>
      <c r="F16" s="15"/>
      <c r="G16" s="1" t="e">
        <f t="shared" si="0"/>
        <v>#VALUE!</v>
      </c>
    </row>
    <row r="17" spans="1:7" ht="18.75" customHeight="1">
      <c r="A17" s="3" t="s">
        <v>23</v>
      </c>
      <c r="B17" s="14" t="s">
        <v>15</v>
      </c>
      <c r="C17" s="14" t="s">
        <v>15</v>
      </c>
      <c r="D17" s="15" t="s">
        <v>16</v>
      </c>
      <c r="E17" s="15" t="s">
        <v>16</v>
      </c>
      <c r="F17" s="15"/>
      <c r="G17" s="1" t="e">
        <f t="shared" si="0"/>
        <v>#VALUE!</v>
      </c>
    </row>
    <row r="18" spans="1:7" ht="11.85" customHeight="1">
      <c r="A18" s="3" t="s">
        <v>24</v>
      </c>
      <c r="B18" s="14">
        <v>656</v>
      </c>
      <c r="C18" s="14">
        <v>396</v>
      </c>
      <c r="D18" s="15">
        <v>97</v>
      </c>
      <c r="E18" s="15">
        <v>89</v>
      </c>
      <c r="F18" s="15"/>
      <c r="G18" s="1">
        <f t="shared" si="0"/>
        <v>7</v>
      </c>
    </row>
    <row r="19" spans="1:7" ht="11.85" customHeight="1">
      <c r="A19" s="3" t="s">
        <v>25</v>
      </c>
      <c r="B19" s="14" t="s">
        <v>15</v>
      </c>
      <c r="C19" s="14" t="s">
        <v>15</v>
      </c>
      <c r="D19" s="15" t="s">
        <v>16</v>
      </c>
      <c r="E19" s="15" t="s">
        <v>16</v>
      </c>
      <c r="F19" s="15"/>
      <c r="G19" s="1" t="e">
        <f t="shared" si="0"/>
        <v>#VALUE!</v>
      </c>
    </row>
    <row r="20" spans="1:7" ht="11.85" customHeight="1">
      <c r="A20" s="3" t="s">
        <v>26</v>
      </c>
      <c r="B20" s="14">
        <v>714</v>
      </c>
      <c r="C20" s="14">
        <v>533</v>
      </c>
      <c r="D20" s="15">
        <v>99</v>
      </c>
      <c r="E20" s="15">
        <v>102</v>
      </c>
      <c r="F20" s="15"/>
      <c r="G20" s="1">
        <f t="shared" si="0"/>
        <v>6</v>
      </c>
    </row>
    <row r="21" spans="1:7" ht="11.85" customHeight="1">
      <c r="A21" s="3" t="s">
        <v>27</v>
      </c>
      <c r="B21" s="14">
        <v>535</v>
      </c>
      <c r="C21" s="14">
        <v>984</v>
      </c>
      <c r="D21" s="15">
        <v>99</v>
      </c>
      <c r="E21" s="15">
        <v>127</v>
      </c>
      <c r="F21" s="15"/>
      <c r="G21" s="1">
        <f t="shared" si="0"/>
        <v>3</v>
      </c>
    </row>
    <row r="22" spans="1:7" ht="11.85" customHeight="1">
      <c r="A22" s="3" t="s">
        <v>28</v>
      </c>
      <c r="B22" s="14" t="s">
        <v>15</v>
      </c>
      <c r="C22" s="14" t="s">
        <v>15</v>
      </c>
      <c r="D22" s="15" t="s">
        <v>16</v>
      </c>
      <c r="E22" s="15" t="s">
        <v>16</v>
      </c>
      <c r="F22" s="15"/>
      <c r="G22" s="1" t="e">
        <f t="shared" si="0"/>
        <v>#VALUE!</v>
      </c>
    </row>
    <row r="23" spans="1:7" ht="11.85" customHeight="1">
      <c r="A23" s="3" t="s">
        <v>29</v>
      </c>
      <c r="B23" s="14" t="s">
        <v>15</v>
      </c>
      <c r="C23" s="14" t="s">
        <v>15</v>
      </c>
      <c r="D23" s="15" t="s">
        <v>16</v>
      </c>
      <c r="E23" s="15" t="s">
        <v>16</v>
      </c>
      <c r="F23" s="15"/>
      <c r="G23" s="1" t="e">
        <f t="shared" si="0"/>
        <v>#VALUE!</v>
      </c>
    </row>
    <row r="24" spans="1:7" ht="18.75" customHeight="1">
      <c r="A24" s="3" t="s">
        <v>30</v>
      </c>
      <c r="B24" s="14" t="s">
        <v>15</v>
      </c>
      <c r="C24" s="14" t="s">
        <v>15</v>
      </c>
      <c r="D24" s="15" t="s">
        <v>16</v>
      </c>
      <c r="E24" s="15" t="s">
        <v>16</v>
      </c>
      <c r="F24" s="15"/>
      <c r="G24" s="1" t="e">
        <f t="shared" si="0"/>
        <v>#VALUE!</v>
      </c>
    </row>
    <row r="25" spans="1:7" ht="11.85" customHeight="1">
      <c r="A25" s="3" t="s">
        <v>31</v>
      </c>
      <c r="B25" s="14" t="s">
        <v>15</v>
      </c>
      <c r="C25" s="14" t="s">
        <v>15</v>
      </c>
      <c r="D25" s="15" t="s">
        <v>16</v>
      </c>
      <c r="E25" s="15" t="s">
        <v>16</v>
      </c>
      <c r="F25" s="15"/>
      <c r="G25" s="1" t="e">
        <f t="shared" si="0"/>
        <v>#VALUE!</v>
      </c>
    </row>
    <row r="26" spans="1:7" ht="11.85" customHeight="1">
      <c r="A26" s="3" t="s">
        <v>32</v>
      </c>
      <c r="B26" s="14" t="s">
        <v>15</v>
      </c>
      <c r="C26" s="14" t="s">
        <v>15</v>
      </c>
      <c r="D26" s="15" t="s">
        <v>16</v>
      </c>
      <c r="E26" s="15" t="s">
        <v>16</v>
      </c>
      <c r="F26" s="15"/>
      <c r="G26" s="1" t="e">
        <f t="shared" si="0"/>
        <v>#VALUE!</v>
      </c>
    </row>
    <row r="27" spans="1:7" ht="11.85" customHeight="1">
      <c r="A27" s="3" t="s">
        <v>33</v>
      </c>
      <c r="B27" s="14" t="s">
        <v>15</v>
      </c>
      <c r="C27" s="14" t="s">
        <v>15</v>
      </c>
      <c r="D27" s="15" t="s">
        <v>16</v>
      </c>
      <c r="E27" s="15" t="s">
        <v>16</v>
      </c>
      <c r="F27" s="15"/>
      <c r="G27" s="1" t="e">
        <f t="shared" si="0"/>
        <v>#VALUE!</v>
      </c>
    </row>
    <row r="28" spans="1:7" ht="18.75" customHeight="1">
      <c r="A28" s="3" t="s">
        <v>34</v>
      </c>
      <c r="B28" s="14">
        <v>887</v>
      </c>
      <c r="C28" s="14">
        <v>676</v>
      </c>
      <c r="D28" s="15">
        <v>100</v>
      </c>
      <c r="E28" s="15">
        <v>99</v>
      </c>
      <c r="F28" s="15"/>
      <c r="G28" s="1">
        <f t="shared" si="0"/>
        <v>5</v>
      </c>
    </row>
    <row r="29" spans="1:7" ht="11.85" customHeight="1">
      <c r="A29" s="3" t="s">
        <v>35</v>
      </c>
      <c r="B29" s="14">
        <v>429</v>
      </c>
      <c r="C29" s="14">
        <v>227</v>
      </c>
      <c r="D29" s="15">
        <v>98</v>
      </c>
      <c r="E29" s="15">
        <v>90</v>
      </c>
      <c r="F29" s="15"/>
      <c r="G29" s="1">
        <f t="shared" si="0"/>
        <v>10</v>
      </c>
    </row>
    <row r="30" spans="1:7" ht="18.75" customHeight="1">
      <c r="A30" s="3" t="s">
        <v>36</v>
      </c>
      <c r="B30" s="14" t="s">
        <v>15</v>
      </c>
      <c r="C30" s="14" t="s">
        <v>15</v>
      </c>
      <c r="D30" s="15" t="s">
        <v>16</v>
      </c>
      <c r="E30" s="15" t="s">
        <v>16</v>
      </c>
      <c r="F30" s="15"/>
      <c r="G30" s="1" t="e">
        <f t="shared" si="0"/>
        <v>#VALUE!</v>
      </c>
    </row>
    <row r="31" spans="1:7" ht="11.85" customHeight="1">
      <c r="A31" s="34" t="s">
        <v>37</v>
      </c>
      <c r="B31" s="35">
        <v>748</v>
      </c>
      <c r="C31" s="35">
        <v>365</v>
      </c>
      <c r="D31" s="36">
        <v>98</v>
      </c>
      <c r="E31" s="36">
        <v>81</v>
      </c>
      <c r="F31" s="36"/>
      <c r="G31" s="1">
        <f t="shared" si="0"/>
        <v>8</v>
      </c>
    </row>
    <row r="32" spans="1:7" ht="11.85" customHeight="1">
      <c r="A32" s="3" t="s">
        <v>38</v>
      </c>
      <c r="B32" s="14">
        <v>4000</v>
      </c>
      <c r="C32" s="14">
        <v>2520</v>
      </c>
      <c r="D32" s="15">
        <v>96</v>
      </c>
      <c r="E32" s="15">
        <v>89</v>
      </c>
      <c r="F32" s="15"/>
      <c r="G32" s="1">
        <f t="shared" si="0"/>
        <v>1</v>
      </c>
    </row>
    <row r="33" spans="1:7" ht="11.85" customHeight="1">
      <c r="A33" s="3" t="s">
        <v>39</v>
      </c>
      <c r="B33" s="14" t="s">
        <v>15</v>
      </c>
      <c r="C33" s="14" t="s">
        <v>15</v>
      </c>
      <c r="D33" s="15" t="s">
        <v>16</v>
      </c>
      <c r="E33" s="15" t="s">
        <v>16</v>
      </c>
      <c r="F33" s="15"/>
      <c r="G33" s="1" t="e">
        <f t="shared" si="0"/>
        <v>#VALUE!</v>
      </c>
    </row>
    <row r="34" spans="1:7" ht="18.75" customHeight="1">
      <c r="A34" s="3" t="s">
        <v>40</v>
      </c>
      <c r="B34" s="14" t="s">
        <v>15</v>
      </c>
      <c r="C34" s="14" t="s">
        <v>15</v>
      </c>
      <c r="D34" s="15" t="s">
        <v>16</v>
      </c>
      <c r="E34" s="15" t="s">
        <v>16</v>
      </c>
      <c r="F34" s="15"/>
      <c r="G34" s="1" t="e">
        <f t="shared" si="0"/>
        <v>#VALUE!</v>
      </c>
    </row>
    <row r="35" spans="1:7" ht="11.85" customHeight="1">
      <c r="A35" s="3" t="s">
        <v>41</v>
      </c>
      <c r="B35" s="14" t="s">
        <v>15</v>
      </c>
      <c r="C35" s="14" t="s">
        <v>15</v>
      </c>
      <c r="D35" s="15" t="s">
        <v>16</v>
      </c>
      <c r="E35" s="15" t="s">
        <v>16</v>
      </c>
      <c r="F35" s="15"/>
      <c r="G35" s="1" t="e">
        <f t="shared" si="0"/>
        <v>#VALUE!</v>
      </c>
    </row>
    <row r="36" spans="1:7" ht="11.85" customHeight="1">
      <c r="A36" s="3" t="s">
        <v>42</v>
      </c>
      <c r="B36" s="14" t="s">
        <v>15</v>
      </c>
      <c r="C36" s="14" t="s">
        <v>15</v>
      </c>
      <c r="D36" s="15" t="s">
        <v>16</v>
      </c>
      <c r="E36" s="15" t="s">
        <v>16</v>
      </c>
      <c r="F36" s="15"/>
      <c r="G36" s="1" t="e">
        <f t="shared" si="0"/>
        <v>#VALUE!</v>
      </c>
    </row>
    <row r="37" spans="1:7" ht="11.85" customHeight="1">
      <c r="A37" s="3" t="s">
        <v>43</v>
      </c>
      <c r="B37" s="14" t="s">
        <v>15</v>
      </c>
      <c r="C37" s="14" t="s">
        <v>15</v>
      </c>
      <c r="D37" s="15" t="s">
        <v>16</v>
      </c>
      <c r="E37" s="15" t="s">
        <v>16</v>
      </c>
      <c r="F37" s="15"/>
      <c r="G37" s="1" t="e">
        <f t="shared" si="0"/>
        <v>#VALUE!</v>
      </c>
    </row>
    <row r="38" spans="1:7" ht="11.85" customHeight="1">
      <c r="A38" s="3" t="s">
        <v>44</v>
      </c>
      <c r="B38" s="14" t="s">
        <v>15</v>
      </c>
      <c r="C38" s="14" t="s">
        <v>15</v>
      </c>
      <c r="D38" s="15" t="s">
        <v>16</v>
      </c>
      <c r="E38" s="15" t="s">
        <v>16</v>
      </c>
      <c r="F38" s="15"/>
      <c r="G38" s="1" t="e">
        <f t="shared" si="0"/>
        <v>#VALUE!</v>
      </c>
    </row>
    <row r="39" spans="1:7" ht="11.85" customHeight="1">
      <c r="A39" s="3" t="s">
        <v>45</v>
      </c>
      <c r="B39" s="14" t="s">
        <v>15</v>
      </c>
      <c r="C39" s="14" t="s">
        <v>15</v>
      </c>
      <c r="D39" s="15" t="s">
        <v>16</v>
      </c>
      <c r="E39" s="15" t="s">
        <v>16</v>
      </c>
      <c r="F39" s="15"/>
      <c r="G39" s="1" t="e">
        <f t="shared" si="0"/>
        <v>#VALUE!</v>
      </c>
    </row>
    <row r="40" spans="1:7" ht="18.75" customHeight="1">
      <c r="A40" s="3" t="s">
        <v>46</v>
      </c>
      <c r="B40" s="14" t="s">
        <v>15</v>
      </c>
      <c r="C40" s="14" t="s">
        <v>15</v>
      </c>
      <c r="D40" s="15" t="s">
        <v>16</v>
      </c>
      <c r="E40" s="15" t="s">
        <v>16</v>
      </c>
      <c r="F40" s="15"/>
      <c r="G40" s="1" t="e">
        <f t="shared" si="0"/>
        <v>#VALUE!</v>
      </c>
    </row>
    <row r="41" spans="1:7" ht="11.85" customHeight="1">
      <c r="A41" s="3" t="s">
        <v>47</v>
      </c>
      <c r="B41" s="14" t="s">
        <v>15</v>
      </c>
      <c r="C41" s="14" t="s">
        <v>15</v>
      </c>
      <c r="D41" s="15" t="s">
        <v>16</v>
      </c>
      <c r="E41" s="15" t="s">
        <v>16</v>
      </c>
      <c r="F41" s="15"/>
      <c r="G41" s="1" t="e">
        <f t="shared" si="0"/>
        <v>#VALUE!</v>
      </c>
    </row>
    <row r="42" spans="1:7" ht="11.85" customHeight="1">
      <c r="A42" s="3" t="s">
        <v>48</v>
      </c>
      <c r="B42" s="14">
        <v>368</v>
      </c>
      <c r="C42" s="14">
        <v>200</v>
      </c>
      <c r="D42" s="15">
        <v>95</v>
      </c>
      <c r="E42" s="15">
        <v>96</v>
      </c>
      <c r="F42" s="15"/>
      <c r="G42" s="1">
        <f t="shared" si="0"/>
        <v>11</v>
      </c>
    </row>
    <row r="43" spans="1:7" ht="11.85" customHeight="1">
      <c r="A43" s="3" t="s">
        <v>49</v>
      </c>
      <c r="B43" s="14" t="s">
        <v>15</v>
      </c>
      <c r="C43" s="14" t="s">
        <v>15</v>
      </c>
      <c r="D43" s="15" t="s">
        <v>16</v>
      </c>
      <c r="E43" s="15" t="s">
        <v>16</v>
      </c>
      <c r="F43" s="15"/>
      <c r="G43" s="1" t="e">
        <f t="shared" si="0"/>
        <v>#VALUE!</v>
      </c>
    </row>
    <row r="44" spans="1:7" ht="11.85" customHeight="1">
      <c r="A44" s="3" t="s">
        <v>50</v>
      </c>
      <c r="B44" s="14" t="s">
        <v>15</v>
      </c>
      <c r="C44" s="14" t="s">
        <v>15</v>
      </c>
      <c r="D44" s="15" t="s">
        <v>16</v>
      </c>
      <c r="E44" s="15" t="s">
        <v>16</v>
      </c>
      <c r="F44" s="15"/>
      <c r="G44" s="1" t="e">
        <f t="shared" si="0"/>
        <v>#VALUE!</v>
      </c>
    </row>
    <row r="45" spans="1:7" ht="18.75" customHeight="1">
      <c r="A45" s="3" t="s">
        <v>51</v>
      </c>
      <c r="B45" s="14">
        <v>740</v>
      </c>
      <c r="C45" s="14">
        <v>281</v>
      </c>
      <c r="D45" s="15">
        <v>100</v>
      </c>
      <c r="E45" s="15">
        <v>101</v>
      </c>
      <c r="F45" s="15"/>
      <c r="G45" s="1">
        <f t="shared" si="0"/>
        <v>9</v>
      </c>
    </row>
    <row r="46" spans="1:7" ht="11.85" customHeight="1">
      <c r="A46" s="3" t="s">
        <v>52</v>
      </c>
      <c r="B46" s="14" t="s">
        <v>15</v>
      </c>
      <c r="C46" s="14" t="s">
        <v>15</v>
      </c>
      <c r="D46" s="15" t="s">
        <v>16</v>
      </c>
      <c r="E46" s="15" t="s">
        <v>16</v>
      </c>
      <c r="F46" s="15"/>
      <c r="G46" s="1" t="e">
        <f t="shared" si="0"/>
        <v>#VALUE!</v>
      </c>
    </row>
    <row r="47" spans="1:7" ht="11.85" customHeight="1">
      <c r="A47" s="3" t="s">
        <v>53</v>
      </c>
      <c r="B47" s="14" t="s">
        <v>15</v>
      </c>
      <c r="C47" s="14" t="s">
        <v>15</v>
      </c>
      <c r="D47" s="15" t="s">
        <v>16</v>
      </c>
      <c r="E47" s="15" t="s">
        <v>16</v>
      </c>
      <c r="F47" s="15"/>
      <c r="G47" s="1" t="e">
        <f t="shared" si="0"/>
        <v>#VALUE!</v>
      </c>
    </row>
    <row r="48" spans="1:7" ht="11.85" customHeight="1">
      <c r="A48" s="3" t="s">
        <v>54</v>
      </c>
      <c r="B48" s="14">
        <v>320</v>
      </c>
      <c r="C48" s="14">
        <v>104</v>
      </c>
      <c r="D48" s="15">
        <v>97</v>
      </c>
      <c r="E48" s="15">
        <v>95</v>
      </c>
      <c r="F48" s="15"/>
      <c r="G48" s="1">
        <f t="shared" si="0"/>
        <v>13</v>
      </c>
    </row>
    <row r="49" spans="1:40" ht="18.75" customHeight="1">
      <c r="A49" s="3" t="s">
        <v>55</v>
      </c>
      <c r="B49" s="14">
        <v>1350</v>
      </c>
      <c r="C49" s="14">
        <v>857</v>
      </c>
      <c r="D49" s="15">
        <v>91</v>
      </c>
      <c r="E49" s="15">
        <v>91</v>
      </c>
      <c r="F49" s="15"/>
      <c r="G49" s="1">
        <f t="shared" si="0"/>
        <v>4</v>
      </c>
    </row>
    <row r="50" spans="1:40" ht="11.85" customHeight="1">
      <c r="A50" s="3" t="s">
        <v>56</v>
      </c>
      <c r="B50" s="14" t="s">
        <v>15</v>
      </c>
      <c r="C50" s="14" t="s">
        <v>15</v>
      </c>
      <c r="D50" s="15" t="s">
        <v>16</v>
      </c>
      <c r="E50" s="15" t="s">
        <v>16</v>
      </c>
      <c r="F50" s="15"/>
      <c r="G50" s="1" t="e">
        <f t="shared" si="0"/>
        <v>#VALUE!</v>
      </c>
    </row>
    <row r="51" spans="1:40" ht="11.85" customHeight="1">
      <c r="A51" s="3" t="s">
        <v>57</v>
      </c>
      <c r="B51" s="14" t="s">
        <v>15</v>
      </c>
      <c r="C51" s="14" t="s">
        <v>15</v>
      </c>
      <c r="D51" s="15" t="s">
        <v>16</v>
      </c>
      <c r="E51" s="15" t="s">
        <v>16</v>
      </c>
      <c r="F51" s="15"/>
      <c r="G51" s="1" t="e">
        <f t="shared" si="0"/>
        <v>#VALUE!</v>
      </c>
    </row>
    <row r="52" spans="1:40" ht="11.85" customHeight="1">
      <c r="A52" s="3" t="s">
        <v>58</v>
      </c>
      <c r="B52" s="14">
        <v>1190</v>
      </c>
      <c r="C52" s="14">
        <v>1160</v>
      </c>
      <c r="D52" s="15">
        <v>97</v>
      </c>
      <c r="E52" s="15">
        <v>101</v>
      </c>
      <c r="F52" s="15"/>
      <c r="G52" s="1">
        <f t="shared" si="0"/>
        <v>2</v>
      </c>
    </row>
    <row r="53" spans="1:40" ht="11.85" customHeight="1">
      <c r="A53" s="3" t="s">
        <v>59</v>
      </c>
      <c r="B53" s="14" t="s">
        <v>15</v>
      </c>
      <c r="C53" s="14" t="s">
        <v>15</v>
      </c>
      <c r="D53" s="15" t="s">
        <v>16</v>
      </c>
      <c r="E53" s="15" t="s">
        <v>16</v>
      </c>
      <c r="F53" s="15"/>
      <c r="G53" s="1" t="e">
        <f t="shared" si="0"/>
        <v>#VALUE!</v>
      </c>
    </row>
    <row r="54" spans="1:40" ht="11.85" customHeight="1">
      <c r="A54" s="3" t="s">
        <v>60</v>
      </c>
      <c r="B54" s="14">
        <v>723</v>
      </c>
      <c r="C54" s="14">
        <v>199</v>
      </c>
      <c r="D54" s="15">
        <v>80</v>
      </c>
      <c r="E54" s="15">
        <v>85</v>
      </c>
      <c r="F54" s="15"/>
      <c r="G54" s="1">
        <f t="shared" si="0"/>
        <v>12</v>
      </c>
    </row>
    <row r="55" spans="1:40" ht="11.85" customHeight="1">
      <c r="A55" s="3" t="s">
        <v>61</v>
      </c>
      <c r="B55" s="14" t="s">
        <v>15</v>
      </c>
      <c r="C55" s="14" t="s">
        <v>15</v>
      </c>
      <c r="D55" s="15" t="s">
        <v>16</v>
      </c>
      <c r="E55" s="15" t="s">
        <v>16</v>
      </c>
      <c r="F55" s="15"/>
      <c r="G55" s="1" t="e">
        <f t="shared" si="0"/>
        <v>#VALUE!</v>
      </c>
    </row>
    <row r="56" spans="1:40" ht="18.75" customHeight="1">
      <c r="A56" s="3" t="s">
        <v>62</v>
      </c>
      <c r="B56" s="14" t="s">
        <v>15</v>
      </c>
      <c r="C56" s="14" t="s">
        <v>15</v>
      </c>
      <c r="D56" s="15" t="s">
        <v>16</v>
      </c>
      <c r="E56" s="15" t="s">
        <v>16</v>
      </c>
      <c r="F56" s="15"/>
      <c r="G56" s="1" t="e">
        <f t="shared" si="0"/>
        <v>#VALUE!</v>
      </c>
    </row>
    <row r="57" spans="1:40" ht="7.5" customHeight="1">
      <c r="A57" s="2"/>
      <c r="B57" s="17"/>
      <c r="C57" s="17"/>
      <c r="D57" s="17"/>
      <c r="E57" s="17"/>
      <c r="F57" s="33"/>
    </row>
    <row r="58" spans="1:40" s="19" customFormat="1" ht="3" customHeight="1">
      <c r="A58" s="22"/>
      <c r="B58" s="23"/>
      <c r="C58" s="23"/>
      <c r="D58" s="23"/>
      <c r="E58" s="23"/>
      <c r="F58" s="23"/>
      <c r="G58" s="22"/>
      <c r="H58" s="24"/>
      <c r="I58" s="21"/>
      <c r="J58" s="20"/>
      <c r="K58" s="24"/>
    </row>
    <row r="59" spans="1:40" s="18" customFormat="1" ht="13.5">
      <c r="A59" s="25" t="s">
        <v>63</v>
      </c>
      <c r="B59" s="25"/>
      <c r="C59" s="26"/>
      <c r="D59" s="25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</row>
    <row r="60" spans="1:40">
      <c r="A60" s="25"/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FD1A7-9628-4F0B-8CBA-8EE1EFD10C16}">
  <dimension ref="A1:AN60"/>
  <sheetViews>
    <sheetView topLeftCell="A4" zoomScaleNormal="100" zoomScaleSheetLayoutView="80" workbookViewId="0">
      <selection activeCell="A33" sqref="A33"/>
    </sheetView>
  </sheetViews>
  <sheetFormatPr defaultColWidth="8.42578125" defaultRowHeight="12"/>
  <cols>
    <col min="1" max="3" width="20" style="1" customWidth="1"/>
    <col min="4" max="6" width="13.5703125" style="1" customWidth="1"/>
    <col min="7" max="16384" width="8.42578125" style="1"/>
  </cols>
  <sheetData>
    <row r="1" spans="1:7" s="29" customFormat="1" ht="18" customHeight="1">
      <c r="A1" s="28" t="s">
        <v>0</v>
      </c>
    </row>
    <row r="2" spans="1:7" s="29" customFormat="1" ht="18" customHeight="1">
      <c r="A2" s="28" t="s">
        <v>74</v>
      </c>
    </row>
    <row r="3" spans="1:7" s="29" customFormat="1" ht="18" customHeight="1">
      <c r="A3" s="28" t="s">
        <v>79</v>
      </c>
    </row>
    <row r="4" spans="1:7" s="29" customFormat="1" ht="18" customHeight="1" thickBot="1"/>
    <row r="5" spans="1:7" s="6" customFormat="1" ht="21" customHeight="1" thickTop="1">
      <c r="A5" s="51" t="s">
        <v>3</v>
      </c>
      <c r="B5" s="53" t="s">
        <v>76</v>
      </c>
      <c r="C5" s="55" t="s">
        <v>5</v>
      </c>
      <c r="D5" s="57" t="s">
        <v>6</v>
      </c>
      <c r="E5" s="58"/>
      <c r="F5" s="32"/>
    </row>
    <row r="6" spans="1:7" s="6" customFormat="1" ht="25.5" customHeight="1">
      <c r="A6" s="52"/>
      <c r="B6" s="54"/>
      <c r="C6" s="56"/>
      <c r="D6" s="31" t="s">
        <v>77</v>
      </c>
      <c r="E6" s="9" t="s">
        <v>8</v>
      </c>
      <c r="F6" s="32"/>
    </row>
    <row r="7" spans="1:7" s="6" customFormat="1" ht="13.5" customHeight="1">
      <c r="A7" s="7"/>
      <c r="B7" s="10" t="s">
        <v>9</v>
      </c>
      <c r="C7" s="10" t="s">
        <v>78</v>
      </c>
      <c r="D7" s="10" t="s">
        <v>11</v>
      </c>
      <c r="E7" s="10" t="s">
        <v>11</v>
      </c>
      <c r="F7" s="10"/>
    </row>
    <row r="8" spans="1:7" s="4" customFormat="1">
      <c r="A8" s="5" t="s">
        <v>12</v>
      </c>
      <c r="B8" s="11">
        <v>24400</v>
      </c>
      <c r="C8" s="11">
        <v>37900</v>
      </c>
      <c r="D8" s="12">
        <v>96</v>
      </c>
      <c r="E8" s="12">
        <v>93</v>
      </c>
      <c r="F8" s="12"/>
    </row>
    <row r="9" spans="1:7">
      <c r="A9" s="8" t="s">
        <v>13</v>
      </c>
      <c r="B9" s="13"/>
      <c r="C9" s="13"/>
      <c r="D9" s="16"/>
      <c r="E9" s="16"/>
      <c r="F9" s="16"/>
    </row>
    <row r="10" spans="1:7" ht="11.85" customHeight="1">
      <c r="A10" s="3" t="s">
        <v>14</v>
      </c>
      <c r="B10" s="14" t="s">
        <v>15</v>
      </c>
      <c r="C10" s="14" t="s">
        <v>15</v>
      </c>
      <c r="D10" s="15" t="s">
        <v>16</v>
      </c>
      <c r="E10" s="15" t="s">
        <v>16</v>
      </c>
      <c r="F10" s="15"/>
      <c r="G10" s="1" t="e">
        <f>RANK(C10,$C$10:$C$56)</f>
        <v>#VALUE!</v>
      </c>
    </row>
    <row r="11" spans="1:7" ht="18.75" customHeight="1">
      <c r="A11" s="3" t="s">
        <v>17</v>
      </c>
      <c r="B11" s="14" t="s">
        <v>15</v>
      </c>
      <c r="C11" s="14" t="s">
        <v>15</v>
      </c>
      <c r="D11" s="15" t="s">
        <v>16</v>
      </c>
      <c r="E11" s="15" t="s">
        <v>16</v>
      </c>
      <c r="F11" s="15"/>
      <c r="G11" s="1" t="e">
        <f t="shared" ref="G11:G56" si="0">RANK(C11,$C$10:$C$56)</f>
        <v>#VALUE!</v>
      </c>
    </row>
    <row r="12" spans="1:7" ht="11.85" customHeight="1">
      <c r="A12" s="3" t="s">
        <v>18</v>
      </c>
      <c r="B12" s="14" t="s">
        <v>15</v>
      </c>
      <c r="C12" s="14" t="s">
        <v>15</v>
      </c>
      <c r="D12" s="15" t="s">
        <v>16</v>
      </c>
      <c r="E12" s="15" t="s">
        <v>16</v>
      </c>
      <c r="F12" s="15"/>
      <c r="G12" s="1" t="e">
        <f t="shared" si="0"/>
        <v>#VALUE!</v>
      </c>
    </row>
    <row r="13" spans="1:7" ht="11.85" customHeight="1">
      <c r="A13" s="3" t="s">
        <v>19</v>
      </c>
      <c r="B13" s="14" t="s">
        <v>15</v>
      </c>
      <c r="C13" s="14" t="s">
        <v>15</v>
      </c>
      <c r="D13" s="15" t="s">
        <v>16</v>
      </c>
      <c r="E13" s="15" t="s">
        <v>16</v>
      </c>
      <c r="F13" s="15"/>
      <c r="G13" s="1" t="e">
        <f t="shared" si="0"/>
        <v>#VALUE!</v>
      </c>
    </row>
    <row r="14" spans="1:7" ht="11.85" customHeight="1">
      <c r="A14" s="3" t="s">
        <v>20</v>
      </c>
      <c r="B14" s="14" t="s">
        <v>15</v>
      </c>
      <c r="C14" s="14" t="s">
        <v>15</v>
      </c>
      <c r="D14" s="15" t="s">
        <v>16</v>
      </c>
      <c r="E14" s="15" t="s">
        <v>16</v>
      </c>
      <c r="F14" s="15"/>
      <c r="G14" s="1" t="e">
        <f t="shared" si="0"/>
        <v>#VALUE!</v>
      </c>
    </row>
    <row r="15" spans="1:7" ht="11.85" customHeight="1">
      <c r="A15" s="3" t="s">
        <v>21</v>
      </c>
      <c r="B15" s="14" t="s">
        <v>15</v>
      </c>
      <c r="C15" s="14" t="s">
        <v>15</v>
      </c>
      <c r="D15" s="15" t="s">
        <v>16</v>
      </c>
      <c r="E15" s="15" t="s">
        <v>16</v>
      </c>
      <c r="F15" s="15"/>
      <c r="G15" s="1" t="e">
        <f t="shared" si="0"/>
        <v>#VALUE!</v>
      </c>
    </row>
    <row r="16" spans="1:7" ht="11.85" customHeight="1">
      <c r="A16" s="3" t="s">
        <v>22</v>
      </c>
      <c r="B16" s="14" t="s">
        <v>15</v>
      </c>
      <c r="C16" s="14" t="s">
        <v>15</v>
      </c>
      <c r="D16" s="15" t="s">
        <v>16</v>
      </c>
      <c r="E16" s="15" t="s">
        <v>16</v>
      </c>
      <c r="F16" s="15"/>
      <c r="G16" s="1" t="e">
        <f t="shared" si="0"/>
        <v>#VALUE!</v>
      </c>
    </row>
    <row r="17" spans="1:7" ht="18.75" customHeight="1">
      <c r="A17" s="3" t="s">
        <v>23</v>
      </c>
      <c r="B17" s="14" t="s">
        <v>15</v>
      </c>
      <c r="C17" s="14" t="s">
        <v>15</v>
      </c>
      <c r="D17" s="15" t="s">
        <v>16</v>
      </c>
      <c r="E17" s="15" t="s">
        <v>16</v>
      </c>
      <c r="F17" s="15"/>
      <c r="G17" s="1" t="e">
        <f t="shared" si="0"/>
        <v>#VALUE!</v>
      </c>
    </row>
    <row r="18" spans="1:7" ht="11.85" customHeight="1">
      <c r="A18" s="3" t="s">
        <v>24</v>
      </c>
      <c r="B18" s="14" t="s">
        <v>15</v>
      </c>
      <c r="C18" s="14" t="s">
        <v>15</v>
      </c>
      <c r="D18" s="15" t="s">
        <v>16</v>
      </c>
      <c r="E18" s="15" t="s">
        <v>16</v>
      </c>
      <c r="F18" s="15"/>
      <c r="G18" s="1" t="e">
        <f t="shared" si="0"/>
        <v>#VALUE!</v>
      </c>
    </row>
    <row r="19" spans="1:7" ht="11.85" customHeight="1">
      <c r="A19" s="3" t="s">
        <v>25</v>
      </c>
      <c r="B19" s="14" t="s">
        <v>15</v>
      </c>
      <c r="C19" s="14" t="s">
        <v>15</v>
      </c>
      <c r="D19" s="15" t="s">
        <v>16</v>
      </c>
      <c r="E19" s="15" t="s">
        <v>16</v>
      </c>
      <c r="F19" s="15"/>
      <c r="G19" s="1" t="e">
        <f t="shared" si="0"/>
        <v>#VALUE!</v>
      </c>
    </row>
    <row r="20" spans="1:7" ht="11.85" customHeight="1">
      <c r="A20" s="3" t="s">
        <v>26</v>
      </c>
      <c r="B20" s="14" t="s">
        <v>15</v>
      </c>
      <c r="C20" s="14" t="s">
        <v>15</v>
      </c>
      <c r="D20" s="15" t="s">
        <v>16</v>
      </c>
      <c r="E20" s="15" t="s">
        <v>16</v>
      </c>
      <c r="F20" s="15"/>
      <c r="G20" s="1" t="e">
        <f t="shared" si="0"/>
        <v>#VALUE!</v>
      </c>
    </row>
    <row r="21" spans="1:7" ht="11.85" customHeight="1">
      <c r="A21" s="3" t="s">
        <v>27</v>
      </c>
      <c r="B21" s="14">
        <v>1260</v>
      </c>
      <c r="C21" s="14">
        <v>1220</v>
      </c>
      <c r="D21" s="15">
        <v>95</v>
      </c>
      <c r="E21" s="15">
        <v>95</v>
      </c>
      <c r="F21" s="15"/>
      <c r="G21" s="1">
        <f t="shared" si="0"/>
        <v>5</v>
      </c>
    </row>
    <row r="22" spans="1:7" ht="11.85" customHeight="1">
      <c r="A22" s="3" t="s">
        <v>28</v>
      </c>
      <c r="B22" s="14">
        <v>1490</v>
      </c>
      <c r="C22" s="14">
        <v>210</v>
      </c>
      <c r="D22" s="15">
        <v>99</v>
      </c>
      <c r="E22" s="15">
        <v>99</v>
      </c>
      <c r="F22" s="15"/>
      <c r="G22" s="1">
        <f t="shared" si="0"/>
        <v>7</v>
      </c>
    </row>
    <row r="23" spans="1:7" ht="11.85" customHeight="1">
      <c r="A23" s="3" t="s">
        <v>29</v>
      </c>
      <c r="B23" s="14" t="s">
        <v>15</v>
      </c>
      <c r="C23" s="14" t="s">
        <v>15</v>
      </c>
      <c r="D23" s="15" t="s">
        <v>16</v>
      </c>
      <c r="E23" s="15" t="s">
        <v>16</v>
      </c>
      <c r="F23" s="15"/>
      <c r="G23" s="1" t="e">
        <f t="shared" si="0"/>
        <v>#VALUE!</v>
      </c>
    </row>
    <row r="24" spans="1:7" ht="18.75" customHeight="1">
      <c r="A24" s="3" t="s">
        <v>30</v>
      </c>
      <c r="B24" s="14" t="s">
        <v>15</v>
      </c>
      <c r="C24" s="14" t="s">
        <v>15</v>
      </c>
      <c r="D24" s="15" t="s">
        <v>16</v>
      </c>
      <c r="E24" s="15" t="s">
        <v>16</v>
      </c>
      <c r="F24" s="15"/>
      <c r="G24" s="1" t="e">
        <f t="shared" si="0"/>
        <v>#VALUE!</v>
      </c>
    </row>
    <row r="25" spans="1:7" ht="11.85" customHeight="1">
      <c r="A25" s="3" t="s">
        <v>31</v>
      </c>
      <c r="B25" s="14" t="s">
        <v>15</v>
      </c>
      <c r="C25" s="14" t="s">
        <v>15</v>
      </c>
      <c r="D25" s="15" t="s">
        <v>16</v>
      </c>
      <c r="E25" s="15" t="s">
        <v>16</v>
      </c>
      <c r="F25" s="15"/>
      <c r="G25" s="1" t="e">
        <f t="shared" si="0"/>
        <v>#VALUE!</v>
      </c>
    </row>
    <row r="26" spans="1:7" ht="11.85" customHeight="1">
      <c r="A26" s="3" t="s">
        <v>32</v>
      </c>
      <c r="B26" s="14" t="s">
        <v>15</v>
      </c>
      <c r="C26" s="14" t="s">
        <v>15</v>
      </c>
      <c r="D26" s="15" t="s">
        <v>16</v>
      </c>
      <c r="E26" s="15" t="s">
        <v>16</v>
      </c>
      <c r="F26" s="15"/>
      <c r="G26" s="1" t="e">
        <f t="shared" si="0"/>
        <v>#VALUE!</v>
      </c>
    </row>
    <row r="27" spans="1:7" ht="11.85" customHeight="1">
      <c r="A27" s="3" t="s">
        <v>33</v>
      </c>
      <c r="B27" s="14" t="s">
        <v>15</v>
      </c>
      <c r="C27" s="14" t="s">
        <v>15</v>
      </c>
      <c r="D27" s="15" t="s">
        <v>16</v>
      </c>
      <c r="E27" s="15" t="s">
        <v>16</v>
      </c>
      <c r="F27" s="15"/>
      <c r="G27" s="1" t="e">
        <f t="shared" si="0"/>
        <v>#VALUE!</v>
      </c>
    </row>
    <row r="28" spans="1:7" ht="18.75" customHeight="1">
      <c r="A28" s="3" t="s">
        <v>34</v>
      </c>
      <c r="B28" s="14" t="s">
        <v>15</v>
      </c>
      <c r="C28" s="14" t="s">
        <v>15</v>
      </c>
      <c r="D28" s="15" t="s">
        <v>16</v>
      </c>
      <c r="E28" s="15" t="s">
        <v>16</v>
      </c>
      <c r="F28" s="15"/>
      <c r="G28" s="1" t="e">
        <f t="shared" si="0"/>
        <v>#VALUE!</v>
      </c>
    </row>
    <row r="29" spans="1:7" ht="11.85" customHeight="1">
      <c r="A29" s="3" t="s">
        <v>35</v>
      </c>
      <c r="B29" s="14" t="s">
        <v>15</v>
      </c>
      <c r="C29" s="14" t="s">
        <v>15</v>
      </c>
      <c r="D29" s="15" t="s">
        <v>16</v>
      </c>
      <c r="E29" s="15" t="s">
        <v>16</v>
      </c>
      <c r="F29" s="15"/>
      <c r="G29" s="1" t="e">
        <f t="shared" si="0"/>
        <v>#VALUE!</v>
      </c>
    </row>
    <row r="30" spans="1:7" ht="18.75" customHeight="1">
      <c r="A30" s="3" t="s">
        <v>36</v>
      </c>
      <c r="B30" s="14" t="s">
        <v>15</v>
      </c>
      <c r="C30" s="14" t="s">
        <v>15</v>
      </c>
      <c r="D30" s="15" t="s">
        <v>16</v>
      </c>
      <c r="E30" s="15" t="s">
        <v>16</v>
      </c>
      <c r="F30" s="15"/>
      <c r="G30" s="1" t="e">
        <f t="shared" si="0"/>
        <v>#VALUE!</v>
      </c>
    </row>
    <row r="31" spans="1:7" ht="11.85" customHeight="1">
      <c r="A31" s="34" t="s">
        <v>37</v>
      </c>
      <c r="B31" s="35">
        <v>2210</v>
      </c>
      <c r="C31" s="35">
        <v>5040</v>
      </c>
      <c r="D31" s="36">
        <v>98</v>
      </c>
      <c r="E31" s="36">
        <v>95</v>
      </c>
      <c r="F31" s="36"/>
      <c r="G31" s="1">
        <f t="shared" si="0"/>
        <v>2</v>
      </c>
    </row>
    <row r="32" spans="1:7" ht="11.85" customHeight="1">
      <c r="A32" s="3" t="s">
        <v>38</v>
      </c>
      <c r="B32" s="14">
        <v>8530</v>
      </c>
      <c r="C32" s="14">
        <v>18200</v>
      </c>
      <c r="D32" s="15">
        <v>97</v>
      </c>
      <c r="E32" s="15">
        <v>92</v>
      </c>
      <c r="F32" s="15"/>
      <c r="G32" s="1">
        <f t="shared" si="0"/>
        <v>1</v>
      </c>
    </row>
    <row r="33" spans="1:7" ht="11.85" customHeight="1">
      <c r="A33" s="3" t="s">
        <v>39</v>
      </c>
      <c r="B33" s="14">
        <v>1130</v>
      </c>
      <c r="C33" s="14">
        <v>3290</v>
      </c>
      <c r="D33" s="15">
        <v>98</v>
      </c>
      <c r="E33" s="15">
        <v>92</v>
      </c>
      <c r="F33" s="15"/>
      <c r="G33" s="1">
        <f t="shared" si="0"/>
        <v>3</v>
      </c>
    </row>
    <row r="34" spans="1:7" ht="18.75" customHeight="1">
      <c r="A34" s="3" t="s">
        <v>40</v>
      </c>
      <c r="B34" s="14" t="s">
        <v>15</v>
      </c>
      <c r="C34" s="14" t="s">
        <v>15</v>
      </c>
      <c r="D34" s="15" t="s">
        <v>16</v>
      </c>
      <c r="E34" s="15" t="s">
        <v>16</v>
      </c>
      <c r="F34" s="15"/>
      <c r="G34" s="1" t="e">
        <f t="shared" si="0"/>
        <v>#VALUE!</v>
      </c>
    </row>
    <row r="35" spans="1:7" ht="11.85" customHeight="1">
      <c r="A35" s="3" t="s">
        <v>41</v>
      </c>
      <c r="B35" s="14" t="s">
        <v>15</v>
      </c>
      <c r="C35" s="14" t="s">
        <v>15</v>
      </c>
      <c r="D35" s="15" t="s">
        <v>16</v>
      </c>
      <c r="E35" s="15" t="s">
        <v>16</v>
      </c>
      <c r="F35" s="15"/>
      <c r="G35" s="1" t="e">
        <f t="shared" si="0"/>
        <v>#VALUE!</v>
      </c>
    </row>
    <row r="36" spans="1:7" ht="11.85" customHeight="1">
      <c r="A36" s="3" t="s">
        <v>42</v>
      </c>
      <c r="B36" s="14" t="s">
        <v>15</v>
      </c>
      <c r="C36" s="14" t="s">
        <v>15</v>
      </c>
      <c r="D36" s="15" t="s">
        <v>16</v>
      </c>
      <c r="E36" s="15" t="s">
        <v>16</v>
      </c>
      <c r="F36" s="15"/>
      <c r="G36" s="1" t="e">
        <f t="shared" si="0"/>
        <v>#VALUE!</v>
      </c>
    </row>
    <row r="37" spans="1:7" ht="11.85" customHeight="1">
      <c r="A37" s="3" t="s">
        <v>43</v>
      </c>
      <c r="B37" s="14" t="s">
        <v>15</v>
      </c>
      <c r="C37" s="14" t="s">
        <v>15</v>
      </c>
      <c r="D37" s="15" t="s">
        <v>16</v>
      </c>
      <c r="E37" s="15" t="s">
        <v>16</v>
      </c>
      <c r="F37" s="15"/>
      <c r="G37" s="1" t="e">
        <f t="shared" si="0"/>
        <v>#VALUE!</v>
      </c>
    </row>
    <row r="38" spans="1:7" ht="11.85" customHeight="1">
      <c r="A38" s="3" t="s">
        <v>44</v>
      </c>
      <c r="B38" s="14" t="s">
        <v>15</v>
      </c>
      <c r="C38" s="14" t="s">
        <v>15</v>
      </c>
      <c r="D38" s="15" t="s">
        <v>16</v>
      </c>
      <c r="E38" s="15" t="s">
        <v>16</v>
      </c>
      <c r="F38" s="15"/>
      <c r="G38" s="1" t="e">
        <f t="shared" si="0"/>
        <v>#VALUE!</v>
      </c>
    </row>
    <row r="39" spans="1:7" ht="11.85" customHeight="1">
      <c r="A39" s="3" t="s">
        <v>45</v>
      </c>
      <c r="B39" s="14" t="s">
        <v>15</v>
      </c>
      <c r="C39" s="14" t="s">
        <v>15</v>
      </c>
      <c r="D39" s="15" t="s">
        <v>16</v>
      </c>
      <c r="E39" s="15" t="s">
        <v>16</v>
      </c>
      <c r="F39" s="15"/>
      <c r="G39" s="1" t="e">
        <f t="shared" si="0"/>
        <v>#VALUE!</v>
      </c>
    </row>
    <row r="40" spans="1:7" ht="18.75" customHeight="1">
      <c r="A40" s="3" t="s">
        <v>46</v>
      </c>
      <c r="B40" s="14" t="s">
        <v>15</v>
      </c>
      <c r="C40" s="14" t="s">
        <v>15</v>
      </c>
      <c r="D40" s="15" t="s">
        <v>16</v>
      </c>
      <c r="E40" s="15" t="s">
        <v>16</v>
      </c>
      <c r="F40" s="15"/>
      <c r="G40" s="1" t="e">
        <f t="shared" si="0"/>
        <v>#VALUE!</v>
      </c>
    </row>
    <row r="41" spans="1:7" ht="11.85" customHeight="1">
      <c r="A41" s="3" t="s">
        <v>47</v>
      </c>
      <c r="B41" s="14" t="s">
        <v>15</v>
      </c>
      <c r="C41" s="14" t="s">
        <v>15</v>
      </c>
      <c r="D41" s="15" t="s">
        <v>16</v>
      </c>
      <c r="E41" s="15" t="s">
        <v>16</v>
      </c>
      <c r="F41" s="15"/>
      <c r="G41" s="1" t="e">
        <f t="shared" si="0"/>
        <v>#VALUE!</v>
      </c>
    </row>
    <row r="42" spans="1:7" ht="11.85" customHeight="1">
      <c r="A42" s="3" t="s">
        <v>48</v>
      </c>
      <c r="B42" s="14" t="s">
        <v>15</v>
      </c>
      <c r="C42" s="14" t="s">
        <v>15</v>
      </c>
      <c r="D42" s="15" t="s">
        <v>16</v>
      </c>
      <c r="E42" s="15" t="s">
        <v>16</v>
      </c>
      <c r="F42" s="15"/>
      <c r="G42" s="1" t="e">
        <f t="shared" si="0"/>
        <v>#VALUE!</v>
      </c>
    </row>
    <row r="43" spans="1:7" ht="11.85" customHeight="1">
      <c r="A43" s="3" t="s">
        <v>49</v>
      </c>
      <c r="B43" s="14" t="s">
        <v>15</v>
      </c>
      <c r="C43" s="14" t="s">
        <v>15</v>
      </c>
      <c r="D43" s="15" t="s">
        <v>16</v>
      </c>
      <c r="E43" s="15" t="s">
        <v>16</v>
      </c>
      <c r="F43" s="15"/>
      <c r="G43" s="1" t="e">
        <f t="shared" si="0"/>
        <v>#VALUE!</v>
      </c>
    </row>
    <row r="44" spans="1:7" ht="11.85" customHeight="1">
      <c r="A44" s="3" t="s">
        <v>50</v>
      </c>
      <c r="B44" s="14" t="s">
        <v>15</v>
      </c>
      <c r="C44" s="14" t="s">
        <v>15</v>
      </c>
      <c r="D44" s="15" t="s">
        <v>16</v>
      </c>
      <c r="E44" s="15" t="s">
        <v>16</v>
      </c>
      <c r="F44" s="15"/>
      <c r="G44" s="1" t="e">
        <f t="shared" si="0"/>
        <v>#VALUE!</v>
      </c>
    </row>
    <row r="45" spans="1:7" ht="18.75" customHeight="1">
      <c r="A45" s="3" t="s">
        <v>51</v>
      </c>
      <c r="B45" s="14" t="s">
        <v>15</v>
      </c>
      <c r="C45" s="14" t="s">
        <v>15</v>
      </c>
      <c r="D45" s="15" t="s">
        <v>16</v>
      </c>
      <c r="E45" s="15" t="s">
        <v>16</v>
      </c>
      <c r="F45" s="15"/>
      <c r="G45" s="1" t="e">
        <f t="shared" si="0"/>
        <v>#VALUE!</v>
      </c>
    </row>
    <row r="46" spans="1:7" ht="11.85" customHeight="1">
      <c r="A46" s="3" t="s">
        <v>52</v>
      </c>
      <c r="B46" s="14" t="s">
        <v>15</v>
      </c>
      <c r="C46" s="14" t="s">
        <v>15</v>
      </c>
      <c r="D46" s="15" t="s">
        <v>16</v>
      </c>
      <c r="E46" s="15" t="s">
        <v>16</v>
      </c>
      <c r="F46" s="15"/>
      <c r="G46" s="1" t="e">
        <f t="shared" si="0"/>
        <v>#VALUE!</v>
      </c>
    </row>
    <row r="47" spans="1:7" ht="11.85" customHeight="1">
      <c r="A47" s="3" t="s">
        <v>53</v>
      </c>
      <c r="B47" s="14" t="s">
        <v>15</v>
      </c>
      <c r="C47" s="14" t="s">
        <v>15</v>
      </c>
      <c r="D47" s="15" t="s">
        <v>16</v>
      </c>
      <c r="E47" s="15" t="s">
        <v>16</v>
      </c>
      <c r="F47" s="15"/>
      <c r="G47" s="1" t="e">
        <f t="shared" si="0"/>
        <v>#VALUE!</v>
      </c>
    </row>
    <row r="48" spans="1:7" ht="11.85" customHeight="1">
      <c r="A48" s="3" t="s">
        <v>54</v>
      </c>
      <c r="B48" s="14" t="s">
        <v>15</v>
      </c>
      <c r="C48" s="14" t="s">
        <v>15</v>
      </c>
      <c r="D48" s="15" t="s">
        <v>16</v>
      </c>
      <c r="E48" s="15" t="s">
        <v>16</v>
      </c>
      <c r="F48" s="15"/>
      <c r="G48" s="1" t="e">
        <f t="shared" si="0"/>
        <v>#VALUE!</v>
      </c>
    </row>
    <row r="49" spans="1:40" ht="18.75" customHeight="1">
      <c r="A49" s="3" t="s">
        <v>55</v>
      </c>
      <c r="B49" s="14" t="s">
        <v>15</v>
      </c>
      <c r="C49" s="14" t="s">
        <v>15</v>
      </c>
      <c r="D49" s="15" t="s">
        <v>16</v>
      </c>
      <c r="E49" s="15" t="s">
        <v>16</v>
      </c>
      <c r="F49" s="15"/>
      <c r="G49" s="1" t="e">
        <f t="shared" si="0"/>
        <v>#VALUE!</v>
      </c>
    </row>
    <row r="50" spans="1:40" ht="11.85" customHeight="1">
      <c r="A50" s="3" t="s">
        <v>56</v>
      </c>
      <c r="B50" s="14" t="s">
        <v>15</v>
      </c>
      <c r="C50" s="14" t="s">
        <v>15</v>
      </c>
      <c r="D50" s="15" t="s">
        <v>16</v>
      </c>
      <c r="E50" s="15" t="s">
        <v>16</v>
      </c>
      <c r="F50" s="15"/>
      <c r="G50" s="1" t="e">
        <f t="shared" si="0"/>
        <v>#VALUE!</v>
      </c>
    </row>
    <row r="51" spans="1:40" ht="11.85" customHeight="1">
      <c r="A51" s="3" t="s">
        <v>57</v>
      </c>
      <c r="B51" s="14" t="s">
        <v>15</v>
      </c>
      <c r="C51" s="14" t="s">
        <v>15</v>
      </c>
      <c r="D51" s="15" t="s">
        <v>16</v>
      </c>
      <c r="E51" s="15" t="s">
        <v>16</v>
      </c>
      <c r="F51" s="15"/>
      <c r="G51" s="1" t="e">
        <f t="shared" si="0"/>
        <v>#VALUE!</v>
      </c>
    </row>
    <row r="52" spans="1:40" ht="11.85" customHeight="1">
      <c r="A52" s="3" t="s">
        <v>58</v>
      </c>
      <c r="B52" s="14" t="s">
        <v>15</v>
      </c>
      <c r="C52" s="14" t="s">
        <v>15</v>
      </c>
      <c r="D52" s="15" t="s">
        <v>16</v>
      </c>
      <c r="E52" s="15" t="s">
        <v>16</v>
      </c>
      <c r="F52" s="15"/>
      <c r="G52" s="1" t="e">
        <f t="shared" si="0"/>
        <v>#VALUE!</v>
      </c>
    </row>
    <row r="53" spans="1:40" ht="11.85" customHeight="1">
      <c r="A53" s="3" t="s">
        <v>59</v>
      </c>
      <c r="B53" s="14" t="s">
        <v>15</v>
      </c>
      <c r="C53" s="14" t="s">
        <v>15</v>
      </c>
      <c r="D53" s="15" t="s">
        <v>16</v>
      </c>
      <c r="E53" s="15" t="s">
        <v>16</v>
      </c>
      <c r="F53" s="15"/>
      <c r="G53" s="1" t="e">
        <f t="shared" si="0"/>
        <v>#VALUE!</v>
      </c>
    </row>
    <row r="54" spans="1:40" ht="11.85" customHeight="1">
      <c r="A54" s="3" t="s">
        <v>60</v>
      </c>
      <c r="B54" s="14" t="s">
        <v>15</v>
      </c>
      <c r="C54" s="14" t="s">
        <v>15</v>
      </c>
      <c r="D54" s="15" t="s">
        <v>16</v>
      </c>
      <c r="E54" s="15" t="s">
        <v>16</v>
      </c>
      <c r="F54" s="15"/>
      <c r="G54" s="1" t="e">
        <f t="shared" si="0"/>
        <v>#VALUE!</v>
      </c>
    </row>
    <row r="55" spans="1:40" ht="11.85" customHeight="1">
      <c r="A55" s="3" t="s">
        <v>61</v>
      </c>
      <c r="B55" s="14">
        <v>4400</v>
      </c>
      <c r="C55" s="14">
        <v>1580</v>
      </c>
      <c r="D55" s="15">
        <v>100</v>
      </c>
      <c r="E55" s="15">
        <v>100</v>
      </c>
      <c r="F55" s="15"/>
      <c r="G55" s="1">
        <f t="shared" si="0"/>
        <v>4</v>
      </c>
    </row>
    <row r="56" spans="1:40" ht="18.75" customHeight="1">
      <c r="A56" s="3" t="s">
        <v>62</v>
      </c>
      <c r="B56" s="14">
        <v>1270</v>
      </c>
      <c r="C56" s="14">
        <v>427</v>
      </c>
      <c r="D56" s="15">
        <v>76</v>
      </c>
      <c r="E56" s="15">
        <v>60</v>
      </c>
      <c r="F56" s="15"/>
      <c r="G56" s="1">
        <f t="shared" si="0"/>
        <v>6</v>
      </c>
    </row>
    <row r="57" spans="1:40" ht="7.5" customHeight="1">
      <c r="A57" s="2"/>
      <c r="B57" s="17"/>
      <c r="C57" s="17"/>
      <c r="D57" s="17"/>
      <c r="E57" s="17"/>
      <c r="F57" s="33"/>
    </row>
    <row r="58" spans="1:40" s="19" customFormat="1" ht="3" customHeight="1">
      <c r="A58" s="22"/>
      <c r="B58" s="23"/>
      <c r="C58" s="23"/>
      <c r="D58" s="23"/>
      <c r="E58" s="23"/>
      <c r="F58" s="23"/>
      <c r="G58" s="22"/>
      <c r="H58" s="24"/>
      <c r="I58" s="21"/>
      <c r="J58" s="20"/>
      <c r="K58" s="24"/>
    </row>
    <row r="59" spans="1:40" s="18" customFormat="1" ht="13.5">
      <c r="A59" s="25" t="s">
        <v>63</v>
      </c>
      <c r="B59" s="25"/>
      <c r="C59" s="26"/>
      <c r="D59" s="25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</row>
    <row r="60" spans="1:40">
      <c r="A60" s="25"/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B6445-DD12-4560-B192-074550B3912C}">
  <dimension ref="A1:AN60"/>
  <sheetViews>
    <sheetView zoomScaleNormal="100" zoomScaleSheetLayoutView="80" workbookViewId="0">
      <selection activeCell="G10" sqref="G10:G56"/>
    </sheetView>
  </sheetViews>
  <sheetFormatPr defaultColWidth="8.42578125" defaultRowHeight="12"/>
  <cols>
    <col min="1" max="3" width="20" style="1" customWidth="1"/>
    <col min="4" max="6" width="13.5703125" style="1" customWidth="1"/>
    <col min="7" max="16384" width="8.42578125" style="1"/>
  </cols>
  <sheetData>
    <row r="1" spans="1:7" s="29" customFormat="1" ht="18" customHeight="1">
      <c r="A1" s="28" t="s">
        <v>0</v>
      </c>
    </row>
    <row r="2" spans="1:7" s="29" customFormat="1" ht="18" customHeight="1">
      <c r="A2" s="28" t="s">
        <v>74</v>
      </c>
    </row>
    <row r="3" spans="1:7" s="29" customFormat="1" ht="18" customHeight="1">
      <c r="A3" s="28" t="s">
        <v>80</v>
      </c>
    </row>
    <row r="4" spans="1:7" s="29" customFormat="1" ht="18" customHeight="1" thickBot="1"/>
    <row r="5" spans="1:7" s="6" customFormat="1" ht="21" customHeight="1" thickTop="1">
      <c r="A5" s="51" t="s">
        <v>3</v>
      </c>
      <c r="B5" s="53" t="s">
        <v>76</v>
      </c>
      <c r="C5" s="55" t="s">
        <v>5</v>
      </c>
      <c r="D5" s="57" t="s">
        <v>6</v>
      </c>
      <c r="E5" s="58"/>
      <c r="F5" s="32"/>
    </row>
    <row r="6" spans="1:7" s="6" customFormat="1" ht="25.5" customHeight="1">
      <c r="A6" s="52"/>
      <c r="B6" s="54"/>
      <c r="C6" s="56"/>
      <c r="D6" s="31" t="s">
        <v>77</v>
      </c>
      <c r="E6" s="9" t="s">
        <v>8</v>
      </c>
      <c r="F6" s="32"/>
    </row>
    <row r="7" spans="1:7" s="6" customFormat="1" ht="13.5" customHeight="1">
      <c r="A7" s="7"/>
      <c r="B7" s="10" t="s">
        <v>9</v>
      </c>
      <c r="C7" s="10" t="s">
        <v>78</v>
      </c>
      <c r="D7" s="10" t="s">
        <v>11</v>
      </c>
      <c r="E7" s="10" t="s">
        <v>11</v>
      </c>
      <c r="F7" s="10"/>
    </row>
    <row r="8" spans="1:7" s="4" customFormat="1">
      <c r="A8" s="5" t="s">
        <v>12</v>
      </c>
      <c r="B8" s="11">
        <v>27000</v>
      </c>
      <c r="C8" s="11">
        <v>27200</v>
      </c>
      <c r="D8" s="12">
        <v>98</v>
      </c>
      <c r="E8" s="12">
        <v>94</v>
      </c>
      <c r="F8" s="12"/>
    </row>
    <row r="9" spans="1:7">
      <c r="A9" s="8" t="s">
        <v>13</v>
      </c>
      <c r="B9" s="13"/>
      <c r="C9" s="13"/>
      <c r="D9" s="16"/>
      <c r="E9" s="16"/>
      <c r="F9" s="16"/>
    </row>
    <row r="10" spans="1:7" ht="11.85" customHeight="1">
      <c r="A10" s="3" t="s">
        <v>14</v>
      </c>
      <c r="B10" s="14" t="s">
        <v>15</v>
      </c>
      <c r="C10" s="14" t="s">
        <v>15</v>
      </c>
      <c r="D10" s="15" t="s">
        <v>16</v>
      </c>
      <c r="E10" s="15" t="s">
        <v>16</v>
      </c>
      <c r="F10" s="15"/>
      <c r="G10" s="1" t="e">
        <f>RANK(C10,$C$10:$C$56)</f>
        <v>#VALUE!</v>
      </c>
    </row>
    <row r="11" spans="1:7" ht="18.75" customHeight="1">
      <c r="A11" s="3" t="s">
        <v>17</v>
      </c>
      <c r="B11" s="14" t="s">
        <v>15</v>
      </c>
      <c r="C11" s="14" t="s">
        <v>15</v>
      </c>
      <c r="D11" s="15" t="s">
        <v>16</v>
      </c>
      <c r="E11" s="15" t="s">
        <v>16</v>
      </c>
      <c r="F11" s="15"/>
      <c r="G11" s="1" t="e">
        <f t="shared" ref="G11:G56" si="0">RANK(C11,$C$10:$C$56)</f>
        <v>#VALUE!</v>
      </c>
    </row>
    <row r="12" spans="1:7" ht="11.85" customHeight="1">
      <c r="A12" s="3" t="s">
        <v>18</v>
      </c>
      <c r="B12" s="14" t="s">
        <v>15</v>
      </c>
      <c r="C12" s="14" t="s">
        <v>15</v>
      </c>
      <c r="D12" s="15" t="s">
        <v>16</v>
      </c>
      <c r="E12" s="15" t="s">
        <v>16</v>
      </c>
      <c r="F12" s="15"/>
      <c r="G12" s="1" t="e">
        <f t="shared" si="0"/>
        <v>#VALUE!</v>
      </c>
    </row>
    <row r="13" spans="1:7" ht="11.85" customHeight="1">
      <c r="A13" s="3" t="s">
        <v>19</v>
      </c>
      <c r="B13" s="14" t="s">
        <v>15</v>
      </c>
      <c r="C13" s="14" t="s">
        <v>15</v>
      </c>
      <c r="D13" s="15" t="s">
        <v>16</v>
      </c>
      <c r="E13" s="15" t="s">
        <v>16</v>
      </c>
      <c r="F13" s="15"/>
      <c r="G13" s="1" t="e">
        <f t="shared" si="0"/>
        <v>#VALUE!</v>
      </c>
    </row>
    <row r="14" spans="1:7" ht="11.85" customHeight="1">
      <c r="A14" s="3" t="s">
        <v>20</v>
      </c>
      <c r="B14" s="14" t="s">
        <v>15</v>
      </c>
      <c r="C14" s="14" t="s">
        <v>15</v>
      </c>
      <c r="D14" s="15" t="s">
        <v>16</v>
      </c>
      <c r="E14" s="15" t="s">
        <v>16</v>
      </c>
      <c r="F14" s="15"/>
      <c r="G14" s="1" t="e">
        <f t="shared" si="0"/>
        <v>#VALUE!</v>
      </c>
    </row>
    <row r="15" spans="1:7" ht="11.85" customHeight="1">
      <c r="A15" s="3" t="s">
        <v>21</v>
      </c>
      <c r="B15" s="14" t="s">
        <v>15</v>
      </c>
      <c r="C15" s="14" t="s">
        <v>15</v>
      </c>
      <c r="D15" s="15" t="s">
        <v>16</v>
      </c>
      <c r="E15" s="15" t="s">
        <v>16</v>
      </c>
      <c r="F15" s="15"/>
      <c r="G15" s="1" t="e">
        <f t="shared" si="0"/>
        <v>#VALUE!</v>
      </c>
    </row>
    <row r="16" spans="1:7" ht="11.85" customHeight="1">
      <c r="A16" s="3" t="s">
        <v>22</v>
      </c>
      <c r="B16" s="14" t="s">
        <v>15</v>
      </c>
      <c r="C16" s="14" t="s">
        <v>15</v>
      </c>
      <c r="D16" s="15" t="s">
        <v>16</v>
      </c>
      <c r="E16" s="15" t="s">
        <v>16</v>
      </c>
      <c r="F16" s="15"/>
      <c r="G16" s="1" t="e">
        <f t="shared" si="0"/>
        <v>#VALUE!</v>
      </c>
    </row>
    <row r="17" spans="1:7" ht="18.75" customHeight="1">
      <c r="A17" s="3" t="s">
        <v>23</v>
      </c>
      <c r="B17" s="14">
        <v>1810</v>
      </c>
      <c r="C17" s="14">
        <v>1310</v>
      </c>
      <c r="D17" s="15">
        <v>99</v>
      </c>
      <c r="E17" s="15">
        <v>98</v>
      </c>
      <c r="F17" s="15"/>
      <c r="G17" s="1">
        <f t="shared" si="0"/>
        <v>7</v>
      </c>
    </row>
    <row r="18" spans="1:7" ht="11.85" customHeight="1">
      <c r="A18" s="3" t="s">
        <v>24</v>
      </c>
      <c r="B18" s="14">
        <v>613</v>
      </c>
      <c r="C18" s="14">
        <v>591</v>
      </c>
      <c r="D18" s="15">
        <v>99</v>
      </c>
      <c r="E18" s="15">
        <v>102</v>
      </c>
      <c r="F18" s="15"/>
      <c r="G18" s="1">
        <f t="shared" si="0"/>
        <v>9</v>
      </c>
    </row>
    <row r="19" spans="1:7" ht="11.85" customHeight="1">
      <c r="A19" s="3" t="s">
        <v>25</v>
      </c>
      <c r="B19" s="14" t="s">
        <v>15</v>
      </c>
      <c r="C19" s="14" t="s">
        <v>15</v>
      </c>
      <c r="D19" s="15" t="s">
        <v>16</v>
      </c>
      <c r="E19" s="15" t="s">
        <v>16</v>
      </c>
      <c r="F19" s="15"/>
      <c r="G19" s="1" t="e">
        <f t="shared" si="0"/>
        <v>#VALUE!</v>
      </c>
    </row>
    <row r="20" spans="1:7" ht="11.85" customHeight="1">
      <c r="A20" s="3" t="s">
        <v>26</v>
      </c>
      <c r="B20" s="14">
        <v>4180</v>
      </c>
      <c r="C20" s="14">
        <v>2150</v>
      </c>
      <c r="D20" s="15">
        <v>99</v>
      </c>
      <c r="E20" s="15">
        <v>96</v>
      </c>
      <c r="F20" s="15"/>
      <c r="G20" s="1">
        <f t="shared" si="0"/>
        <v>4</v>
      </c>
    </row>
    <row r="21" spans="1:7" ht="11.85" customHeight="1">
      <c r="A21" s="3" t="s">
        <v>27</v>
      </c>
      <c r="B21" s="14">
        <v>905</v>
      </c>
      <c r="C21" s="14">
        <v>959</v>
      </c>
      <c r="D21" s="15">
        <v>99</v>
      </c>
      <c r="E21" s="15">
        <v>99</v>
      </c>
      <c r="F21" s="15"/>
      <c r="G21" s="1">
        <f t="shared" si="0"/>
        <v>8</v>
      </c>
    </row>
    <row r="22" spans="1:7" ht="11.85" customHeight="1">
      <c r="A22" s="3" t="s">
        <v>28</v>
      </c>
      <c r="B22" s="14" t="s">
        <v>15</v>
      </c>
      <c r="C22" s="14" t="s">
        <v>15</v>
      </c>
      <c r="D22" s="15" t="s">
        <v>16</v>
      </c>
      <c r="E22" s="15" t="s">
        <v>16</v>
      </c>
      <c r="F22" s="15"/>
      <c r="G22" s="1" t="e">
        <f t="shared" si="0"/>
        <v>#VALUE!</v>
      </c>
    </row>
    <row r="23" spans="1:7" ht="11.85" customHeight="1">
      <c r="A23" s="3" t="s">
        <v>29</v>
      </c>
      <c r="B23" s="14" t="s">
        <v>15</v>
      </c>
      <c r="C23" s="14" t="s">
        <v>15</v>
      </c>
      <c r="D23" s="15" t="s">
        <v>16</v>
      </c>
      <c r="E23" s="15" t="s">
        <v>16</v>
      </c>
      <c r="F23" s="15"/>
      <c r="G23" s="1" t="e">
        <f t="shared" si="0"/>
        <v>#VALUE!</v>
      </c>
    </row>
    <row r="24" spans="1:7" ht="18.75" customHeight="1">
      <c r="A24" s="3" t="s">
        <v>30</v>
      </c>
      <c r="B24" s="14">
        <v>5000</v>
      </c>
      <c r="C24" s="14">
        <v>4090</v>
      </c>
      <c r="D24" s="15">
        <v>100</v>
      </c>
      <c r="E24" s="15">
        <v>91</v>
      </c>
      <c r="F24" s="15"/>
      <c r="G24" s="1">
        <f t="shared" si="0"/>
        <v>2</v>
      </c>
    </row>
    <row r="25" spans="1:7" ht="11.85" customHeight="1">
      <c r="A25" s="3" t="s">
        <v>31</v>
      </c>
      <c r="B25" s="14" t="s">
        <v>15</v>
      </c>
      <c r="C25" s="14" t="s">
        <v>15</v>
      </c>
      <c r="D25" s="15" t="s">
        <v>16</v>
      </c>
      <c r="E25" s="15" t="s">
        <v>16</v>
      </c>
      <c r="F25" s="15"/>
      <c r="G25" s="1" t="e">
        <f t="shared" si="0"/>
        <v>#VALUE!</v>
      </c>
    </row>
    <row r="26" spans="1:7" ht="11.85" customHeight="1">
      <c r="A26" s="3" t="s">
        <v>32</v>
      </c>
      <c r="B26" s="14" t="s">
        <v>15</v>
      </c>
      <c r="C26" s="14" t="s">
        <v>15</v>
      </c>
      <c r="D26" s="15" t="s">
        <v>16</v>
      </c>
      <c r="E26" s="15" t="s">
        <v>16</v>
      </c>
      <c r="F26" s="15"/>
      <c r="G26" s="1" t="e">
        <f t="shared" si="0"/>
        <v>#VALUE!</v>
      </c>
    </row>
    <row r="27" spans="1:7" ht="11.85" customHeight="1">
      <c r="A27" s="3" t="s">
        <v>33</v>
      </c>
      <c r="B27" s="14" t="s">
        <v>15</v>
      </c>
      <c r="C27" s="14" t="s">
        <v>15</v>
      </c>
      <c r="D27" s="15" t="s">
        <v>16</v>
      </c>
      <c r="E27" s="15" t="s">
        <v>16</v>
      </c>
      <c r="F27" s="15"/>
      <c r="G27" s="1" t="e">
        <f t="shared" si="0"/>
        <v>#VALUE!</v>
      </c>
    </row>
    <row r="28" spans="1:7" ht="18.75" customHeight="1">
      <c r="A28" s="3" t="s">
        <v>34</v>
      </c>
      <c r="B28" s="14" t="s">
        <v>15</v>
      </c>
      <c r="C28" s="14" t="s">
        <v>15</v>
      </c>
      <c r="D28" s="15" t="s">
        <v>16</v>
      </c>
      <c r="E28" s="15" t="s">
        <v>16</v>
      </c>
      <c r="F28" s="15"/>
      <c r="G28" s="1" t="e">
        <f t="shared" si="0"/>
        <v>#VALUE!</v>
      </c>
    </row>
    <row r="29" spans="1:7" ht="11.85" customHeight="1">
      <c r="A29" s="3" t="s">
        <v>35</v>
      </c>
      <c r="B29" s="14">
        <v>721</v>
      </c>
      <c r="C29" s="14">
        <v>576</v>
      </c>
      <c r="D29" s="15">
        <v>102</v>
      </c>
      <c r="E29" s="15">
        <v>102</v>
      </c>
      <c r="F29" s="15"/>
      <c r="G29" s="1">
        <f t="shared" si="0"/>
        <v>10</v>
      </c>
    </row>
    <row r="30" spans="1:7" ht="18.75" customHeight="1">
      <c r="A30" s="3" t="s">
        <v>36</v>
      </c>
      <c r="B30" s="14">
        <v>1260</v>
      </c>
      <c r="C30" s="14">
        <v>3860</v>
      </c>
      <c r="D30" s="15">
        <v>99</v>
      </c>
      <c r="E30" s="15">
        <v>99</v>
      </c>
      <c r="F30" s="15"/>
      <c r="G30" s="1">
        <f t="shared" si="0"/>
        <v>3</v>
      </c>
    </row>
    <row r="31" spans="1:7" ht="11.85" customHeight="1">
      <c r="A31" s="34" t="s">
        <v>37</v>
      </c>
      <c r="B31" s="35">
        <v>1230</v>
      </c>
      <c r="C31" s="35">
        <v>1930</v>
      </c>
      <c r="D31" s="36">
        <v>97</v>
      </c>
      <c r="E31" s="36">
        <v>94</v>
      </c>
      <c r="F31" s="36"/>
      <c r="G31" s="1">
        <f t="shared" si="0"/>
        <v>5</v>
      </c>
    </row>
    <row r="32" spans="1:7" ht="11.85" customHeight="1">
      <c r="A32" s="3" t="s">
        <v>38</v>
      </c>
      <c r="B32" s="14">
        <v>4090</v>
      </c>
      <c r="C32" s="14">
        <v>6050</v>
      </c>
      <c r="D32" s="15">
        <v>99</v>
      </c>
      <c r="E32" s="15">
        <v>89</v>
      </c>
      <c r="F32" s="15"/>
      <c r="G32" s="1">
        <f t="shared" si="0"/>
        <v>1</v>
      </c>
    </row>
    <row r="33" spans="1:7" ht="11.85" customHeight="1">
      <c r="A33" s="3" t="s">
        <v>39</v>
      </c>
      <c r="B33" s="14" t="s">
        <v>15</v>
      </c>
      <c r="C33" s="14" t="s">
        <v>15</v>
      </c>
      <c r="D33" s="15" t="s">
        <v>16</v>
      </c>
      <c r="E33" s="15" t="s">
        <v>16</v>
      </c>
      <c r="F33" s="15"/>
      <c r="G33" s="1" t="e">
        <f t="shared" si="0"/>
        <v>#VALUE!</v>
      </c>
    </row>
    <row r="34" spans="1:7" ht="18.75" customHeight="1">
      <c r="A34" s="3" t="s">
        <v>40</v>
      </c>
      <c r="B34" s="14" t="s">
        <v>15</v>
      </c>
      <c r="C34" s="14" t="s">
        <v>15</v>
      </c>
      <c r="D34" s="15" t="s">
        <v>16</v>
      </c>
      <c r="E34" s="15" t="s">
        <v>16</v>
      </c>
      <c r="F34" s="15"/>
      <c r="G34" s="1" t="e">
        <f t="shared" si="0"/>
        <v>#VALUE!</v>
      </c>
    </row>
    <row r="35" spans="1:7" ht="11.85" customHeight="1">
      <c r="A35" s="3" t="s">
        <v>41</v>
      </c>
      <c r="B35" s="14" t="s">
        <v>15</v>
      </c>
      <c r="C35" s="14" t="s">
        <v>15</v>
      </c>
      <c r="D35" s="15" t="s">
        <v>16</v>
      </c>
      <c r="E35" s="15" t="s">
        <v>16</v>
      </c>
      <c r="F35" s="15"/>
      <c r="G35" s="1" t="e">
        <f t="shared" si="0"/>
        <v>#VALUE!</v>
      </c>
    </row>
    <row r="36" spans="1:7" ht="11.85" customHeight="1">
      <c r="A36" s="3" t="s">
        <v>42</v>
      </c>
      <c r="B36" s="14" t="s">
        <v>15</v>
      </c>
      <c r="C36" s="14" t="s">
        <v>15</v>
      </c>
      <c r="D36" s="15" t="s">
        <v>16</v>
      </c>
      <c r="E36" s="15" t="s">
        <v>16</v>
      </c>
      <c r="F36" s="15"/>
      <c r="G36" s="1" t="e">
        <f t="shared" si="0"/>
        <v>#VALUE!</v>
      </c>
    </row>
    <row r="37" spans="1:7" ht="11.85" customHeight="1">
      <c r="A37" s="3" t="s">
        <v>43</v>
      </c>
      <c r="B37" s="14" t="s">
        <v>15</v>
      </c>
      <c r="C37" s="14" t="s">
        <v>15</v>
      </c>
      <c r="D37" s="15" t="s">
        <v>16</v>
      </c>
      <c r="E37" s="15" t="s">
        <v>16</v>
      </c>
      <c r="F37" s="15"/>
      <c r="G37" s="1" t="e">
        <f t="shared" si="0"/>
        <v>#VALUE!</v>
      </c>
    </row>
    <row r="38" spans="1:7" ht="11.85" customHeight="1">
      <c r="A38" s="3" t="s">
        <v>44</v>
      </c>
      <c r="B38" s="14" t="s">
        <v>15</v>
      </c>
      <c r="C38" s="14" t="s">
        <v>15</v>
      </c>
      <c r="D38" s="15" t="s">
        <v>16</v>
      </c>
      <c r="E38" s="15" t="s">
        <v>16</v>
      </c>
      <c r="F38" s="15"/>
      <c r="G38" s="1" t="e">
        <f t="shared" si="0"/>
        <v>#VALUE!</v>
      </c>
    </row>
    <row r="39" spans="1:7" ht="11.85" customHeight="1">
      <c r="A39" s="3" t="s">
        <v>45</v>
      </c>
      <c r="B39" s="14" t="s">
        <v>15</v>
      </c>
      <c r="C39" s="14" t="s">
        <v>15</v>
      </c>
      <c r="D39" s="15" t="s">
        <v>16</v>
      </c>
      <c r="E39" s="15" t="s">
        <v>16</v>
      </c>
      <c r="F39" s="15"/>
      <c r="G39" s="1" t="e">
        <f t="shared" si="0"/>
        <v>#VALUE!</v>
      </c>
    </row>
    <row r="40" spans="1:7" ht="18.75" customHeight="1">
      <c r="A40" s="3" t="s">
        <v>46</v>
      </c>
      <c r="B40" s="14" t="s">
        <v>15</v>
      </c>
      <c r="C40" s="14" t="s">
        <v>15</v>
      </c>
      <c r="D40" s="15" t="s">
        <v>16</v>
      </c>
      <c r="E40" s="15" t="s">
        <v>16</v>
      </c>
      <c r="F40" s="15"/>
      <c r="G40" s="1" t="e">
        <f t="shared" si="0"/>
        <v>#VALUE!</v>
      </c>
    </row>
    <row r="41" spans="1:7" ht="11.85" customHeight="1">
      <c r="A41" s="3" t="s">
        <v>47</v>
      </c>
      <c r="B41" s="14" t="s">
        <v>15</v>
      </c>
      <c r="C41" s="14" t="s">
        <v>15</v>
      </c>
      <c r="D41" s="15" t="s">
        <v>16</v>
      </c>
      <c r="E41" s="15" t="s">
        <v>16</v>
      </c>
      <c r="F41" s="15"/>
      <c r="G41" s="1" t="e">
        <f t="shared" si="0"/>
        <v>#VALUE!</v>
      </c>
    </row>
    <row r="42" spans="1:7" ht="11.85" customHeight="1">
      <c r="A42" s="3" t="s">
        <v>48</v>
      </c>
      <c r="B42" s="14" t="s">
        <v>15</v>
      </c>
      <c r="C42" s="14" t="s">
        <v>15</v>
      </c>
      <c r="D42" s="15" t="s">
        <v>16</v>
      </c>
      <c r="E42" s="15" t="s">
        <v>16</v>
      </c>
      <c r="F42" s="15"/>
      <c r="G42" s="1" t="e">
        <f t="shared" si="0"/>
        <v>#VALUE!</v>
      </c>
    </row>
    <row r="43" spans="1:7" ht="11.85" customHeight="1">
      <c r="A43" s="3" t="s">
        <v>49</v>
      </c>
      <c r="B43" s="14" t="s">
        <v>15</v>
      </c>
      <c r="C43" s="14" t="s">
        <v>15</v>
      </c>
      <c r="D43" s="15" t="s">
        <v>16</v>
      </c>
      <c r="E43" s="15" t="s">
        <v>16</v>
      </c>
      <c r="F43" s="15"/>
      <c r="G43" s="1" t="e">
        <f t="shared" si="0"/>
        <v>#VALUE!</v>
      </c>
    </row>
    <row r="44" spans="1:7" ht="11.85" customHeight="1">
      <c r="A44" s="3" t="s">
        <v>50</v>
      </c>
      <c r="B44" s="14" t="s">
        <v>15</v>
      </c>
      <c r="C44" s="14" t="s">
        <v>15</v>
      </c>
      <c r="D44" s="15" t="s">
        <v>16</v>
      </c>
      <c r="E44" s="15" t="s">
        <v>16</v>
      </c>
      <c r="F44" s="15"/>
      <c r="G44" s="1" t="e">
        <f t="shared" si="0"/>
        <v>#VALUE!</v>
      </c>
    </row>
    <row r="45" spans="1:7" ht="18.75" customHeight="1">
      <c r="A45" s="3" t="s">
        <v>51</v>
      </c>
      <c r="B45" s="14" t="s">
        <v>15</v>
      </c>
      <c r="C45" s="14" t="s">
        <v>15</v>
      </c>
      <c r="D45" s="15" t="s">
        <v>16</v>
      </c>
      <c r="E45" s="15" t="s">
        <v>16</v>
      </c>
      <c r="F45" s="15"/>
      <c r="G45" s="1" t="e">
        <f t="shared" si="0"/>
        <v>#VALUE!</v>
      </c>
    </row>
    <row r="46" spans="1:7" ht="11.85" customHeight="1">
      <c r="A46" s="3" t="s">
        <v>52</v>
      </c>
      <c r="B46" s="14" t="s">
        <v>15</v>
      </c>
      <c r="C46" s="14" t="s">
        <v>15</v>
      </c>
      <c r="D46" s="15" t="s">
        <v>16</v>
      </c>
      <c r="E46" s="15" t="s">
        <v>16</v>
      </c>
      <c r="F46" s="15"/>
      <c r="G46" s="1" t="e">
        <f t="shared" si="0"/>
        <v>#VALUE!</v>
      </c>
    </row>
    <row r="47" spans="1:7" ht="11.85" customHeight="1">
      <c r="A47" s="3" t="s">
        <v>53</v>
      </c>
      <c r="B47" s="14" t="s">
        <v>15</v>
      </c>
      <c r="C47" s="14" t="s">
        <v>15</v>
      </c>
      <c r="D47" s="15" t="s">
        <v>16</v>
      </c>
      <c r="E47" s="15" t="s">
        <v>16</v>
      </c>
      <c r="F47" s="15"/>
      <c r="G47" s="1" t="e">
        <f t="shared" si="0"/>
        <v>#VALUE!</v>
      </c>
    </row>
    <row r="48" spans="1:7" ht="11.85" customHeight="1">
      <c r="A48" s="3" t="s">
        <v>54</v>
      </c>
      <c r="B48" s="14" t="s">
        <v>15</v>
      </c>
      <c r="C48" s="14" t="s">
        <v>15</v>
      </c>
      <c r="D48" s="15" t="s">
        <v>16</v>
      </c>
      <c r="E48" s="15" t="s">
        <v>16</v>
      </c>
      <c r="F48" s="15"/>
      <c r="G48" s="1" t="e">
        <f t="shared" si="0"/>
        <v>#VALUE!</v>
      </c>
    </row>
    <row r="49" spans="1:40" ht="18.75" customHeight="1">
      <c r="A49" s="3" t="s">
        <v>55</v>
      </c>
      <c r="B49" s="14">
        <v>2170</v>
      </c>
      <c r="C49" s="14">
        <v>1410</v>
      </c>
      <c r="D49" s="15">
        <v>90</v>
      </c>
      <c r="E49" s="15">
        <v>96</v>
      </c>
      <c r="F49" s="15"/>
      <c r="G49" s="1">
        <f t="shared" si="0"/>
        <v>6</v>
      </c>
    </row>
    <row r="50" spans="1:40" ht="11.85" customHeight="1">
      <c r="A50" s="3" t="s">
        <v>56</v>
      </c>
      <c r="B50" s="14" t="s">
        <v>15</v>
      </c>
      <c r="C50" s="14" t="s">
        <v>15</v>
      </c>
      <c r="D50" s="15" t="s">
        <v>16</v>
      </c>
      <c r="E50" s="15" t="s">
        <v>16</v>
      </c>
      <c r="F50" s="15"/>
      <c r="G50" s="1" t="e">
        <f t="shared" si="0"/>
        <v>#VALUE!</v>
      </c>
    </row>
    <row r="51" spans="1:40" ht="11.85" customHeight="1">
      <c r="A51" s="3" t="s">
        <v>57</v>
      </c>
      <c r="B51" s="14" t="s">
        <v>15</v>
      </c>
      <c r="C51" s="14" t="s">
        <v>15</v>
      </c>
      <c r="D51" s="15" t="s">
        <v>16</v>
      </c>
      <c r="E51" s="15" t="s">
        <v>16</v>
      </c>
      <c r="F51" s="15"/>
      <c r="G51" s="1" t="e">
        <f t="shared" si="0"/>
        <v>#VALUE!</v>
      </c>
    </row>
    <row r="52" spans="1:40" ht="11.85" customHeight="1">
      <c r="A52" s="3" t="s">
        <v>58</v>
      </c>
      <c r="B52" s="14" t="s">
        <v>15</v>
      </c>
      <c r="C52" s="14" t="s">
        <v>15</v>
      </c>
      <c r="D52" s="15" t="s">
        <v>16</v>
      </c>
      <c r="E52" s="15" t="s">
        <v>16</v>
      </c>
      <c r="F52" s="15"/>
      <c r="G52" s="1" t="e">
        <f t="shared" si="0"/>
        <v>#VALUE!</v>
      </c>
    </row>
    <row r="53" spans="1:40" ht="11.85" customHeight="1">
      <c r="A53" s="3" t="s">
        <v>59</v>
      </c>
      <c r="B53" s="14" t="s">
        <v>15</v>
      </c>
      <c r="C53" s="14" t="s">
        <v>15</v>
      </c>
      <c r="D53" s="15" t="s">
        <v>16</v>
      </c>
      <c r="E53" s="15" t="s">
        <v>16</v>
      </c>
      <c r="F53" s="15"/>
      <c r="G53" s="1" t="e">
        <f t="shared" si="0"/>
        <v>#VALUE!</v>
      </c>
    </row>
    <row r="54" spans="1:40" ht="11.85" customHeight="1">
      <c r="A54" s="3" t="s">
        <v>60</v>
      </c>
      <c r="B54" s="14" t="s">
        <v>15</v>
      </c>
      <c r="C54" s="14" t="s">
        <v>15</v>
      </c>
      <c r="D54" s="15" t="s">
        <v>16</v>
      </c>
      <c r="E54" s="15" t="s">
        <v>16</v>
      </c>
      <c r="F54" s="15"/>
      <c r="G54" s="1" t="e">
        <f t="shared" si="0"/>
        <v>#VALUE!</v>
      </c>
    </row>
    <row r="55" spans="1:40" ht="11.85" customHeight="1">
      <c r="A55" s="3" t="s">
        <v>61</v>
      </c>
      <c r="B55" s="14" t="s">
        <v>15</v>
      </c>
      <c r="C55" s="14" t="s">
        <v>15</v>
      </c>
      <c r="D55" s="15" t="s">
        <v>16</v>
      </c>
      <c r="E55" s="15" t="s">
        <v>16</v>
      </c>
      <c r="F55" s="15"/>
      <c r="G55" s="1" t="e">
        <f t="shared" si="0"/>
        <v>#VALUE!</v>
      </c>
    </row>
    <row r="56" spans="1:40" ht="18.75" customHeight="1">
      <c r="A56" s="3" t="s">
        <v>62</v>
      </c>
      <c r="B56" s="14" t="s">
        <v>15</v>
      </c>
      <c r="C56" s="14" t="s">
        <v>15</v>
      </c>
      <c r="D56" s="15" t="s">
        <v>16</v>
      </c>
      <c r="E56" s="15" t="s">
        <v>16</v>
      </c>
      <c r="F56" s="15"/>
      <c r="G56" s="1" t="e">
        <f t="shared" si="0"/>
        <v>#VALUE!</v>
      </c>
    </row>
    <row r="57" spans="1:40" ht="7.5" customHeight="1">
      <c r="A57" s="2"/>
      <c r="B57" s="17"/>
      <c r="C57" s="17"/>
      <c r="D57" s="17"/>
      <c r="E57" s="17"/>
      <c r="F57" s="33"/>
    </row>
    <row r="58" spans="1:40" s="19" customFormat="1" ht="3" customHeight="1">
      <c r="A58" s="22"/>
      <c r="B58" s="23"/>
      <c r="C58" s="23"/>
      <c r="D58" s="23"/>
      <c r="E58" s="23"/>
      <c r="F58" s="23"/>
      <c r="G58" s="22"/>
      <c r="H58" s="24"/>
      <c r="I58" s="21"/>
      <c r="J58" s="20"/>
      <c r="K58" s="24"/>
    </row>
    <row r="59" spans="1:40" s="18" customFormat="1" ht="13.5">
      <c r="A59" s="25" t="s">
        <v>63</v>
      </c>
      <c r="B59" s="25"/>
      <c r="C59" s="26"/>
      <c r="D59" s="25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</row>
    <row r="60" spans="1:40">
      <c r="A60" s="25"/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E8A29-3EE4-44C0-AF97-D029DD88E496}">
  <dimension ref="A1:AN60"/>
  <sheetViews>
    <sheetView topLeftCell="A6" zoomScaleNormal="100" zoomScaleSheetLayoutView="80" workbookViewId="0">
      <selection activeCell="G32" sqref="G32"/>
    </sheetView>
  </sheetViews>
  <sheetFormatPr defaultColWidth="8.42578125" defaultRowHeight="12"/>
  <cols>
    <col min="1" max="3" width="20" style="1" customWidth="1"/>
    <col min="4" max="6" width="13.5703125" style="1" customWidth="1"/>
    <col min="7" max="16384" width="8.42578125" style="1"/>
  </cols>
  <sheetData>
    <row r="1" spans="1:7" s="29" customFormat="1" ht="18" customHeight="1">
      <c r="A1" s="28" t="s">
        <v>0</v>
      </c>
    </row>
    <row r="2" spans="1:7" s="29" customFormat="1" ht="18" customHeight="1">
      <c r="A2" s="28" t="s">
        <v>81</v>
      </c>
    </row>
    <row r="3" spans="1:7" s="29" customFormat="1" ht="18" customHeight="1">
      <c r="A3" s="28" t="s">
        <v>82</v>
      </c>
    </row>
    <row r="4" spans="1:7" s="29" customFormat="1" ht="18" customHeight="1" thickBot="1"/>
    <row r="5" spans="1:7" s="6" customFormat="1" ht="21" customHeight="1" thickTop="1">
      <c r="A5" s="51" t="s">
        <v>3</v>
      </c>
      <c r="B5" s="53" t="s">
        <v>4</v>
      </c>
      <c r="C5" s="55" t="s">
        <v>5</v>
      </c>
      <c r="D5" s="57" t="s">
        <v>6</v>
      </c>
      <c r="E5" s="58"/>
      <c r="F5" s="32"/>
    </row>
    <row r="6" spans="1:7" s="6" customFormat="1" ht="25.5" customHeight="1">
      <c r="A6" s="52"/>
      <c r="B6" s="54"/>
      <c r="C6" s="56"/>
      <c r="D6" s="31" t="s">
        <v>65</v>
      </c>
      <c r="E6" s="9" t="s">
        <v>8</v>
      </c>
      <c r="F6" s="32"/>
    </row>
    <row r="7" spans="1:7" s="6" customFormat="1" ht="13.5" customHeight="1">
      <c r="A7" s="7"/>
      <c r="B7" s="10" t="s">
        <v>9</v>
      </c>
      <c r="C7" s="10" t="s">
        <v>10</v>
      </c>
      <c r="D7" s="10" t="s">
        <v>11</v>
      </c>
      <c r="E7" s="10" t="s">
        <v>11</v>
      </c>
      <c r="F7" s="10"/>
    </row>
    <row r="8" spans="1:7" s="4" customFormat="1">
      <c r="A8" s="5" t="s">
        <v>12</v>
      </c>
      <c r="B8" s="11">
        <v>22700</v>
      </c>
      <c r="C8" s="11">
        <v>96900</v>
      </c>
      <c r="D8" s="12">
        <v>99</v>
      </c>
      <c r="E8" s="12">
        <v>98</v>
      </c>
      <c r="F8" s="12"/>
    </row>
    <row r="9" spans="1:7">
      <c r="A9" s="8" t="s">
        <v>13</v>
      </c>
      <c r="B9" s="13"/>
      <c r="C9" s="13"/>
      <c r="D9" s="16"/>
      <c r="E9" s="16"/>
      <c r="F9" s="16"/>
    </row>
    <row r="10" spans="1:7" ht="11.85" customHeight="1">
      <c r="A10" s="3" t="s">
        <v>14</v>
      </c>
      <c r="B10" s="14" t="s">
        <v>15</v>
      </c>
      <c r="C10" s="14" t="s">
        <v>15</v>
      </c>
      <c r="D10" s="15" t="s">
        <v>16</v>
      </c>
      <c r="E10" s="15" t="s">
        <v>16</v>
      </c>
      <c r="F10" s="15"/>
      <c r="G10" s="1" t="e">
        <f>RANK(C10,$C$10:$C$56)</f>
        <v>#VALUE!</v>
      </c>
    </row>
    <row r="11" spans="1:7" ht="18.75" customHeight="1">
      <c r="A11" s="3" t="s">
        <v>17</v>
      </c>
      <c r="B11" s="14" t="s">
        <v>15</v>
      </c>
      <c r="C11" s="14" t="s">
        <v>15</v>
      </c>
      <c r="D11" s="15" t="s">
        <v>16</v>
      </c>
      <c r="E11" s="15" t="s">
        <v>16</v>
      </c>
      <c r="F11" s="15"/>
      <c r="G11" s="1" t="e">
        <f t="shared" ref="G11:G56" si="0">RANK(C11,$C$10:$C$56)</f>
        <v>#VALUE!</v>
      </c>
    </row>
    <row r="12" spans="1:7" ht="11.85" customHeight="1">
      <c r="A12" s="3" t="s">
        <v>18</v>
      </c>
      <c r="B12" s="14" t="s">
        <v>15</v>
      </c>
      <c r="C12" s="14" t="s">
        <v>15</v>
      </c>
      <c r="D12" s="15" t="s">
        <v>16</v>
      </c>
      <c r="E12" s="15" t="s">
        <v>16</v>
      </c>
      <c r="F12" s="15"/>
      <c r="G12" s="1" t="e">
        <f t="shared" si="0"/>
        <v>#VALUE!</v>
      </c>
    </row>
    <row r="13" spans="1:7" ht="11.85" customHeight="1">
      <c r="A13" s="3" t="s">
        <v>19</v>
      </c>
      <c r="B13" s="14" t="s">
        <v>15</v>
      </c>
      <c r="C13" s="14" t="s">
        <v>15</v>
      </c>
      <c r="D13" s="15" t="s">
        <v>16</v>
      </c>
      <c r="E13" s="15" t="s">
        <v>16</v>
      </c>
      <c r="F13" s="15"/>
      <c r="G13" s="1" t="e">
        <f t="shared" si="0"/>
        <v>#VALUE!</v>
      </c>
    </row>
    <row r="14" spans="1:7" ht="11.85" customHeight="1">
      <c r="A14" s="3" t="s">
        <v>20</v>
      </c>
      <c r="B14" s="14" t="s">
        <v>15</v>
      </c>
      <c r="C14" s="14" t="s">
        <v>15</v>
      </c>
      <c r="D14" s="15" t="s">
        <v>16</v>
      </c>
      <c r="E14" s="15" t="s">
        <v>16</v>
      </c>
      <c r="F14" s="15"/>
      <c r="G14" s="1" t="e">
        <f t="shared" si="0"/>
        <v>#VALUE!</v>
      </c>
    </row>
    <row r="15" spans="1:7" ht="11.85" customHeight="1">
      <c r="A15" s="3" t="s">
        <v>21</v>
      </c>
      <c r="B15" s="14">
        <v>595</v>
      </c>
      <c r="C15" s="14">
        <v>2080</v>
      </c>
      <c r="D15" s="15">
        <v>100</v>
      </c>
      <c r="E15" s="15">
        <v>102</v>
      </c>
      <c r="F15" s="15"/>
      <c r="G15" s="1">
        <f t="shared" si="0"/>
        <v>16</v>
      </c>
    </row>
    <row r="16" spans="1:7" ht="11.85" customHeight="1">
      <c r="A16" s="3" t="s">
        <v>22</v>
      </c>
      <c r="B16" s="14" t="s">
        <v>15</v>
      </c>
      <c r="C16" s="14" t="s">
        <v>15</v>
      </c>
      <c r="D16" s="15" t="s">
        <v>16</v>
      </c>
      <c r="E16" s="15" t="s">
        <v>16</v>
      </c>
      <c r="F16" s="15"/>
      <c r="G16" s="1" t="e">
        <f t="shared" si="0"/>
        <v>#VALUE!</v>
      </c>
    </row>
    <row r="17" spans="1:7" ht="18.75" customHeight="1">
      <c r="A17" s="3" t="s">
        <v>23</v>
      </c>
      <c r="B17" s="14">
        <v>1350</v>
      </c>
      <c r="C17" s="14">
        <v>4980</v>
      </c>
      <c r="D17" s="15">
        <v>107</v>
      </c>
      <c r="E17" s="15">
        <v>107</v>
      </c>
      <c r="F17" s="15"/>
      <c r="G17" s="1">
        <f t="shared" si="0"/>
        <v>5</v>
      </c>
    </row>
    <row r="18" spans="1:7" ht="11.85" customHeight="1">
      <c r="A18" s="3" t="s">
        <v>24</v>
      </c>
      <c r="B18" s="14">
        <v>432</v>
      </c>
      <c r="C18" s="14">
        <v>2120</v>
      </c>
      <c r="D18" s="15">
        <v>100</v>
      </c>
      <c r="E18" s="15">
        <v>100</v>
      </c>
      <c r="F18" s="15"/>
      <c r="G18" s="1">
        <f t="shared" si="0"/>
        <v>15</v>
      </c>
    </row>
    <row r="19" spans="1:7" ht="11.85" customHeight="1">
      <c r="A19" s="3" t="s">
        <v>25</v>
      </c>
      <c r="B19" s="14">
        <v>724</v>
      </c>
      <c r="C19" s="14">
        <v>2660</v>
      </c>
      <c r="D19" s="15">
        <v>100</v>
      </c>
      <c r="E19" s="15">
        <v>104</v>
      </c>
      <c r="F19" s="15"/>
      <c r="G19" s="1">
        <f t="shared" si="0"/>
        <v>13</v>
      </c>
    </row>
    <row r="20" spans="1:7" ht="11.85" customHeight="1">
      <c r="A20" s="3" t="s">
        <v>26</v>
      </c>
      <c r="B20" s="14">
        <v>1880</v>
      </c>
      <c r="C20" s="14">
        <v>7520</v>
      </c>
      <c r="D20" s="15">
        <v>99</v>
      </c>
      <c r="E20" s="15">
        <v>98</v>
      </c>
      <c r="F20" s="15"/>
      <c r="G20" s="1">
        <f t="shared" si="0"/>
        <v>1</v>
      </c>
    </row>
    <row r="21" spans="1:7" ht="11.85" customHeight="1">
      <c r="A21" s="3" t="s">
        <v>27</v>
      </c>
      <c r="B21" s="14">
        <v>978</v>
      </c>
      <c r="C21" s="14">
        <v>3440</v>
      </c>
      <c r="D21" s="15">
        <v>100</v>
      </c>
      <c r="E21" s="15">
        <v>98</v>
      </c>
      <c r="F21" s="15"/>
      <c r="G21" s="1">
        <f t="shared" si="0"/>
        <v>11</v>
      </c>
    </row>
    <row r="22" spans="1:7" ht="11.85" customHeight="1">
      <c r="A22" s="3" t="s">
        <v>28</v>
      </c>
      <c r="B22" s="14">
        <v>612</v>
      </c>
      <c r="C22" s="14">
        <v>2030</v>
      </c>
      <c r="D22" s="15">
        <v>99</v>
      </c>
      <c r="E22" s="15">
        <v>101</v>
      </c>
      <c r="F22" s="15"/>
      <c r="G22" s="1">
        <f t="shared" si="0"/>
        <v>18</v>
      </c>
    </row>
    <row r="23" spans="1:7" ht="11.85" customHeight="1">
      <c r="A23" s="3" t="s">
        <v>29</v>
      </c>
      <c r="B23" s="14">
        <v>1470</v>
      </c>
      <c r="C23" s="14">
        <v>5440</v>
      </c>
      <c r="D23" s="15">
        <v>97</v>
      </c>
      <c r="E23" s="15">
        <v>96</v>
      </c>
      <c r="F23" s="15"/>
      <c r="G23" s="1">
        <f t="shared" si="0"/>
        <v>2</v>
      </c>
    </row>
    <row r="24" spans="1:7" ht="18.75" customHeight="1">
      <c r="A24" s="3" t="s">
        <v>30</v>
      </c>
      <c r="B24" s="14" t="s">
        <v>15</v>
      </c>
      <c r="C24" s="14" t="s">
        <v>15</v>
      </c>
      <c r="D24" s="15" t="s">
        <v>16</v>
      </c>
      <c r="E24" s="15" t="s">
        <v>16</v>
      </c>
      <c r="F24" s="15"/>
      <c r="G24" s="1" t="e">
        <f t="shared" si="0"/>
        <v>#VALUE!</v>
      </c>
    </row>
    <row r="25" spans="1:7" ht="11.85" customHeight="1">
      <c r="A25" s="3" t="s">
        <v>31</v>
      </c>
      <c r="B25" s="14" t="s">
        <v>15</v>
      </c>
      <c r="C25" s="14" t="s">
        <v>15</v>
      </c>
      <c r="D25" s="15" t="s">
        <v>16</v>
      </c>
      <c r="E25" s="15" t="s">
        <v>16</v>
      </c>
      <c r="F25" s="15"/>
      <c r="G25" s="1" t="e">
        <f t="shared" si="0"/>
        <v>#VALUE!</v>
      </c>
    </row>
    <row r="26" spans="1:7" ht="11.85" customHeight="1">
      <c r="A26" s="3" t="s">
        <v>32</v>
      </c>
      <c r="B26" s="14" t="s">
        <v>15</v>
      </c>
      <c r="C26" s="14" t="s">
        <v>15</v>
      </c>
      <c r="D26" s="15" t="s">
        <v>16</v>
      </c>
      <c r="E26" s="15" t="s">
        <v>16</v>
      </c>
      <c r="F26" s="15"/>
      <c r="G26" s="1" t="e">
        <f t="shared" si="0"/>
        <v>#VALUE!</v>
      </c>
    </row>
    <row r="27" spans="1:7" ht="11.85" customHeight="1">
      <c r="A27" s="3" t="s">
        <v>33</v>
      </c>
      <c r="B27" s="14" t="s">
        <v>15</v>
      </c>
      <c r="C27" s="14" t="s">
        <v>15</v>
      </c>
      <c r="D27" s="15" t="s">
        <v>16</v>
      </c>
      <c r="E27" s="15" t="s">
        <v>16</v>
      </c>
      <c r="F27" s="15"/>
      <c r="G27" s="1" t="e">
        <f t="shared" si="0"/>
        <v>#VALUE!</v>
      </c>
    </row>
    <row r="28" spans="1:7" ht="18.75" customHeight="1">
      <c r="A28" s="3" t="s">
        <v>34</v>
      </c>
      <c r="B28" s="14" t="s">
        <v>15</v>
      </c>
      <c r="C28" s="14" t="s">
        <v>15</v>
      </c>
      <c r="D28" s="15" t="s">
        <v>16</v>
      </c>
      <c r="E28" s="15" t="s">
        <v>16</v>
      </c>
      <c r="F28" s="15"/>
      <c r="G28" s="1" t="e">
        <f t="shared" si="0"/>
        <v>#VALUE!</v>
      </c>
    </row>
    <row r="29" spans="1:7" ht="11.85" customHeight="1">
      <c r="A29" s="3" t="s">
        <v>35</v>
      </c>
      <c r="B29" s="14" t="s">
        <v>15</v>
      </c>
      <c r="C29" s="14" t="s">
        <v>15</v>
      </c>
      <c r="D29" s="15" t="s">
        <v>16</v>
      </c>
      <c r="E29" s="15" t="s">
        <v>16</v>
      </c>
      <c r="F29" s="15"/>
      <c r="G29" s="1" t="e">
        <f t="shared" si="0"/>
        <v>#VALUE!</v>
      </c>
    </row>
    <row r="30" spans="1:7" ht="18.75" customHeight="1">
      <c r="A30" s="3" t="s">
        <v>36</v>
      </c>
      <c r="B30" s="14">
        <v>405</v>
      </c>
      <c r="C30" s="14">
        <v>1690</v>
      </c>
      <c r="D30" s="15">
        <v>99</v>
      </c>
      <c r="E30" s="15">
        <v>97</v>
      </c>
      <c r="F30" s="15"/>
      <c r="G30" s="1">
        <f t="shared" si="0"/>
        <v>22</v>
      </c>
    </row>
    <row r="31" spans="1:7" ht="11.85" customHeight="1">
      <c r="A31" s="34" t="s">
        <v>37</v>
      </c>
      <c r="B31" s="35">
        <v>966</v>
      </c>
      <c r="C31" s="35">
        <v>3790</v>
      </c>
      <c r="D31" s="36">
        <v>97</v>
      </c>
      <c r="E31" s="36">
        <v>86</v>
      </c>
      <c r="F31" s="36"/>
      <c r="G31" s="1">
        <f>RANK(C31,$C$10:$C$56)</f>
        <v>9</v>
      </c>
    </row>
    <row r="32" spans="1:7" ht="11.85" customHeight="1">
      <c r="A32" s="3" t="s">
        <v>38</v>
      </c>
      <c r="B32" s="14">
        <v>1660</v>
      </c>
      <c r="C32" s="14">
        <v>5400</v>
      </c>
      <c r="D32" s="15">
        <v>96</v>
      </c>
      <c r="E32" s="15">
        <v>93</v>
      </c>
      <c r="F32" s="15"/>
      <c r="G32" s="1">
        <f t="shared" si="0"/>
        <v>3</v>
      </c>
    </row>
    <row r="33" spans="1:7" ht="11.85" customHeight="1">
      <c r="A33" s="3" t="s">
        <v>39</v>
      </c>
      <c r="B33" s="14">
        <v>801</v>
      </c>
      <c r="C33" s="14">
        <v>3550</v>
      </c>
      <c r="D33" s="15">
        <v>100</v>
      </c>
      <c r="E33" s="15">
        <v>99</v>
      </c>
      <c r="F33" s="15"/>
      <c r="G33" s="1">
        <f t="shared" si="0"/>
        <v>10</v>
      </c>
    </row>
    <row r="34" spans="1:7" ht="18.75" customHeight="1">
      <c r="A34" s="3" t="s">
        <v>40</v>
      </c>
      <c r="B34" s="14" t="s">
        <v>15</v>
      </c>
      <c r="C34" s="14" t="s">
        <v>15</v>
      </c>
      <c r="D34" s="15" t="s">
        <v>16</v>
      </c>
      <c r="E34" s="15" t="s">
        <v>16</v>
      </c>
      <c r="F34" s="15"/>
      <c r="G34" s="1" t="e">
        <f t="shared" si="0"/>
        <v>#VALUE!</v>
      </c>
    </row>
    <row r="35" spans="1:7" ht="11.85" customHeight="1">
      <c r="A35" s="3" t="s">
        <v>41</v>
      </c>
      <c r="B35" s="14" t="s">
        <v>15</v>
      </c>
      <c r="C35" s="14" t="s">
        <v>15</v>
      </c>
      <c r="D35" s="15" t="s">
        <v>16</v>
      </c>
      <c r="E35" s="15" t="s">
        <v>16</v>
      </c>
      <c r="F35" s="15"/>
      <c r="G35" s="1" t="e">
        <f t="shared" si="0"/>
        <v>#VALUE!</v>
      </c>
    </row>
    <row r="36" spans="1:7" ht="11.85" customHeight="1">
      <c r="A36" s="3" t="s">
        <v>42</v>
      </c>
      <c r="B36" s="14">
        <v>480</v>
      </c>
      <c r="C36" s="14">
        <v>2040</v>
      </c>
      <c r="D36" s="15">
        <v>100</v>
      </c>
      <c r="E36" s="15">
        <v>85</v>
      </c>
      <c r="F36" s="15"/>
      <c r="G36" s="1">
        <f t="shared" si="0"/>
        <v>17</v>
      </c>
    </row>
    <row r="37" spans="1:7" ht="11.85" customHeight="1">
      <c r="A37" s="3" t="s">
        <v>43</v>
      </c>
      <c r="B37" s="14">
        <v>645</v>
      </c>
      <c r="C37" s="14">
        <v>4210</v>
      </c>
      <c r="D37" s="15">
        <v>98</v>
      </c>
      <c r="E37" s="15">
        <v>100</v>
      </c>
      <c r="F37" s="15"/>
      <c r="G37" s="1">
        <f t="shared" si="0"/>
        <v>7</v>
      </c>
    </row>
    <row r="38" spans="1:7" ht="11.85" customHeight="1">
      <c r="A38" s="3" t="s">
        <v>44</v>
      </c>
      <c r="B38" s="14">
        <v>738</v>
      </c>
      <c r="C38" s="14">
        <v>4930</v>
      </c>
      <c r="D38" s="15">
        <v>92</v>
      </c>
      <c r="E38" s="15">
        <v>91</v>
      </c>
      <c r="F38" s="15"/>
      <c r="G38" s="1">
        <f t="shared" si="0"/>
        <v>6</v>
      </c>
    </row>
    <row r="39" spans="1:7" ht="11.85" customHeight="1">
      <c r="A39" s="3" t="s">
        <v>45</v>
      </c>
      <c r="B39" s="14" t="s">
        <v>15</v>
      </c>
      <c r="C39" s="14" t="s">
        <v>15</v>
      </c>
      <c r="D39" s="15" t="s">
        <v>16</v>
      </c>
      <c r="E39" s="15" t="s">
        <v>16</v>
      </c>
      <c r="F39" s="15"/>
      <c r="G39" s="1" t="e">
        <f t="shared" si="0"/>
        <v>#VALUE!</v>
      </c>
    </row>
    <row r="40" spans="1:7" ht="18.75" customHeight="1">
      <c r="A40" s="3" t="s">
        <v>46</v>
      </c>
      <c r="B40" s="14">
        <v>470</v>
      </c>
      <c r="C40" s="14">
        <v>1690</v>
      </c>
      <c r="D40" s="15">
        <v>98</v>
      </c>
      <c r="E40" s="15">
        <v>108</v>
      </c>
      <c r="F40" s="15"/>
      <c r="G40" s="1">
        <f t="shared" si="0"/>
        <v>22</v>
      </c>
    </row>
    <row r="41" spans="1:7" ht="11.85" customHeight="1">
      <c r="A41" s="3" t="s">
        <v>47</v>
      </c>
      <c r="B41" s="14" t="s">
        <v>15</v>
      </c>
      <c r="C41" s="14" t="s">
        <v>15</v>
      </c>
      <c r="D41" s="15" t="s">
        <v>16</v>
      </c>
      <c r="E41" s="15" t="s">
        <v>16</v>
      </c>
      <c r="F41" s="15"/>
      <c r="G41" s="1" t="e">
        <f t="shared" si="0"/>
        <v>#VALUE!</v>
      </c>
    </row>
    <row r="42" spans="1:7" ht="11.85" customHeight="1">
      <c r="A42" s="3" t="s">
        <v>48</v>
      </c>
      <c r="B42" s="14">
        <v>586</v>
      </c>
      <c r="C42" s="14">
        <v>1880</v>
      </c>
      <c r="D42" s="15">
        <v>102</v>
      </c>
      <c r="E42" s="15">
        <v>104</v>
      </c>
      <c r="F42" s="15"/>
      <c r="G42" s="1">
        <f t="shared" si="0"/>
        <v>21</v>
      </c>
    </row>
    <row r="43" spans="1:7" ht="11.85" customHeight="1">
      <c r="A43" s="3" t="s">
        <v>49</v>
      </c>
      <c r="B43" s="14">
        <v>650</v>
      </c>
      <c r="C43" s="14">
        <v>3250</v>
      </c>
      <c r="D43" s="15">
        <v>100</v>
      </c>
      <c r="E43" s="15">
        <v>107</v>
      </c>
      <c r="F43" s="15"/>
      <c r="G43" s="1">
        <f t="shared" si="0"/>
        <v>12</v>
      </c>
    </row>
    <row r="44" spans="1:7" ht="11.85" customHeight="1">
      <c r="A44" s="3" t="s">
        <v>50</v>
      </c>
      <c r="B44" s="14">
        <v>374</v>
      </c>
      <c r="C44" s="14">
        <v>2000</v>
      </c>
      <c r="D44" s="15">
        <v>99</v>
      </c>
      <c r="E44" s="15">
        <v>105</v>
      </c>
      <c r="F44" s="15"/>
      <c r="G44" s="1">
        <f t="shared" si="0"/>
        <v>20</v>
      </c>
    </row>
    <row r="45" spans="1:7" ht="18.75" customHeight="1">
      <c r="A45" s="3" t="s">
        <v>51</v>
      </c>
      <c r="B45" s="14" t="s">
        <v>15</v>
      </c>
      <c r="C45" s="14" t="s">
        <v>15</v>
      </c>
      <c r="D45" s="15" t="s">
        <v>16</v>
      </c>
      <c r="E45" s="15" t="s">
        <v>16</v>
      </c>
      <c r="F45" s="15"/>
      <c r="G45" s="1" t="e">
        <f t="shared" si="0"/>
        <v>#VALUE!</v>
      </c>
    </row>
    <row r="46" spans="1:7" ht="11.85" customHeight="1">
      <c r="A46" s="3" t="s">
        <v>52</v>
      </c>
      <c r="B46" s="14" t="s">
        <v>15</v>
      </c>
      <c r="C46" s="14" t="s">
        <v>15</v>
      </c>
      <c r="D46" s="15" t="s">
        <v>16</v>
      </c>
      <c r="E46" s="15" t="s">
        <v>16</v>
      </c>
      <c r="F46" s="15"/>
      <c r="G46" s="1" t="e">
        <f t="shared" si="0"/>
        <v>#VALUE!</v>
      </c>
    </row>
    <row r="47" spans="1:7" ht="11.85" customHeight="1">
      <c r="A47" s="3" t="s">
        <v>53</v>
      </c>
      <c r="B47" s="14" t="s">
        <v>15</v>
      </c>
      <c r="C47" s="14" t="s">
        <v>15</v>
      </c>
      <c r="D47" s="15" t="s">
        <v>16</v>
      </c>
      <c r="E47" s="15" t="s">
        <v>16</v>
      </c>
      <c r="F47" s="15"/>
      <c r="G47" s="1" t="e">
        <f t="shared" si="0"/>
        <v>#VALUE!</v>
      </c>
    </row>
    <row r="48" spans="1:7" ht="11.85" customHeight="1">
      <c r="A48" s="3" t="s">
        <v>54</v>
      </c>
      <c r="B48" s="14" t="s">
        <v>15</v>
      </c>
      <c r="C48" s="14" t="s">
        <v>15</v>
      </c>
      <c r="D48" s="15" t="s">
        <v>16</v>
      </c>
      <c r="E48" s="15" t="s">
        <v>16</v>
      </c>
      <c r="F48" s="15"/>
      <c r="G48" s="1" t="e">
        <f t="shared" si="0"/>
        <v>#VALUE!</v>
      </c>
    </row>
    <row r="49" spans="1:40" ht="18.75" customHeight="1">
      <c r="A49" s="3" t="s">
        <v>55</v>
      </c>
      <c r="B49" s="14">
        <v>910</v>
      </c>
      <c r="C49" s="14">
        <v>5370</v>
      </c>
      <c r="D49" s="15">
        <v>95</v>
      </c>
      <c r="E49" s="15">
        <v>103</v>
      </c>
      <c r="F49" s="15"/>
      <c r="G49" s="1">
        <f t="shared" si="0"/>
        <v>4</v>
      </c>
    </row>
    <row r="50" spans="1:40" ht="11.85" customHeight="1">
      <c r="A50" s="3" t="s">
        <v>56</v>
      </c>
      <c r="B50" s="14">
        <v>460</v>
      </c>
      <c r="C50" s="14">
        <v>4040</v>
      </c>
      <c r="D50" s="15">
        <v>100</v>
      </c>
      <c r="E50" s="15">
        <v>100</v>
      </c>
      <c r="F50" s="15"/>
      <c r="G50" s="1">
        <f t="shared" si="0"/>
        <v>8</v>
      </c>
    </row>
    <row r="51" spans="1:40" ht="11.85" customHeight="1">
      <c r="A51" s="3" t="s">
        <v>57</v>
      </c>
      <c r="B51" s="14" t="s">
        <v>15</v>
      </c>
      <c r="C51" s="14" t="s">
        <v>15</v>
      </c>
      <c r="D51" s="15" t="s">
        <v>16</v>
      </c>
      <c r="E51" s="15" t="s">
        <v>16</v>
      </c>
      <c r="F51" s="15"/>
      <c r="G51" s="1" t="e">
        <f t="shared" si="0"/>
        <v>#VALUE!</v>
      </c>
    </row>
    <row r="52" spans="1:40" ht="11.85" customHeight="1">
      <c r="A52" s="3" t="s">
        <v>58</v>
      </c>
      <c r="B52" s="14">
        <v>527</v>
      </c>
      <c r="C52" s="14">
        <v>2010</v>
      </c>
      <c r="D52" s="15">
        <v>99</v>
      </c>
      <c r="E52" s="15">
        <v>93</v>
      </c>
      <c r="F52" s="15"/>
      <c r="G52" s="1">
        <f t="shared" si="0"/>
        <v>19</v>
      </c>
    </row>
    <row r="53" spans="1:40" ht="11.85" customHeight="1">
      <c r="A53" s="3" t="s">
        <v>59</v>
      </c>
      <c r="B53" s="14" t="s">
        <v>15</v>
      </c>
      <c r="C53" s="14" t="s">
        <v>15</v>
      </c>
      <c r="D53" s="15" t="s">
        <v>16</v>
      </c>
      <c r="E53" s="15" t="s">
        <v>16</v>
      </c>
      <c r="F53" s="15"/>
      <c r="G53" s="1" t="e">
        <f t="shared" si="0"/>
        <v>#VALUE!</v>
      </c>
    </row>
    <row r="54" spans="1:40" ht="11.85" customHeight="1">
      <c r="A54" s="3" t="s">
        <v>60</v>
      </c>
      <c r="B54" s="14">
        <v>591</v>
      </c>
      <c r="C54" s="14">
        <v>2420</v>
      </c>
      <c r="D54" s="15">
        <v>103</v>
      </c>
      <c r="E54" s="15">
        <v>98</v>
      </c>
      <c r="F54" s="15"/>
      <c r="G54" s="1">
        <f t="shared" si="0"/>
        <v>14</v>
      </c>
    </row>
    <row r="55" spans="1:40" ht="11.85" customHeight="1">
      <c r="A55" s="3" t="s">
        <v>61</v>
      </c>
      <c r="B55" s="14" t="s">
        <v>15</v>
      </c>
      <c r="C55" s="14" t="s">
        <v>15</v>
      </c>
      <c r="D55" s="15" t="s">
        <v>16</v>
      </c>
      <c r="E55" s="15" t="s">
        <v>16</v>
      </c>
      <c r="F55" s="15"/>
      <c r="G55" s="1" t="e">
        <f t="shared" si="0"/>
        <v>#VALUE!</v>
      </c>
    </row>
    <row r="56" spans="1:40" ht="18.75" customHeight="1">
      <c r="A56" s="3" t="s">
        <v>62</v>
      </c>
      <c r="B56" s="14" t="s">
        <v>15</v>
      </c>
      <c r="C56" s="14" t="s">
        <v>15</v>
      </c>
      <c r="D56" s="15" t="s">
        <v>16</v>
      </c>
      <c r="E56" s="15" t="s">
        <v>16</v>
      </c>
      <c r="F56" s="15"/>
      <c r="G56" s="1" t="e">
        <f t="shared" si="0"/>
        <v>#VALUE!</v>
      </c>
    </row>
    <row r="57" spans="1:40" ht="7.5" customHeight="1">
      <c r="A57" s="2"/>
      <c r="B57" s="17"/>
      <c r="C57" s="17"/>
      <c r="D57" s="17"/>
      <c r="E57" s="17"/>
      <c r="F57" s="33"/>
    </row>
    <row r="58" spans="1:40" s="19" customFormat="1" ht="3" customHeight="1">
      <c r="A58" s="22"/>
      <c r="B58" s="23"/>
      <c r="C58" s="23"/>
      <c r="D58" s="23"/>
      <c r="E58" s="23"/>
      <c r="F58" s="23"/>
      <c r="G58" s="22"/>
      <c r="H58" s="24"/>
      <c r="I58" s="21"/>
      <c r="J58" s="20"/>
      <c r="K58" s="24"/>
    </row>
    <row r="59" spans="1:40" s="18" customFormat="1" ht="13.5">
      <c r="A59" s="25" t="s">
        <v>63</v>
      </c>
      <c r="B59" s="25"/>
      <c r="C59" s="26"/>
      <c r="D59" s="25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</row>
    <row r="60" spans="1:40">
      <c r="A60" s="25"/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C8CD2-DD53-45A7-8DD1-7A6AA21EBD03}">
  <dimension ref="A2:Y36"/>
  <sheetViews>
    <sheetView showGridLines="0" tabSelected="1" workbookViewId="0">
      <selection activeCell="O34" sqref="O34"/>
    </sheetView>
  </sheetViews>
  <sheetFormatPr defaultColWidth="9" defaultRowHeight="15.75"/>
  <cols>
    <col min="1" max="1" width="4.7109375" style="39" customWidth="1"/>
    <col min="2" max="3" width="10.42578125" style="39" customWidth="1"/>
    <col min="4" max="5" width="9" style="39"/>
    <col min="6" max="6" width="4.7109375" style="39" customWidth="1"/>
    <col min="7" max="8" width="10.42578125" style="39" customWidth="1"/>
    <col min="9" max="10" width="9" style="39"/>
    <col min="11" max="11" width="4.7109375" style="39" customWidth="1"/>
    <col min="12" max="13" width="10.42578125" style="39" customWidth="1"/>
    <col min="14" max="15" width="9" style="39"/>
    <col min="16" max="16" width="4.7109375" style="39" customWidth="1"/>
    <col min="17" max="18" width="10.42578125" style="39" customWidth="1"/>
    <col min="19" max="20" width="9" style="39"/>
    <col min="21" max="21" width="4.7109375" style="39" customWidth="1"/>
    <col min="22" max="23" width="10.42578125" style="39" customWidth="1"/>
    <col min="24" max="16384" width="9" style="39"/>
  </cols>
  <sheetData>
    <row r="2" spans="1: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</row>
    <row r="3" spans="1:25">
      <c r="B3" s="38" t="s">
        <v>83</v>
      </c>
      <c r="C3" s="40" t="s">
        <v>84</v>
      </c>
      <c r="D3" s="38"/>
      <c r="E3" s="38"/>
      <c r="G3" s="38" t="s">
        <v>85</v>
      </c>
      <c r="H3" s="40" t="s">
        <v>84</v>
      </c>
      <c r="I3" s="38"/>
      <c r="J3" s="38"/>
      <c r="L3" s="38" t="s">
        <v>86</v>
      </c>
      <c r="M3" s="40" t="s">
        <v>84</v>
      </c>
      <c r="N3" s="38"/>
      <c r="O3" s="38"/>
      <c r="Q3" s="38" t="s">
        <v>87</v>
      </c>
      <c r="R3" s="40" t="s">
        <v>88</v>
      </c>
      <c r="S3" s="38"/>
      <c r="T3" s="38"/>
      <c r="V3" s="38" t="s">
        <v>89</v>
      </c>
      <c r="W3" s="40" t="s">
        <v>84</v>
      </c>
      <c r="X3" s="38"/>
      <c r="Y3" s="38"/>
    </row>
    <row r="4" spans="1:25">
      <c r="B4" s="38" t="s">
        <v>71</v>
      </c>
      <c r="C4" s="38" t="s">
        <v>72</v>
      </c>
      <c r="D4" s="38"/>
      <c r="E4" s="38"/>
      <c r="G4" s="38" t="s">
        <v>71</v>
      </c>
      <c r="H4" s="38" t="s">
        <v>72</v>
      </c>
      <c r="I4" s="38"/>
      <c r="J4" s="38"/>
      <c r="L4" s="38" t="s">
        <v>71</v>
      </c>
      <c r="M4" s="38" t="s">
        <v>72</v>
      </c>
      <c r="N4" s="38"/>
      <c r="O4" s="38"/>
      <c r="Q4" s="38" t="s">
        <v>71</v>
      </c>
      <c r="R4" s="38" t="s">
        <v>72</v>
      </c>
      <c r="S4" s="38"/>
      <c r="T4" s="38"/>
      <c r="V4" s="38" t="s">
        <v>71</v>
      </c>
      <c r="W4" s="38" t="s">
        <v>72</v>
      </c>
      <c r="X4" s="38"/>
      <c r="Y4" s="38"/>
    </row>
    <row r="5" spans="1:25">
      <c r="A5" s="39">
        <v>1</v>
      </c>
      <c r="B5" s="41" t="str">
        <f>ガーベラ!A31</f>
        <v>静岡</v>
      </c>
      <c r="C5" s="42">
        <f>ガーベラ!C31</f>
        <v>45800</v>
      </c>
      <c r="D5" s="38"/>
      <c r="E5" s="38"/>
      <c r="F5" s="39">
        <v>1</v>
      </c>
      <c r="G5" s="47" t="str">
        <f>切り枝!A31</f>
        <v>静岡</v>
      </c>
      <c r="H5" s="48">
        <f>切り枝!C31</f>
        <v>31300</v>
      </c>
      <c r="J5" s="38"/>
      <c r="K5" s="39">
        <v>1</v>
      </c>
      <c r="L5" s="47" t="str">
        <f>ばら!A32</f>
        <v>愛知</v>
      </c>
      <c r="M5" s="48">
        <f>ばら!C32</f>
        <v>29900</v>
      </c>
      <c r="O5" s="38"/>
      <c r="P5" s="39">
        <v>1</v>
      </c>
      <c r="Q5" s="47" t="str">
        <f>観葉植物!A32</f>
        <v>愛知</v>
      </c>
      <c r="R5" s="48">
        <f>観葉植物!C32</f>
        <v>18200</v>
      </c>
      <c r="T5" s="38"/>
      <c r="U5" s="39">
        <v>1</v>
      </c>
      <c r="V5" s="47" t="str">
        <f>トルコギキョウ!A29</f>
        <v>長野</v>
      </c>
      <c r="W5" s="48">
        <f>トルコギキョウ!C29</f>
        <v>11200</v>
      </c>
      <c r="Y5" s="38"/>
    </row>
    <row r="6" spans="1:25">
      <c r="A6" s="39">
        <v>2</v>
      </c>
      <c r="B6" s="41" t="str">
        <f>ガーベラ!A49</f>
        <v>福岡</v>
      </c>
      <c r="C6" s="42">
        <f>ガーベラ!C49</f>
        <v>18000</v>
      </c>
      <c r="D6" s="38"/>
      <c r="E6" s="38"/>
      <c r="F6" s="39">
        <v>2</v>
      </c>
      <c r="G6" s="47" t="str">
        <f>切り枝!A17</f>
        <v>茨城</v>
      </c>
      <c r="H6" s="48">
        <f>切り枝!C17</f>
        <v>30800</v>
      </c>
      <c r="J6" s="38"/>
      <c r="K6" s="39">
        <v>2</v>
      </c>
      <c r="L6" s="47" t="str">
        <f>ばら!A31</f>
        <v>静岡</v>
      </c>
      <c r="M6" s="48">
        <f>ばら!C31</f>
        <v>15800</v>
      </c>
      <c r="O6" s="38"/>
      <c r="P6" s="39">
        <v>2</v>
      </c>
      <c r="Q6" s="47" t="str">
        <f>観葉植物!A31</f>
        <v>静岡</v>
      </c>
      <c r="R6" s="48">
        <f>観葉植物!C31</f>
        <v>5040</v>
      </c>
      <c r="T6" s="38"/>
      <c r="U6" s="39">
        <v>2</v>
      </c>
      <c r="V6" s="47" t="str">
        <f>トルコギキョウ!A52</f>
        <v>熊本</v>
      </c>
      <c r="W6" s="48">
        <f>トルコギキョウ!C52</f>
        <v>9510</v>
      </c>
      <c r="Y6" s="38"/>
    </row>
    <row r="7" spans="1:25">
      <c r="A7" s="39">
        <v>3</v>
      </c>
      <c r="B7" s="41" t="str">
        <f>ガーベラ!A39</f>
        <v>和歌山</v>
      </c>
      <c r="C7" s="42">
        <f>ガーベラ!C39</f>
        <v>10100</v>
      </c>
      <c r="D7" s="38"/>
      <c r="E7" s="38"/>
      <c r="F7" s="39">
        <v>3</v>
      </c>
      <c r="G7" s="47" t="str">
        <f>切り枝!A54</f>
        <v>宮崎</v>
      </c>
      <c r="H7" s="48">
        <f>切り枝!C54</f>
        <v>10200</v>
      </c>
      <c r="J7" s="38"/>
      <c r="K7" s="39">
        <v>3</v>
      </c>
      <c r="L7" s="47" t="str">
        <f>ばら!A15</f>
        <v>山形</v>
      </c>
      <c r="M7" s="48">
        <f>ばら!C15</f>
        <v>12600</v>
      </c>
      <c r="O7" s="38"/>
      <c r="P7" s="39">
        <v>3</v>
      </c>
      <c r="Q7" s="47" t="str">
        <f>観葉植物!A33</f>
        <v>三重</v>
      </c>
      <c r="R7" s="48">
        <f>観葉植物!C33</f>
        <v>3290</v>
      </c>
      <c r="T7" s="38"/>
      <c r="U7" s="39">
        <v>3</v>
      </c>
      <c r="V7" s="47" t="str">
        <f>トルコギキョウ!A49</f>
        <v>福岡</v>
      </c>
      <c r="W7" s="48">
        <f>トルコギキョウ!C49</f>
        <v>7500</v>
      </c>
      <c r="Y7" s="38"/>
    </row>
    <row r="8" spans="1:25">
      <c r="A8" s="39">
        <v>4</v>
      </c>
      <c r="B8" s="41" t="str">
        <f>ガーベラ!A32</f>
        <v>愛知</v>
      </c>
      <c r="C8" s="42">
        <f>ガーベラ!C32</f>
        <v>7630</v>
      </c>
      <c r="D8" s="38"/>
      <c r="E8" s="38"/>
      <c r="F8" s="39">
        <v>4</v>
      </c>
      <c r="G8" s="47" t="str">
        <f>切り枝!A47</f>
        <v>愛媛</v>
      </c>
      <c r="H8" s="48">
        <f>切り枝!C47</f>
        <v>10100</v>
      </c>
      <c r="J8" s="38"/>
      <c r="K8" s="39">
        <v>4</v>
      </c>
      <c r="L8" s="47" t="str">
        <f>ばら!A49</f>
        <v>福岡</v>
      </c>
      <c r="M8" s="48">
        <f>ばら!C49</f>
        <v>10900</v>
      </c>
      <c r="O8" s="38"/>
      <c r="P8" s="39">
        <v>4</v>
      </c>
      <c r="Q8" s="47" t="str">
        <f>観葉植物!A55</f>
        <v>鹿児島</v>
      </c>
      <c r="R8" s="48">
        <f>観葉植物!C55</f>
        <v>1580</v>
      </c>
      <c r="T8" s="38"/>
      <c r="U8" s="39">
        <v>4</v>
      </c>
      <c r="V8" s="47" t="str">
        <f>トルコギキョウ!A31</f>
        <v>静岡</v>
      </c>
      <c r="W8" s="48">
        <f>トルコギキョウ!C31</f>
        <v>3610</v>
      </c>
      <c r="Y8" s="38"/>
    </row>
    <row r="9" spans="1:25">
      <c r="A9" s="39">
        <v>5</v>
      </c>
      <c r="B9" s="41" t="str">
        <f>ガーベラ!A21</f>
        <v>千葉</v>
      </c>
      <c r="C9" s="42">
        <f>ガーベラ!C21</f>
        <v>6590</v>
      </c>
      <c r="D9" s="38"/>
      <c r="E9" s="38"/>
      <c r="F9" s="39">
        <v>5</v>
      </c>
      <c r="G9" s="47" t="str">
        <f>切り枝!A39</f>
        <v>和歌山</v>
      </c>
      <c r="H9" s="48">
        <f>切り枝!C39</f>
        <v>8080</v>
      </c>
      <c r="J9" s="38"/>
      <c r="K9" s="39">
        <v>5</v>
      </c>
      <c r="L9" s="47" t="str">
        <f>ばら!A19</f>
        <v>群馬</v>
      </c>
      <c r="M9" s="48">
        <f>ばら!C19</f>
        <v>9660</v>
      </c>
      <c r="O9" s="38"/>
      <c r="P9" s="39">
        <v>5</v>
      </c>
      <c r="Q9" s="47" t="str">
        <f>観葉植物!A21</f>
        <v>千葉</v>
      </c>
      <c r="R9" s="48">
        <f>観葉植物!C21</f>
        <v>1220</v>
      </c>
      <c r="T9" s="38"/>
      <c r="U9" s="39">
        <v>5</v>
      </c>
      <c r="V9" s="47" t="str">
        <f>トルコギキョウ!A48</f>
        <v>高知</v>
      </c>
      <c r="W9" s="48">
        <f>トルコギキョウ!C48</f>
        <v>3310</v>
      </c>
      <c r="Y9" s="38"/>
    </row>
    <row r="10" spans="1:25">
      <c r="B10" s="38" t="s">
        <v>73</v>
      </c>
      <c r="C10" s="42">
        <f>ガーベラ!C8-SUM(C5:C9)</f>
        <v>27980</v>
      </c>
      <c r="D10" s="38"/>
      <c r="E10" s="38"/>
      <c r="G10" s="38" t="s">
        <v>73</v>
      </c>
      <c r="H10" s="42">
        <f>H11-SUM(H5:H9)</f>
        <v>104120</v>
      </c>
      <c r="I10" s="38"/>
      <c r="J10" s="38"/>
      <c r="L10" s="38" t="s">
        <v>73</v>
      </c>
      <c r="M10" s="42">
        <f>M11-SUM(M5:M9)</f>
        <v>92440</v>
      </c>
      <c r="N10" s="38"/>
      <c r="O10" s="38"/>
      <c r="Q10" s="38" t="s">
        <v>73</v>
      </c>
      <c r="R10" s="42">
        <f>R11-SUM(R5:R9)</f>
        <v>8570</v>
      </c>
      <c r="S10" s="38"/>
      <c r="T10" s="38"/>
      <c r="V10" s="38" t="s">
        <v>73</v>
      </c>
      <c r="W10" s="42">
        <f>W11-SUM(W5:W9)</f>
        <v>43170</v>
      </c>
      <c r="X10" s="38"/>
      <c r="Y10" s="38"/>
    </row>
    <row r="11" spans="1:25">
      <c r="B11" s="38" t="s">
        <v>90</v>
      </c>
      <c r="C11" s="42">
        <f>ガーベラ!C8</f>
        <v>116100</v>
      </c>
      <c r="D11" s="38"/>
      <c r="E11" s="38"/>
      <c r="G11" s="38" t="s">
        <v>90</v>
      </c>
      <c r="H11" s="42">
        <f>切り枝!C8</f>
        <v>194600</v>
      </c>
      <c r="I11" s="38"/>
      <c r="J11" s="38"/>
      <c r="L11" s="38" t="s">
        <v>90</v>
      </c>
      <c r="M11" s="42">
        <f>ばら!C8</f>
        <v>171300</v>
      </c>
      <c r="N11" s="38"/>
      <c r="O11" s="38"/>
      <c r="Q11" s="38" t="s">
        <v>90</v>
      </c>
      <c r="R11" s="42">
        <f>観葉植物!C8</f>
        <v>37900</v>
      </c>
      <c r="S11" s="38"/>
      <c r="T11" s="38"/>
      <c r="V11" s="38" t="s">
        <v>90</v>
      </c>
      <c r="W11" s="42">
        <f>トルコギキョウ!C8</f>
        <v>78300</v>
      </c>
      <c r="X11" s="38"/>
      <c r="Y11" s="38"/>
    </row>
    <row r="12" spans="1:25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</row>
    <row r="13" spans="1:25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</row>
    <row r="14" spans="1:25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</row>
    <row r="15" spans="1:25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</row>
    <row r="16" spans="1:25" s="50" customFormat="1">
      <c r="A16" s="49"/>
      <c r="B16" s="49" t="s">
        <v>91</v>
      </c>
      <c r="C16" s="49"/>
      <c r="D16" s="49"/>
      <c r="E16" s="49"/>
      <c r="F16" s="49"/>
      <c r="G16" s="49" t="str">
        <f>B16</f>
        <v>全国1位</v>
      </c>
      <c r="H16" s="49"/>
      <c r="I16" s="49"/>
      <c r="J16" s="49"/>
      <c r="K16" s="49"/>
      <c r="L16" s="49" t="s">
        <v>92</v>
      </c>
      <c r="M16" s="49"/>
      <c r="N16" s="49"/>
      <c r="O16" s="49"/>
      <c r="P16" s="49"/>
      <c r="Q16" s="49" t="s">
        <v>92</v>
      </c>
      <c r="R16" s="49"/>
      <c r="S16" s="49"/>
      <c r="T16" s="49"/>
      <c r="U16" s="49"/>
      <c r="V16" s="49" t="s">
        <v>93</v>
      </c>
      <c r="W16" s="49"/>
      <c r="X16" s="49"/>
      <c r="Y16" s="49"/>
    </row>
    <row r="17" spans="1:25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</row>
    <row r="18" spans="1:25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</row>
    <row r="19" spans="1:25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</row>
    <row r="20" spans="1:25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</row>
    <row r="21" spans="1:25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</row>
    <row r="22" spans="1:25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</row>
    <row r="23" spans="1:25">
      <c r="A23" s="38"/>
      <c r="B23" s="38"/>
      <c r="C23" s="43"/>
      <c r="D23" s="38"/>
      <c r="E23" s="38"/>
      <c r="F23" s="38"/>
      <c r="G23" s="38"/>
      <c r="H23" s="43"/>
      <c r="I23" s="38"/>
      <c r="J23" s="38"/>
      <c r="K23" s="38"/>
      <c r="L23" s="38"/>
      <c r="M23" s="43"/>
      <c r="N23" s="38"/>
      <c r="O23" s="38"/>
      <c r="P23" s="38"/>
      <c r="Q23" s="38"/>
      <c r="R23" s="43"/>
      <c r="S23" s="38"/>
      <c r="T23" s="38"/>
      <c r="U23" s="38"/>
      <c r="V23" s="38"/>
      <c r="W23" s="43"/>
      <c r="X23" s="38"/>
      <c r="Y23" s="38"/>
    </row>
    <row r="24" spans="1:25">
      <c r="A24" s="38"/>
      <c r="B24" s="38"/>
      <c r="C24" s="43" t="str">
        <f>B11</f>
        <v>全国</v>
      </c>
      <c r="D24" s="38"/>
      <c r="E24" s="38"/>
      <c r="F24" s="38"/>
      <c r="G24" s="38"/>
      <c r="H24" s="43" t="str">
        <f>G11</f>
        <v>全国</v>
      </c>
      <c r="I24" s="38"/>
      <c r="J24" s="38"/>
      <c r="K24" s="38"/>
      <c r="L24" s="38"/>
      <c r="M24" s="43" t="str">
        <f>L11</f>
        <v>全国</v>
      </c>
      <c r="N24" s="38"/>
      <c r="O24" s="38"/>
      <c r="P24" s="38"/>
      <c r="Q24" s="38"/>
      <c r="R24" s="43" t="str">
        <f>Q11</f>
        <v>全国</v>
      </c>
      <c r="S24" s="38"/>
      <c r="T24" s="38"/>
      <c r="U24" s="38"/>
      <c r="V24" s="38"/>
      <c r="W24" s="43" t="str">
        <f>V11</f>
        <v>全国</v>
      </c>
      <c r="X24" s="38"/>
      <c r="Y24" s="38"/>
    </row>
    <row r="25" spans="1:25">
      <c r="A25" s="38"/>
      <c r="B25" s="38"/>
      <c r="C25" s="44">
        <f>C11</f>
        <v>116100</v>
      </c>
      <c r="D25" s="38"/>
      <c r="E25" s="38"/>
      <c r="F25" s="38"/>
      <c r="G25" s="38"/>
      <c r="H25" s="44">
        <f>H11</f>
        <v>194600</v>
      </c>
      <c r="I25" s="38"/>
      <c r="J25" s="38"/>
      <c r="K25" s="38"/>
      <c r="L25" s="38"/>
      <c r="M25" s="44">
        <f>M11</f>
        <v>171300</v>
      </c>
      <c r="N25" s="38"/>
      <c r="O25" s="38"/>
      <c r="P25" s="38"/>
      <c r="Q25" s="38"/>
      <c r="R25" s="44">
        <f>R11</f>
        <v>37900</v>
      </c>
      <c r="S25" s="38"/>
      <c r="T25" s="38"/>
      <c r="U25" s="38"/>
      <c r="V25" s="38"/>
      <c r="W25" s="44">
        <f>W11</f>
        <v>78300</v>
      </c>
      <c r="X25" s="38"/>
      <c r="Y25" s="38"/>
    </row>
    <row r="26" spans="1:25">
      <c r="A26" s="38"/>
      <c r="B26" s="38"/>
      <c r="C26" s="45" t="str">
        <f>C3</f>
        <v>千本</v>
      </c>
      <c r="D26" s="38"/>
      <c r="E26" s="38"/>
      <c r="F26" s="38"/>
      <c r="G26" s="38"/>
      <c r="H26" s="45" t="str">
        <f>H3</f>
        <v>千本</v>
      </c>
      <c r="I26" s="38"/>
      <c r="J26" s="38"/>
      <c r="K26" s="38"/>
      <c r="L26" s="38"/>
      <c r="M26" s="45" t="str">
        <f>M3</f>
        <v>千本</v>
      </c>
      <c r="N26" s="38"/>
      <c r="O26" s="38"/>
      <c r="P26" s="38"/>
      <c r="Q26" s="38"/>
      <c r="R26" s="45" t="str">
        <f>R3</f>
        <v>千鉢</v>
      </c>
      <c r="S26" s="38"/>
      <c r="T26" s="38"/>
      <c r="U26" s="38"/>
      <c r="V26" s="38"/>
      <c r="W26" s="45" t="str">
        <f>W3</f>
        <v>千本</v>
      </c>
      <c r="X26" s="38"/>
      <c r="Y26" s="38"/>
    </row>
    <row r="27" spans="1:25">
      <c r="A27" s="38"/>
      <c r="B27" s="38"/>
      <c r="C27" s="45" t="s">
        <v>94</v>
      </c>
      <c r="D27" s="38"/>
      <c r="E27" s="38"/>
      <c r="F27" s="38"/>
      <c r="G27" s="38"/>
      <c r="H27" s="45" t="s">
        <v>94</v>
      </c>
      <c r="I27" s="38"/>
      <c r="J27" s="38"/>
      <c r="K27" s="38"/>
      <c r="L27" s="38"/>
      <c r="M27" s="45" t="s">
        <v>94</v>
      </c>
      <c r="N27" s="38"/>
      <c r="O27" s="38"/>
      <c r="P27" s="38"/>
      <c r="Q27" s="38"/>
      <c r="R27" s="45" t="s">
        <v>94</v>
      </c>
      <c r="S27" s="38"/>
      <c r="T27" s="38"/>
      <c r="U27" s="38"/>
      <c r="V27" s="38"/>
      <c r="W27" s="45" t="s">
        <v>94</v>
      </c>
      <c r="X27" s="38"/>
      <c r="Y27" s="38"/>
    </row>
    <row r="28" spans="1:25">
      <c r="A28" s="38"/>
      <c r="B28" s="38"/>
      <c r="C28" s="43"/>
      <c r="D28" s="38"/>
      <c r="E28" s="38"/>
      <c r="F28" s="38"/>
      <c r="G28" s="38"/>
      <c r="H28" s="43"/>
      <c r="I28" s="38"/>
      <c r="J28" s="38"/>
      <c r="K28" s="38"/>
      <c r="L28" s="38"/>
      <c r="M28" s="43"/>
      <c r="N28" s="38"/>
      <c r="O28" s="38"/>
      <c r="P28" s="38"/>
      <c r="Q28" s="38"/>
      <c r="R28" s="43"/>
      <c r="S28" s="38"/>
      <c r="T28" s="38"/>
      <c r="U28" s="38"/>
      <c r="V28" s="38"/>
      <c r="W28" s="43"/>
      <c r="X28" s="38"/>
      <c r="Y28" s="38"/>
    </row>
    <row r="29" spans="1:25">
      <c r="A29" s="38"/>
      <c r="B29" s="38"/>
      <c r="C29" s="43"/>
      <c r="D29" s="38"/>
      <c r="E29" s="38"/>
      <c r="F29" s="38"/>
      <c r="G29" s="38"/>
      <c r="H29" s="43"/>
      <c r="I29" s="38"/>
      <c r="J29" s="38"/>
      <c r="K29" s="38"/>
      <c r="L29" s="38"/>
      <c r="M29" s="43"/>
      <c r="N29" s="38"/>
      <c r="O29" s="38"/>
      <c r="P29" s="38"/>
      <c r="Q29" s="38"/>
      <c r="R29" s="43"/>
      <c r="S29" s="38"/>
      <c r="T29" s="38"/>
      <c r="U29" s="38"/>
      <c r="V29" s="38"/>
      <c r="W29" s="43"/>
      <c r="X29" s="38"/>
      <c r="Y29" s="38"/>
    </row>
    <row r="30" spans="1:25">
      <c r="A30" s="38"/>
      <c r="B30" s="38"/>
      <c r="C30" s="43"/>
      <c r="D30" s="38"/>
      <c r="E30" s="38"/>
      <c r="F30" s="38"/>
      <c r="G30" s="38"/>
      <c r="H30" s="43"/>
      <c r="I30" s="38"/>
      <c r="J30" s="38"/>
      <c r="K30" s="38"/>
      <c r="L30" s="38"/>
      <c r="M30" s="43"/>
      <c r="N30" s="38"/>
      <c r="O30" s="38"/>
      <c r="P30" s="38"/>
      <c r="Q30" s="38"/>
      <c r="R30" s="43"/>
      <c r="S30" s="38"/>
      <c r="T30" s="38"/>
      <c r="U30" s="38"/>
      <c r="V30" s="38"/>
      <c r="W30" s="43"/>
      <c r="X30" s="38"/>
      <c r="Y30" s="38"/>
    </row>
    <row r="31" spans="1:25">
      <c r="A31" s="38"/>
      <c r="B31" s="38"/>
      <c r="C31" s="43"/>
      <c r="D31" s="38"/>
      <c r="E31" s="38"/>
      <c r="F31" s="38"/>
      <c r="G31" s="38"/>
      <c r="H31" s="43"/>
      <c r="I31" s="38"/>
      <c r="J31" s="38"/>
      <c r="K31" s="38"/>
      <c r="L31" s="38"/>
      <c r="M31" s="43"/>
      <c r="N31" s="38"/>
      <c r="O31" s="38"/>
      <c r="P31" s="38"/>
      <c r="Q31" s="38"/>
      <c r="R31" s="43"/>
      <c r="S31" s="38"/>
      <c r="T31" s="38"/>
      <c r="U31" s="38"/>
      <c r="V31" s="38"/>
      <c r="W31" s="43"/>
      <c r="X31" s="38"/>
      <c r="Y31" s="38"/>
    </row>
    <row r="32" spans="1:25">
      <c r="A32" s="38"/>
      <c r="B32" s="38"/>
      <c r="C32" s="43"/>
      <c r="D32" s="38"/>
      <c r="E32" s="38"/>
      <c r="F32" s="38"/>
      <c r="G32" s="38"/>
      <c r="H32" s="43"/>
      <c r="I32" s="38"/>
      <c r="J32" s="38"/>
      <c r="K32" s="38"/>
      <c r="L32" s="38"/>
      <c r="M32" s="43"/>
      <c r="N32" s="38"/>
      <c r="O32" s="38"/>
      <c r="P32" s="38"/>
      <c r="Q32" s="38"/>
      <c r="R32" s="43"/>
      <c r="S32" s="38"/>
      <c r="T32" s="38"/>
      <c r="U32" s="38"/>
      <c r="V32" s="38"/>
      <c r="W32" s="43"/>
      <c r="X32" s="38"/>
      <c r="Y32" s="38"/>
    </row>
    <row r="33" spans="3:23">
      <c r="C33" s="46"/>
      <c r="H33" s="46"/>
      <c r="M33" s="46"/>
      <c r="R33" s="46"/>
      <c r="W33" s="46"/>
    </row>
    <row r="34" spans="3:23">
      <c r="C34" s="46"/>
      <c r="H34" s="46"/>
      <c r="M34" s="46"/>
      <c r="R34" s="46"/>
      <c r="W34" s="46"/>
    </row>
    <row r="35" spans="3:23">
      <c r="C35" s="46"/>
      <c r="H35" s="46"/>
      <c r="M35" s="46"/>
      <c r="R35" s="46"/>
      <c r="W35" s="46"/>
    </row>
    <row r="36" spans="3:23">
      <c r="C36" s="46"/>
      <c r="H36" s="46"/>
      <c r="M36" s="46"/>
      <c r="R36" s="46"/>
      <c r="W36" s="46"/>
    </row>
  </sheetData>
  <phoneticPr fontId="14"/>
  <pageMargins left="0.7" right="0.7" top="0.75" bottom="0.75" header="0.3" footer="0.3"/>
  <pageSetup paperSize="9" orientation="portrait" r:id="rId1"/>
  <ignoredErrors>
    <ignoredError sqref="M27 R27 W27 H27 C27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82271-6248-4548-af5b-de0bbeb03eaf">
      <Terms xmlns="http://schemas.microsoft.com/office/infopath/2007/PartnerControls"/>
    </lcf76f155ced4ddcb4097134ff3c332f>
    <TaxCatchAll xmlns="f64a651d-62e0-4d4f-83e2-4e87fd44fa6c" xsi:nil="true"/>
    <_x4f5c__x6210__x65e5__x6642_ xmlns="2b882271-6248-4548-af5b-de0bbeb03eaf" xsi:nil="true"/>
  </documentManagement>
</p:properties>
</file>

<file path=customXml/itemProps1.xml><?xml version="1.0" encoding="utf-8"?>
<ds:datastoreItem xmlns:ds="http://schemas.openxmlformats.org/officeDocument/2006/customXml" ds:itemID="{ADA881DF-EF29-4AF8-A816-ADE30EBE11A1}"/>
</file>

<file path=customXml/itemProps2.xml><?xml version="1.0" encoding="utf-8"?>
<ds:datastoreItem xmlns:ds="http://schemas.openxmlformats.org/officeDocument/2006/customXml" ds:itemID="{EF5D0BFB-ABD6-4977-9F68-66B10EE5930D}"/>
</file>

<file path=customXml/itemProps3.xml><?xml version="1.0" encoding="utf-8"?>
<ds:datastoreItem xmlns:ds="http://schemas.openxmlformats.org/officeDocument/2006/customXml" ds:itemID="{FB5A19EA-419C-46B2-996F-51091D1F06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石田 圭一(ISHIDA Keiichi)</cp:lastModifiedBy>
  <cp:revision/>
  <dcterms:created xsi:type="dcterms:W3CDTF">2023-09-15T01:55:14Z</dcterms:created>
  <dcterms:modified xsi:type="dcterms:W3CDTF">2026-03-24T07:16:36Z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0x0101002F1B3754351DD946A30387040B56D770</vt:lpwstr>
  </property>
</Properties>
</file>