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1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558/Lib0003/0250分析担当/令和７年度（2025年度）/200県拠点/20250401（PR）地域のデータHP　/静岡県/花/"/>
    </mc:Choice>
  </mc:AlternateContent>
  <xr:revisionPtr revIDLastSave="0" documentId="8_{D95E9FA2-8051-4F78-A8D6-86DD1E5AF11F}" xr6:coauthVersionLast="47" xr6:coauthVersionMax="47" xr10:uidLastSave="{00000000-0000-0000-0000-000000000000}"/>
  <bookViews>
    <workbookView xWindow="-120" yWindow="-120" windowWidth="29040" windowHeight="15720" activeTab="4" xr2:uid="{92B30DFB-1EF8-4289-A1F4-F65ED95EB836}"/>
  </bookViews>
  <sheets>
    <sheet name="2010" sheetId="3" r:id="rId1"/>
    <sheet name="2015" sheetId="2" r:id="rId2"/>
    <sheet name="2020" sheetId="1" r:id="rId3"/>
    <sheet name="累年" sheetId="4" r:id="rId4"/>
    <sheet name="グラフ" sheetId="5" r:id="rId5"/>
  </sheets>
  <definedNames>
    <definedName name="_xlnm._FilterDatabase" localSheetId="2" hidden="1">'2020'!$A$10:$M$376</definedName>
    <definedName name="_xlnm._FilterDatabase" localSheetId="3" hidden="1">累年!$A$10:$X$376</definedName>
    <definedName name="_xlnm.Print_Titles" localSheetId="0">'2010'!$1:$12</definedName>
    <definedName name="_xlnm.Print_Titles" localSheetId="1">'2015'!$1:$12</definedName>
    <definedName name="花きD">累年!$I$10:$AC$376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26" i="4" l="1"/>
  <c r="L126" i="4"/>
  <c r="K126" i="4"/>
  <c r="M126" i="4"/>
  <c r="J126" i="4"/>
  <c r="F7" i="5"/>
  <c r="F6" i="5"/>
  <c r="F5" i="5"/>
  <c r="F4" i="5"/>
  <c r="F3" i="5"/>
  <c r="E7" i="5"/>
  <c r="E6" i="5"/>
  <c r="E5" i="5"/>
  <c r="E4" i="5"/>
  <c r="D7" i="5"/>
  <c r="D6" i="5"/>
  <c r="D5" i="5"/>
  <c r="D4" i="5"/>
  <c r="C7" i="5"/>
  <c r="C6" i="5"/>
  <c r="C5" i="5"/>
  <c r="C4" i="5"/>
  <c r="E3" i="5"/>
  <c r="D3" i="5"/>
  <c r="C3" i="5"/>
  <c r="I15" i="4" l="1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126" i="4"/>
  <c r="I127" i="4"/>
  <c r="I128" i="4"/>
  <c r="I129" i="4"/>
  <c r="I130" i="4"/>
  <c r="I131" i="4"/>
  <c r="I132" i="4"/>
  <c r="I133" i="4"/>
  <c r="I134" i="4"/>
  <c r="I135" i="4"/>
  <c r="I136" i="4"/>
  <c r="I137" i="4"/>
  <c r="I138" i="4"/>
  <c r="I139" i="4"/>
  <c r="I140" i="4"/>
  <c r="I141" i="4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155" i="4"/>
  <c r="I156" i="4"/>
  <c r="I157" i="4"/>
  <c r="I158" i="4"/>
  <c r="I159" i="4"/>
  <c r="I160" i="4"/>
  <c r="I161" i="4"/>
  <c r="I162" i="4"/>
  <c r="I163" i="4"/>
  <c r="I164" i="4"/>
  <c r="I165" i="4"/>
  <c r="I166" i="4"/>
  <c r="I167" i="4"/>
  <c r="I168" i="4"/>
  <c r="I169" i="4"/>
  <c r="I170" i="4"/>
  <c r="I171" i="4"/>
  <c r="I172" i="4"/>
  <c r="I173" i="4"/>
  <c r="I174" i="4"/>
  <c r="I175" i="4"/>
  <c r="I176" i="4"/>
  <c r="I177" i="4"/>
  <c r="I178" i="4"/>
  <c r="I179" i="4"/>
  <c r="I180" i="4"/>
  <c r="I181" i="4"/>
  <c r="I182" i="4"/>
  <c r="I183" i="4"/>
  <c r="I184" i="4"/>
  <c r="I185" i="4"/>
  <c r="I186" i="4"/>
  <c r="I187" i="4"/>
  <c r="I188" i="4"/>
  <c r="I189" i="4"/>
  <c r="I190" i="4"/>
  <c r="I191" i="4"/>
  <c r="I192" i="4"/>
  <c r="I193" i="4"/>
  <c r="I194" i="4"/>
  <c r="I195" i="4"/>
  <c r="I196" i="4"/>
  <c r="I197" i="4"/>
  <c r="I198" i="4"/>
  <c r="I199" i="4"/>
  <c r="I200" i="4"/>
  <c r="I201" i="4"/>
  <c r="I202" i="4"/>
  <c r="I203" i="4"/>
  <c r="I204" i="4"/>
  <c r="I205" i="4"/>
  <c r="I206" i="4"/>
  <c r="I207" i="4"/>
  <c r="I208" i="4"/>
  <c r="I209" i="4"/>
  <c r="I210" i="4"/>
  <c r="I211" i="4"/>
  <c r="I212" i="4"/>
  <c r="I213" i="4"/>
  <c r="I214" i="4"/>
  <c r="I215" i="4"/>
  <c r="I216" i="4"/>
  <c r="I217" i="4"/>
  <c r="I218" i="4"/>
  <c r="I219" i="4"/>
  <c r="I220" i="4"/>
  <c r="I221" i="4"/>
  <c r="I222" i="4"/>
  <c r="I223" i="4"/>
  <c r="I224" i="4"/>
  <c r="I225" i="4"/>
  <c r="I226" i="4"/>
  <c r="I227" i="4"/>
  <c r="I228" i="4"/>
  <c r="I229" i="4"/>
  <c r="I230" i="4"/>
  <c r="I231" i="4"/>
  <c r="I232" i="4"/>
  <c r="I233" i="4"/>
  <c r="I234" i="4"/>
  <c r="I235" i="4"/>
  <c r="I236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I256" i="4"/>
  <c r="I257" i="4"/>
  <c r="I258" i="4"/>
  <c r="I259" i="4"/>
  <c r="I260" i="4"/>
  <c r="I261" i="4"/>
  <c r="I262" i="4"/>
  <c r="I263" i="4"/>
  <c r="I264" i="4"/>
  <c r="I265" i="4"/>
  <c r="I266" i="4"/>
  <c r="I267" i="4"/>
  <c r="I268" i="4"/>
  <c r="I269" i="4"/>
  <c r="I270" i="4"/>
  <c r="I271" i="4"/>
  <c r="I272" i="4"/>
  <c r="I273" i="4"/>
  <c r="I274" i="4"/>
  <c r="I275" i="4"/>
  <c r="I276" i="4"/>
  <c r="I277" i="4"/>
  <c r="I278" i="4"/>
  <c r="I279" i="4"/>
  <c r="I280" i="4"/>
  <c r="I281" i="4"/>
  <c r="I282" i="4"/>
  <c r="I283" i="4"/>
  <c r="I284" i="4"/>
  <c r="I285" i="4"/>
  <c r="I286" i="4"/>
  <c r="I287" i="4"/>
  <c r="I288" i="4"/>
  <c r="I289" i="4"/>
  <c r="I290" i="4"/>
  <c r="I291" i="4"/>
  <c r="I292" i="4"/>
  <c r="I293" i="4"/>
  <c r="I294" i="4"/>
  <c r="I295" i="4"/>
  <c r="I296" i="4"/>
  <c r="I297" i="4"/>
  <c r="I298" i="4"/>
  <c r="I299" i="4"/>
  <c r="I300" i="4"/>
  <c r="I301" i="4"/>
  <c r="I302" i="4"/>
  <c r="I303" i="4"/>
  <c r="I304" i="4"/>
  <c r="I305" i="4"/>
  <c r="I306" i="4"/>
  <c r="I307" i="4"/>
  <c r="I308" i="4"/>
  <c r="I309" i="4"/>
  <c r="I310" i="4"/>
  <c r="I311" i="4"/>
  <c r="I312" i="4"/>
  <c r="I313" i="4"/>
  <c r="I314" i="4"/>
  <c r="I315" i="4"/>
  <c r="I316" i="4"/>
  <c r="I317" i="4"/>
  <c r="I318" i="4"/>
  <c r="I319" i="4"/>
  <c r="I320" i="4"/>
  <c r="I321" i="4"/>
  <c r="I322" i="4"/>
  <c r="I323" i="4"/>
  <c r="I324" i="4"/>
  <c r="I325" i="4"/>
  <c r="I326" i="4"/>
  <c r="I327" i="4"/>
  <c r="I328" i="4"/>
  <c r="I329" i="4"/>
  <c r="I330" i="4"/>
  <c r="I331" i="4"/>
  <c r="I332" i="4"/>
  <c r="I333" i="4"/>
  <c r="I334" i="4"/>
  <c r="I335" i="4"/>
  <c r="I336" i="4"/>
  <c r="I337" i="4"/>
  <c r="I338" i="4"/>
  <c r="I339" i="4"/>
  <c r="I340" i="4"/>
  <c r="I341" i="4"/>
  <c r="I342" i="4"/>
  <c r="I343" i="4"/>
  <c r="I344" i="4"/>
  <c r="I345" i="4"/>
  <c r="I346" i="4"/>
  <c r="I347" i="4"/>
  <c r="I348" i="4"/>
  <c r="I349" i="4"/>
  <c r="I350" i="4"/>
  <c r="I351" i="4"/>
  <c r="I352" i="4"/>
  <c r="I353" i="4"/>
  <c r="I354" i="4"/>
  <c r="I355" i="4"/>
  <c r="I356" i="4"/>
  <c r="I357" i="4"/>
  <c r="I358" i="4"/>
  <c r="I359" i="4"/>
  <c r="I360" i="4"/>
  <c r="I361" i="4"/>
  <c r="I362" i="4"/>
  <c r="I363" i="4"/>
  <c r="I364" i="4"/>
  <c r="I365" i="4"/>
  <c r="I366" i="4"/>
  <c r="I367" i="4"/>
  <c r="I368" i="4"/>
  <c r="I369" i="4"/>
  <c r="I370" i="4"/>
  <c r="I371" i="4"/>
  <c r="I372" i="4"/>
  <c r="I373" i="4"/>
  <c r="I374" i="4"/>
  <c r="I375" i="4"/>
  <c r="I376" i="4"/>
  <c r="I12" i="4"/>
  <c r="I13" i="4"/>
  <c r="I14" i="4"/>
  <c r="I11" i="4"/>
  <c r="I10" i="4"/>
  <c r="N376" i="4"/>
  <c r="M376" i="4"/>
  <c r="L376" i="4"/>
  <c r="K376" i="4"/>
  <c r="N375" i="4"/>
  <c r="M375" i="4"/>
  <c r="L375" i="4"/>
  <c r="K375" i="4"/>
  <c r="N374" i="4"/>
  <c r="M374" i="4"/>
  <c r="L374" i="4"/>
  <c r="K374" i="4"/>
  <c r="N373" i="4"/>
  <c r="M373" i="4"/>
  <c r="L373" i="4"/>
  <c r="K373" i="4"/>
  <c r="N372" i="4"/>
  <c r="M372" i="4"/>
  <c r="L372" i="4"/>
  <c r="K372" i="4"/>
  <c r="N371" i="4"/>
  <c r="M371" i="4"/>
  <c r="L371" i="4"/>
  <c r="K371" i="4"/>
  <c r="N370" i="4"/>
  <c r="M370" i="4"/>
  <c r="L370" i="4"/>
  <c r="K370" i="4"/>
  <c r="N369" i="4"/>
  <c r="M369" i="4"/>
  <c r="L369" i="4"/>
  <c r="K369" i="4"/>
  <c r="N368" i="4"/>
  <c r="M368" i="4"/>
  <c r="L368" i="4"/>
  <c r="K368" i="4"/>
  <c r="N367" i="4"/>
  <c r="M367" i="4"/>
  <c r="L367" i="4"/>
  <c r="K367" i="4"/>
  <c r="N366" i="4"/>
  <c r="M366" i="4"/>
  <c r="L366" i="4"/>
  <c r="K366" i="4"/>
  <c r="N365" i="4"/>
  <c r="M365" i="4"/>
  <c r="L365" i="4"/>
  <c r="K365" i="4"/>
  <c r="N364" i="4"/>
  <c r="M364" i="4"/>
  <c r="L364" i="4"/>
  <c r="K364" i="4"/>
  <c r="N363" i="4"/>
  <c r="M363" i="4"/>
  <c r="L363" i="4"/>
  <c r="K363" i="4"/>
  <c r="N362" i="4"/>
  <c r="M362" i="4"/>
  <c r="L362" i="4"/>
  <c r="K362" i="4"/>
  <c r="N361" i="4"/>
  <c r="M361" i="4"/>
  <c r="L361" i="4"/>
  <c r="K361" i="4"/>
  <c r="N360" i="4"/>
  <c r="M360" i="4"/>
  <c r="L360" i="4"/>
  <c r="K360" i="4"/>
  <c r="N359" i="4"/>
  <c r="M359" i="4"/>
  <c r="L359" i="4"/>
  <c r="K359" i="4"/>
  <c r="N358" i="4"/>
  <c r="M358" i="4"/>
  <c r="L358" i="4"/>
  <c r="K358" i="4"/>
  <c r="N357" i="4"/>
  <c r="M357" i="4"/>
  <c r="L357" i="4"/>
  <c r="K357" i="4"/>
  <c r="N356" i="4"/>
  <c r="M356" i="4"/>
  <c r="L356" i="4"/>
  <c r="K356" i="4"/>
  <c r="N355" i="4"/>
  <c r="M355" i="4"/>
  <c r="L355" i="4"/>
  <c r="K355" i="4"/>
  <c r="N354" i="4"/>
  <c r="M354" i="4"/>
  <c r="L354" i="4"/>
  <c r="K354" i="4"/>
  <c r="N353" i="4"/>
  <c r="M353" i="4"/>
  <c r="L353" i="4"/>
  <c r="K353" i="4"/>
  <c r="N352" i="4"/>
  <c r="M352" i="4"/>
  <c r="L352" i="4"/>
  <c r="K352" i="4"/>
  <c r="N351" i="4"/>
  <c r="M351" i="4"/>
  <c r="L351" i="4"/>
  <c r="K351" i="4"/>
  <c r="N350" i="4"/>
  <c r="M350" i="4"/>
  <c r="L350" i="4"/>
  <c r="K350" i="4"/>
  <c r="N349" i="4"/>
  <c r="M349" i="4"/>
  <c r="L349" i="4"/>
  <c r="K349" i="4"/>
  <c r="N348" i="4"/>
  <c r="M348" i="4"/>
  <c r="L348" i="4"/>
  <c r="K348" i="4"/>
  <c r="N347" i="4"/>
  <c r="M347" i="4"/>
  <c r="L347" i="4"/>
  <c r="K347" i="4"/>
  <c r="N346" i="4"/>
  <c r="M346" i="4"/>
  <c r="L346" i="4"/>
  <c r="K346" i="4"/>
  <c r="N345" i="4"/>
  <c r="M345" i="4"/>
  <c r="L345" i="4"/>
  <c r="K345" i="4"/>
  <c r="N344" i="4"/>
  <c r="M344" i="4"/>
  <c r="L344" i="4"/>
  <c r="K344" i="4"/>
  <c r="N343" i="4"/>
  <c r="M343" i="4"/>
  <c r="L343" i="4"/>
  <c r="K343" i="4"/>
  <c r="N342" i="4"/>
  <c r="M342" i="4"/>
  <c r="L342" i="4"/>
  <c r="K342" i="4"/>
  <c r="N341" i="4"/>
  <c r="M341" i="4"/>
  <c r="L341" i="4"/>
  <c r="K341" i="4"/>
  <c r="N340" i="4"/>
  <c r="M340" i="4"/>
  <c r="L340" i="4"/>
  <c r="K340" i="4"/>
  <c r="N339" i="4"/>
  <c r="M339" i="4"/>
  <c r="L339" i="4"/>
  <c r="K339" i="4"/>
  <c r="N338" i="4"/>
  <c r="M338" i="4"/>
  <c r="L338" i="4"/>
  <c r="K338" i="4"/>
  <c r="N337" i="4"/>
  <c r="M337" i="4"/>
  <c r="L337" i="4"/>
  <c r="K337" i="4"/>
  <c r="N336" i="4"/>
  <c r="M336" i="4"/>
  <c r="L336" i="4"/>
  <c r="K336" i="4"/>
  <c r="N335" i="4"/>
  <c r="M335" i="4"/>
  <c r="L335" i="4"/>
  <c r="K335" i="4"/>
  <c r="N334" i="4"/>
  <c r="M334" i="4"/>
  <c r="L334" i="4"/>
  <c r="K334" i="4"/>
  <c r="N333" i="4"/>
  <c r="M333" i="4"/>
  <c r="L333" i="4"/>
  <c r="K333" i="4"/>
  <c r="N332" i="4"/>
  <c r="M332" i="4"/>
  <c r="L332" i="4"/>
  <c r="K332" i="4"/>
  <c r="N331" i="4"/>
  <c r="M331" i="4"/>
  <c r="L331" i="4"/>
  <c r="K331" i="4"/>
  <c r="N330" i="4"/>
  <c r="M330" i="4"/>
  <c r="L330" i="4"/>
  <c r="K330" i="4"/>
  <c r="N329" i="4"/>
  <c r="M329" i="4"/>
  <c r="L329" i="4"/>
  <c r="K329" i="4"/>
  <c r="N328" i="4"/>
  <c r="M328" i="4"/>
  <c r="L328" i="4"/>
  <c r="K328" i="4"/>
  <c r="N327" i="4"/>
  <c r="M327" i="4"/>
  <c r="L327" i="4"/>
  <c r="K327" i="4"/>
  <c r="N326" i="4"/>
  <c r="M326" i="4"/>
  <c r="L326" i="4"/>
  <c r="K326" i="4"/>
  <c r="N325" i="4"/>
  <c r="M325" i="4"/>
  <c r="L325" i="4"/>
  <c r="K325" i="4"/>
  <c r="N324" i="4"/>
  <c r="M324" i="4"/>
  <c r="L324" i="4"/>
  <c r="K324" i="4"/>
  <c r="N323" i="4"/>
  <c r="M323" i="4"/>
  <c r="L323" i="4"/>
  <c r="K323" i="4"/>
  <c r="N322" i="4"/>
  <c r="M322" i="4"/>
  <c r="L322" i="4"/>
  <c r="K322" i="4"/>
  <c r="N321" i="4"/>
  <c r="M321" i="4"/>
  <c r="L321" i="4"/>
  <c r="K321" i="4"/>
  <c r="N320" i="4"/>
  <c r="M320" i="4"/>
  <c r="L320" i="4"/>
  <c r="K320" i="4"/>
  <c r="N319" i="4"/>
  <c r="M319" i="4"/>
  <c r="L319" i="4"/>
  <c r="K319" i="4"/>
  <c r="N318" i="4"/>
  <c r="M318" i="4"/>
  <c r="L318" i="4"/>
  <c r="K318" i="4"/>
  <c r="N317" i="4"/>
  <c r="M317" i="4"/>
  <c r="L317" i="4"/>
  <c r="K317" i="4"/>
  <c r="N316" i="4"/>
  <c r="M316" i="4"/>
  <c r="L316" i="4"/>
  <c r="K316" i="4"/>
  <c r="N315" i="4"/>
  <c r="M315" i="4"/>
  <c r="L315" i="4"/>
  <c r="K315" i="4"/>
  <c r="N314" i="4"/>
  <c r="M314" i="4"/>
  <c r="L314" i="4"/>
  <c r="K314" i="4"/>
  <c r="N313" i="4"/>
  <c r="M313" i="4"/>
  <c r="L313" i="4"/>
  <c r="K313" i="4"/>
  <c r="N312" i="4"/>
  <c r="M312" i="4"/>
  <c r="L312" i="4"/>
  <c r="K312" i="4"/>
  <c r="N311" i="4"/>
  <c r="M311" i="4"/>
  <c r="L311" i="4"/>
  <c r="K311" i="4"/>
  <c r="N310" i="4"/>
  <c r="M310" i="4"/>
  <c r="L310" i="4"/>
  <c r="K310" i="4"/>
  <c r="N309" i="4"/>
  <c r="M309" i="4"/>
  <c r="L309" i="4"/>
  <c r="K309" i="4"/>
  <c r="N308" i="4"/>
  <c r="M308" i="4"/>
  <c r="L308" i="4"/>
  <c r="K308" i="4"/>
  <c r="N307" i="4"/>
  <c r="M307" i="4"/>
  <c r="L307" i="4"/>
  <c r="K307" i="4"/>
  <c r="N306" i="4"/>
  <c r="M306" i="4"/>
  <c r="L306" i="4"/>
  <c r="K306" i="4"/>
  <c r="N305" i="4"/>
  <c r="M305" i="4"/>
  <c r="L305" i="4"/>
  <c r="K305" i="4"/>
  <c r="N304" i="4"/>
  <c r="M304" i="4"/>
  <c r="L304" i="4"/>
  <c r="K304" i="4"/>
  <c r="N303" i="4"/>
  <c r="M303" i="4"/>
  <c r="L303" i="4"/>
  <c r="K303" i="4"/>
  <c r="N302" i="4"/>
  <c r="M302" i="4"/>
  <c r="L302" i="4"/>
  <c r="K302" i="4"/>
  <c r="N301" i="4"/>
  <c r="M301" i="4"/>
  <c r="L301" i="4"/>
  <c r="K301" i="4"/>
  <c r="N300" i="4"/>
  <c r="M300" i="4"/>
  <c r="L300" i="4"/>
  <c r="K300" i="4"/>
  <c r="N299" i="4"/>
  <c r="M299" i="4"/>
  <c r="L299" i="4"/>
  <c r="K299" i="4"/>
  <c r="N298" i="4"/>
  <c r="M298" i="4"/>
  <c r="L298" i="4"/>
  <c r="K298" i="4"/>
  <c r="N297" i="4"/>
  <c r="M297" i="4"/>
  <c r="L297" i="4"/>
  <c r="K297" i="4"/>
  <c r="N296" i="4"/>
  <c r="M296" i="4"/>
  <c r="L296" i="4"/>
  <c r="K296" i="4"/>
  <c r="N295" i="4"/>
  <c r="M295" i="4"/>
  <c r="L295" i="4"/>
  <c r="K295" i="4"/>
  <c r="N294" i="4"/>
  <c r="M294" i="4"/>
  <c r="L294" i="4"/>
  <c r="K294" i="4"/>
  <c r="N293" i="4"/>
  <c r="M293" i="4"/>
  <c r="L293" i="4"/>
  <c r="K293" i="4"/>
  <c r="N292" i="4"/>
  <c r="M292" i="4"/>
  <c r="L292" i="4"/>
  <c r="K292" i="4"/>
  <c r="N291" i="4"/>
  <c r="M291" i="4"/>
  <c r="L291" i="4"/>
  <c r="K291" i="4"/>
  <c r="N290" i="4"/>
  <c r="M290" i="4"/>
  <c r="L290" i="4"/>
  <c r="K290" i="4"/>
  <c r="N289" i="4"/>
  <c r="M289" i="4"/>
  <c r="L289" i="4"/>
  <c r="K289" i="4"/>
  <c r="N288" i="4"/>
  <c r="M288" i="4"/>
  <c r="L288" i="4"/>
  <c r="K288" i="4"/>
  <c r="N287" i="4"/>
  <c r="M287" i="4"/>
  <c r="L287" i="4"/>
  <c r="K287" i="4"/>
  <c r="N285" i="4"/>
  <c r="M285" i="4"/>
  <c r="L285" i="4"/>
  <c r="K285" i="4"/>
  <c r="N284" i="4"/>
  <c r="M284" i="4"/>
  <c r="L284" i="4"/>
  <c r="K284" i="4"/>
  <c r="N283" i="4"/>
  <c r="M283" i="4"/>
  <c r="L283" i="4"/>
  <c r="K283" i="4"/>
  <c r="N282" i="4"/>
  <c r="M282" i="4"/>
  <c r="L282" i="4"/>
  <c r="K282" i="4"/>
  <c r="N281" i="4"/>
  <c r="M281" i="4"/>
  <c r="L281" i="4"/>
  <c r="K281" i="4"/>
  <c r="N280" i="4"/>
  <c r="M280" i="4"/>
  <c r="L280" i="4"/>
  <c r="K280" i="4"/>
  <c r="N279" i="4"/>
  <c r="M279" i="4"/>
  <c r="L279" i="4"/>
  <c r="K279" i="4"/>
  <c r="N278" i="4"/>
  <c r="M278" i="4"/>
  <c r="L278" i="4"/>
  <c r="K278" i="4"/>
  <c r="N277" i="4"/>
  <c r="M277" i="4"/>
  <c r="L277" i="4"/>
  <c r="K277" i="4"/>
  <c r="N276" i="4"/>
  <c r="M276" i="4"/>
  <c r="L276" i="4"/>
  <c r="K276" i="4"/>
  <c r="N275" i="4"/>
  <c r="M275" i="4"/>
  <c r="L275" i="4"/>
  <c r="K275" i="4"/>
  <c r="N274" i="4"/>
  <c r="M274" i="4"/>
  <c r="L274" i="4"/>
  <c r="K274" i="4"/>
  <c r="N273" i="4"/>
  <c r="M273" i="4"/>
  <c r="L273" i="4"/>
  <c r="K273" i="4"/>
  <c r="N272" i="4"/>
  <c r="M272" i="4"/>
  <c r="L272" i="4"/>
  <c r="K272" i="4"/>
  <c r="N271" i="4"/>
  <c r="M271" i="4"/>
  <c r="L271" i="4"/>
  <c r="K271" i="4"/>
  <c r="N270" i="4"/>
  <c r="M270" i="4"/>
  <c r="L270" i="4"/>
  <c r="K270" i="4"/>
  <c r="N269" i="4"/>
  <c r="M269" i="4"/>
  <c r="L269" i="4"/>
  <c r="K269" i="4"/>
  <c r="N268" i="4"/>
  <c r="M268" i="4"/>
  <c r="L268" i="4"/>
  <c r="K268" i="4"/>
  <c r="N267" i="4"/>
  <c r="M267" i="4"/>
  <c r="L267" i="4"/>
  <c r="K267" i="4"/>
  <c r="N266" i="4"/>
  <c r="M266" i="4"/>
  <c r="L266" i="4"/>
  <c r="K266" i="4"/>
  <c r="N265" i="4"/>
  <c r="M265" i="4"/>
  <c r="L265" i="4"/>
  <c r="K265" i="4"/>
  <c r="N264" i="4"/>
  <c r="M264" i="4"/>
  <c r="L264" i="4"/>
  <c r="K264" i="4"/>
  <c r="N263" i="4"/>
  <c r="M263" i="4"/>
  <c r="L263" i="4"/>
  <c r="K263" i="4"/>
  <c r="N262" i="4"/>
  <c r="M262" i="4"/>
  <c r="L262" i="4"/>
  <c r="K262" i="4"/>
  <c r="N261" i="4"/>
  <c r="M261" i="4"/>
  <c r="L261" i="4"/>
  <c r="K261" i="4"/>
  <c r="N260" i="4"/>
  <c r="M260" i="4"/>
  <c r="L260" i="4"/>
  <c r="K260" i="4"/>
  <c r="N259" i="4"/>
  <c r="M259" i="4"/>
  <c r="L259" i="4"/>
  <c r="K259" i="4"/>
  <c r="N258" i="4"/>
  <c r="M258" i="4"/>
  <c r="L258" i="4"/>
  <c r="K258" i="4"/>
  <c r="N257" i="4"/>
  <c r="M257" i="4"/>
  <c r="L257" i="4"/>
  <c r="K257" i="4"/>
  <c r="N256" i="4"/>
  <c r="M256" i="4"/>
  <c r="L256" i="4"/>
  <c r="K256" i="4"/>
  <c r="N255" i="4"/>
  <c r="M255" i="4"/>
  <c r="L255" i="4"/>
  <c r="K255" i="4"/>
  <c r="N254" i="4"/>
  <c r="M254" i="4"/>
  <c r="L254" i="4"/>
  <c r="K254" i="4"/>
  <c r="N253" i="4"/>
  <c r="M253" i="4"/>
  <c r="L253" i="4"/>
  <c r="K253" i="4"/>
  <c r="N252" i="4"/>
  <c r="M252" i="4"/>
  <c r="L252" i="4"/>
  <c r="K252" i="4"/>
  <c r="N251" i="4"/>
  <c r="M251" i="4"/>
  <c r="L251" i="4"/>
  <c r="K251" i="4"/>
  <c r="N250" i="4"/>
  <c r="M250" i="4"/>
  <c r="L250" i="4"/>
  <c r="K250" i="4"/>
  <c r="N249" i="4"/>
  <c r="M249" i="4"/>
  <c r="L249" i="4"/>
  <c r="K249" i="4"/>
  <c r="N248" i="4"/>
  <c r="M248" i="4"/>
  <c r="L248" i="4"/>
  <c r="K248" i="4"/>
  <c r="N247" i="4"/>
  <c r="M247" i="4"/>
  <c r="L247" i="4"/>
  <c r="K247" i="4"/>
  <c r="N246" i="4"/>
  <c r="M246" i="4"/>
  <c r="L246" i="4"/>
  <c r="K246" i="4"/>
  <c r="N245" i="4"/>
  <c r="M245" i="4"/>
  <c r="L245" i="4"/>
  <c r="K245" i="4"/>
  <c r="N244" i="4"/>
  <c r="M244" i="4"/>
  <c r="L244" i="4"/>
  <c r="K244" i="4"/>
  <c r="N243" i="4"/>
  <c r="M243" i="4"/>
  <c r="L243" i="4"/>
  <c r="K243" i="4"/>
  <c r="N242" i="4"/>
  <c r="M242" i="4"/>
  <c r="L242" i="4"/>
  <c r="K242" i="4"/>
  <c r="N241" i="4"/>
  <c r="M241" i="4"/>
  <c r="L241" i="4"/>
  <c r="K241" i="4"/>
  <c r="N240" i="4"/>
  <c r="M240" i="4"/>
  <c r="L240" i="4"/>
  <c r="K240" i="4"/>
  <c r="N239" i="4"/>
  <c r="M239" i="4"/>
  <c r="L239" i="4"/>
  <c r="K239" i="4"/>
  <c r="N238" i="4"/>
  <c r="M238" i="4"/>
  <c r="L238" i="4"/>
  <c r="K238" i="4"/>
  <c r="N237" i="4"/>
  <c r="M237" i="4"/>
  <c r="L237" i="4"/>
  <c r="K237" i="4"/>
  <c r="N236" i="4"/>
  <c r="M236" i="4"/>
  <c r="L236" i="4"/>
  <c r="K236" i="4"/>
  <c r="N235" i="4"/>
  <c r="M235" i="4"/>
  <c r="L235" i="4"/>
  <c r="K235" i="4"/>
  <c r="N234" i="4"/>
  <c r="M234" i="4"/>
  <c r="L234" i="4"/>
  <c r="K234" i="4"/>
  <c r="N233" i="4"/>
  <c r="M233" i="4"/>
  <c r="L233" i="4"/>
  <c r="K233" i="4"/>
  <c r="N232" i="4"/>
  <c r="M232" i="4"/>
  <c r="L232" i="4"/>
  <c r="K232" i="4"/>
  <c r="N231" i="4"/>
  <c r="M231" i="4"/>
  <c r="L231" i="4"/>
  <c r="K231" i="4"/>
  <c r="N230" i="4"/>
  <c r="M230" i="4"/>
  <c r="L230" i="4"/>
  <c r="K230" i="4"/>
  <c r="N229" i="4"/>
  <c r="M229" i="4"/>
  <c r="L229" i="4"/>
  <c r="K229" i="4"/>
  <c r="N228" i="4"/>
  <c r="M228" i="4"/>
  <c r="L228" i="4"/>
  <c r="K228" i="4"/>
  <c r="N227" i="4"/>
  <c r="M227" i="4"/>
  <c r="L227" i="4"/>
  <c r="K227" i="4"/>
  <c r="N226" i="4"/>
  <c r="M226" i="4"/>
  <c r="L226" i="4"/>
  <c r="K226" i="4"/>
  <c r="N225" i="4"/>
  <c r="M225" i="4"/>
  <c r="L225" i="4"/>
  <c r="K225" i="4"/>
  <c r="N224" i="4"/>
  <c r="M224" i="4"/>
  <c r="L224" i="4"/>
  <c r="K224" i="4"/>
  <c r="N223" i="4"/>
  <c r="M223" i="4"/>
  <c r="L223" i="4"/>
  <c r="K223" i="4"/>
  <c r="N222" i="4"/>
  <c r="M222" i="4"/>
  <c r="L222" i="4"/>
  <c r="K222" i="4"/>
  <c r="N221" i="4"/>
  <c r="M221" i="4"/>
  <c r="L221" i="4"/>
  <c r="K221" i="4"/>
  <c r="N220" i="4"/>
  <c r="M220" i="4"/>
  <c r="L220" i="4"/>
  <c r="K220" i="4"/>
  <c r="N219" i="4"/>
  <c r="M219" i="4"/>
  <c r="L219" i="4"/>
  <c r="K219" i="4"/>
  <c r="N218" i="4"/>
  <c r="M218" i="4"/>
  <c r="L218" i="4"/>
  <c r="K218" i="4"/>
  <c r="N217" i="4"/>
  <c r="M217" i="4"/>
  <c r="L217" i="4"/>
  <c r="K217" i="4"/>
  <c r="N216" i="4"/>
  <c r="M216" i="4"/>
  <c r="L216" i="4"/>
  <c r="K216" i="4"/>
  <c r="N215" i="4"/>
  <c r="M215" i="4"/>
  <c r="L215" i="4"/>
  <c r="K215" i="4"/>
  <c r="N214" i="4"/>
  <c r="M214" i="4"/>
  <c r="L214" i="4"/>
  <c r="K214" i="4"/>
  <c r="N213" i="4"/>
  <c r="M213" i="4"/>
  <c r="L213" i="4"/>
  <c r="K213" i="4"/>
  <c r="N212" i="4"/>
  <c r="M212" i="4"/>
  <c r="L212" i="4"/>
  <c r="K212" i="4"/>
  <c r="N211" i="4"/>
  <c r="M211" i="4"/>
  <c r="L211" i="4"/>
  <c r="K211" i="4"/>
  <c r="N210" i="4"/>
  <c r="M210" i="4"/>
  <c r="L210" i="4"/>
  <c r="K210" i="4"/>
  <c r="N209" i="4"/>
  <c r="M209" i="4"/>
  <c r="L209" i="4"/>
  <c r="K209" i="4"/>
  <c r="N208" i="4"/>
  <c r="M208" i="4"/>
  <c r="L208" i="4"/>
  <c r="K208" i="4"/>
  <c r="N207" i="4"/>
  <c r="M207" i="4"/>
  <c r="L207" i="4"/>
  <c r="K207" i="4"/>
  <c r="N206" i="4"/>
  <c r="M206" i="4"/>
  <c r="L206" i="4"/>
  <c r="K206" i="4"/>
  <c r="N205" i="4"/>
  <c r="M205" i="4"/>
  <c r="L205" i="4"/>
  <c r="K205" i="4"/>
  <c r="N204" i="4"/>
  <c r="M204" i="4"/>
  <c r="L204" i="4"/>
  <c r="K204" i="4"/>
  <c r="N203" i="4"/>
  <c r="M203" i="4"/>
  <c r="L203" i="4"/>
  <c r="K203" i="4"/>
  <c r="N202" i="4"/>
  <c r="M202" i="4"/>
  <c r="L202" i="4"/>
  <c r="K202" i="4"/>
  <c r="N201" i="4"/>
  <c r="M201" i="4"/>
  <c r="L201" i="4"/>
  <c r="K201" i="4"/>
  <c r="N200" i="4"/>
  <c r="M200" i="4"/>
  <c r="L200" i="4"/>
  <c r="K200" i="4"/>
  <c r="N199" i="4"/>
  <c r="M199" i="4"/>
  <c r="L199" i="4"/>
  <c r="K199" i="4"/>
  <c r="N198" i="4"/>
  <c r="M198" i="4"/>
  <c r="L198" i="4"/>
  <c r="K198" i="4"/>
  <c r="N197" i="4"/>
  <c r="M197" i="4"/>
  <c r="L197" i="4"/>
  <c r="K197" i="4"/>
  <c r="N196" i="4"/>
  <c r="M196" i="4"/>
  <c r="L196" i="4"/>
  <c r="K196" i="4"/>
  <c r="N195" i="4"/>
  <c r="M195" i="4"/>
  <c r="L195" i="4"/>
  <c r="K195" i="4"/>
  <c r="N194" i="4"/>
  <c r="M194" i="4"/>
  <c r="L194" i="4"/>
  <c r="K194" i="4"/>
  <c r="N193" i="4"/>
  <c r="M193" i="4"/>
  <c r="L193" i="4"/>
  <c r="K193" i="4"/>
  <c r="N192" i="4"/>
  <c r="M192" i="4"/>
  <c r="L192" i="4"/>
  <c r="K192" i="4"/>
  <c r="N191" i="4"/>
  <c r="M191" i="4"/>
  <c r="L191" i="4"/>
  <c r="K191" i="4"/>
  <c r="N190" i="4"/>
  <c r="M190" i="4"/>
  <c r="L190" i="4"/>
  <c r="K190" i="4"/>
  <c r="N189" i="4"/>
  <c r="M189" i="4"/>
  <c r="L189" i="4"/>
  <c r="K189" i="4"/>
  <c r="N188" i="4"/>
  <c r="M188" i="4"/>
  <c r="L188" i="4"/>
  <c r="K188" i="4"/>
  <c r="N187" i="4"/>
  <c r="M187" i="4"/>
  <c r="L187" i="4"/>
  <c r="K187" i="4"/>
  <c r="N186" i="4"/>
  <c r="M186" i="4"/>
  <c r="L186" i="4"/>
  <c r="K186" i="4"/>
  <c r="N185" i="4"/>
  <c r="M185" i="4"/>
  <c r="L185" i="4"/>
  <c r="K185" i="4"/>
  <c r="N184" i="4"/>
  <c r="M184" i="4"/>
  <c r="L184" i="4"/>
  <c r="K184" i="4"/>
  <c r="N183" i="4"/>
  <c r="M183" i="4"/>
  <c r="L183" i="4"/>
  <c r="K183" i="4"/>
  <c r="N182" i="4"/>
  <c r="M182" i="4"/>
  <c r="L182" i="4"/>
  <c r="K182" i="4"/>
  <c r="N181" i="4"/>
  <c r="M181" i="4"/>
  <c r="L181" i="4"/>
  <c r="K181" i="4"/>
  <c r="N180" i="4"/>
  <c r="M180" i="4"/>
  <c r="L180" i="4"/>
  <c r="K180" i="4"/>
  <c r="N179" i="4"/>
  <c r="M179" i="4"/>
  <c r="L179" i="4"/>
  <c r="K179" i="4"/>
  <c r="N178" i="4"/>
  <c r="M178" i="4"/>
  <c r="L178" i="4"/>
  <c r="K178" i="4"/>
  <c r="N177" i="4"/>
  <c r="M177" i="4"/>
  <c r="L177" i="4"/>
  <c r="K177" i="4"/>
  <c r="N176" i="4"/>
  <c r="M176" i="4"/>
  <c r="L176" i="4"/>
  <c r="K176" i="4"/>
  <c r="N175" i="4"/>
  <c r="M175" i="4"/>
  <c r="L175" i="4"/>
  <c r="K175" i="4"/>
  <c r="N174" i="4"/>
  <c r="M174" i="4"/>
  <c r="L174" i="4"/>
  <c r="K174" i="4"/>
  <c r="N173" i="4"/>
  <c r="M173" i="4"/>
  <c r="L173" i="4"/>
  <c r="K173" i="4"/>
  <c r="N172" i="4"/>
  <c r="M172" i="4"/>
  <c r="L172" i="4"/>
  <c r="K172" i="4"/>
  <c r="N171" i="4"/>
  <c r="M171" i="4"/>
  <c r="L171" i="4"/>
  <c r="K171" i="4"/>
  <c r="N170" i="4"/>
  <c r="M170" i="4"/>
  <c r="L170" i="4"/>
  <c r="K170" i="4"/>
  <c r="N169" i="4"/>
  <c r="M169" i="4"/>
  <c r="L169" i="4"/>
  <c r="K169" i="4"/>
  <c r="N168" i="4"/>
  <c r="M168" i="4"/>
  <c r="L168" i="4"/>
  <c r="K168" i="4"/>
  <c r="N167" i="4"/>
  <c r="M167" i="4"/>
  <c r="L167" i="4"/>
  <c r="K167" i="4"/>
  <c r="N166" i="4"/>
  <c r="M166" i="4"/>
  <c r="L166" i="4"/>
  <c r="K166" i="4"/>
  <c r="N165" i="4"/>
  <c r="M165" i="4"/>
  <c r="L165" i="4"/>
  <c r="K165" i="4"/>
  <c r="N164" i="4"/>
  <c r="M164" i="4"/>
  <c r="L164" i="4"/>
  <c r="K164" i="4"/>
  <c r="N163" i="4"/>
  <c r="M163" i="4"/>
  <c r="L163" i="4"/>
  <c r="K163" i="4"/>
  <c r="N162" i="4"/>
  <c r="M162" i="4"/>
  <c r="L162" i="4"/>
  <c r="K162" i="4"/>
  <c r="N161" i="4"/>
  <c r="M161" i="4"/>
  <c r="L161" i="4"/>
  <c r="K161" i="4"/>
  <c r="N160" i="4"/>
  <c r="M160" i="4"/>
  <c r="L160" i="4"/>
  <c r="K160" i="4"/>
  <c r="N159" i="4"/>
  <c r="M159" i="4"/>
  <c r="L159" i="4"/>
  <c r="K159" i="4"/>
  <c r="N158" i="4"/>
  <c r="M158" i="4"/>
  <c r="L158" i="4"/>
  <c r="K158" i="4"/>
  <c r="N157" i="4"/>
  <c r="M157" i="4"/>
  <c r="L157" i="4"/>
  <c r="K157" i="4"/>
  <c r="N156" i="4"/>
  <c r="M156" i="4"/>
  <c r="L156" i="4"/>
  <c r="K156" i="4"/>
  <c r="N155" i="4"/>
  <c r="M155" i="4"/>
  <c r="L155" i="4"/>
  <c r="K155" i="4"/>
  <c r="N154" i="4"/>
  <c r="M154" i="4"/>
  <c r="L154" i="4"/>
  <c r="K154" i="4"/>
  <c r="N153" i="4"/>
  <c r="M153" i="4"/>
  <c r="L153" i="4"/>
  <c r="K153" i="4"/>
  <c r="N152" i="4"/>
  <c r="M152" i="4"/>
  <c r="L152" i="4"/>
  <c r="K152" i="4"/>
  <c r="N151" i="4"/>
  <c r="M151" i="4"/>
  <c r="L151" i="4"/>
  <c r="K151" i="4"/>
  <c r="N150" i="4"/>
  <c r="M150" i="4"/>
  <c r="L150" i="4"/>
  <c r="K150" i="4"/>
  <c r="N149" i="4"/>
  <c r="M149" i="4"/>
  <c r="L149" i="4"/>
  <c r="K149" i="4"/>
  <c r="N148" i="4"/>
  <c r="M148" i="4"/>
  <c r="L148" i="4"/>
  <c r="K148" i="4"/>
  <c r="N147" i="4"/>
  <c r="M147" i="4"/>
  <c r="L147" i="4"/>
  <c r="K147" i="4"/>
  <c r="N146" i="4"/>
  <c r="M146" i="4"/>
  <c r="L146" i="4"/>
  <c r="K146" i="4"/>
  <c r="N145" i="4"/>
  <c r="M145" i="4"/>
  <c r="L145" i="4"/>
  <c r="K145" i="4"/>
  <c r="N144" i="4"/>
  <c r="M144" i="4"/>
  <c r="L144" i="4"/>
  <c r="K144" i="4"/>
  <c r="N143" i="4"/>
  <c r="M143" i="4"/>
  <c r="L143" i="4"/>
  <c r="K143" i="4"/>
  <c r="N142" i="4"/>
  <c r="M142" i="4"/>
  <c r="L142" i="4"/>
  <c r="K142" i="4"/>
  <c r="N141" i="4"/>
  <c r="M141" i="4"/>
  <c r="L141" i="4"/>
  <c r="K141" i="4"/>
  <c r="N140" i="4"/>
  <c r="M140" i="4"/>
  <c r="L140" i="4"/>
  <c r="K140" i="4"/>
  <c r="N139" i="4"/>
  <c r="M139" i="4"/>
  <c r="L139" i="4"/>
  <c r="K139" i="4"/>
  <c r="N138" i="4"/>
  <c r="M138" i="4"/>
  <c r="L138" i="4"/>
  <c r="K138" i="4"/>
  <c r="N137" i="4"/>
  <c r="M137" i="4"/>
  <c r="L137" i="4"/>
  <c r="K137" i="4"/>
  <c r="N136" i="4"/>
  <c r="M136" i="4"/>
  <c r="L136" i="4"/>
  <c r="K136" i="4"/>
  <c r="N135" i="4"/>
  <c r="M135" i="4"/>
  <c r="L135" i="4"/>
  <c r="K135" i="4"/>
  <c r="N134" i="4"/>
  <c r="M134" i="4"/>
  <c r="L134" i="4"/>
  <c r="K134" i="4"/>
  <c r="N133" i="4"/>
  <c r="M133" i="4"/>
  <c r="L133" i="4"/>
  <c r="K133" i="4"/>
  <c r="N132" i="4"/>
  <c r="M132" i="4"/>
  <c r="L132" i="4"/>
  <c r="K132" i="4"/>
  <c r="N131" i="4"/>
  <c r="M131" i="4"/>
  <c r="L131" i="4"/>
  <c r="K131" i="4"/>
  <c r="N130" i="4"/>
  <c r="M130" i="4"/>
  <c r="L130" i="4"/>
  <c r="K130" i="4"/>
  <c r="N129" i="4"/>
  <c r="M129" i="4"/>
  <c r="L129" i="4"/>
  <c r="K129" i="4"/>
  <c r="N128" i="4"/>
  <c r="M128" i="4"/>
  <c r="L128" i="4"/>
  <c r="K128" i="4"/>
  <c r="N127" i="4"/>
  <c r="M127" i="4"/>
  <c r="L127" i="4"/>
  <c r="K127" i="4"/>
  <c r="N125" i="4"/>
  <c r="M125" i="4"/>
  <c r="L125" i="4"/>
  <c r="K125" i="4"/>
  <c r="N124" i="4"/>
  <c r="M124" i="4"/>
  <c r="L124" i="4"/>
  <c r="K124" i="4"/>
  <c r="N123" i="4"/>
  <c r="M123" i="4"/>
  <c r="L123" i="4"/>
  <c r="K123" i="4"/>
  <c r="N122" i="4"/>
  <c r="M122" i="4"/>
  <c r="L122" i="4"/>
  <c r="K122" i="4"/>
  <c r="N121" i="4"/>
  <c r="M121" i="4"/>
  <c r="L121" i="4"/>
  <c r="K121" i="4"/>
  <c r="N120" i="4"/>
  <c r="M120" i="4"/>
  <c r="L120" i="4"/>
  <c r="K120" i="4"/>
  <c r="N119" i="4"/>
  <c r="M119" i="4"/>
  <c r="L119" i="4"/>
  <c r="K119" i="4"/>
  <c r="N118" i="4"/>
  <c r="M118" i="4"/>
  <c r="L118" i="4"/>
  <c r="K118" i="4"/>
  <c r="N117" i="4"/>
  <c r="M117" i="4"/>
  <c r="L117" i="4"/>
  <c r="K117" i="4"/>
  <c r="N116" i="4"/>
  <c r="M116" i="4"/>
  <c r="L116" i="4"/>
  <c r="K116" i="4"/>
  <c r="N115" i="4"/>
  <c r="M115" i="4"/>
  <c r="L115" i="4"/>
  <c r="K115" i="4"/>
  <c r="N114" i="4"/>
  <c r="M114" i="4"/>
  <c r="L114" i="4"/>
  <c r="K114" i="4"/>
  <c r="N113" i="4"/>
  <c r="M113" i="4"/>
  <c r="L113" i="4"/>
  <c r="K113" i="4"/>
  <c r="N112" i="4"/>
  <c r="M112" i="4"/>
  <c r="L112" i="4"/>
  <c r="K112" i="4"/>
  <c r="N111" i="4"/>
  <c r="M111" i="4"/>
  <c r="L111" i="4"/>
  <c r="K111" i="4"/>
  <c r="N110" i="4"/>
  <c r="M110" i="4"/>
  <c r="L110" i="4"/>
  <c r="K110" i="4"/>
  <c r="N109" i="4"/>
  <c r="M109" i="4"/>
  <c r="L109" i="4"/>
  <c r="K109" i="4"/>
  <c r="N108" i="4"/>
  <c r="M108" i="4"/>
  <c r="L108" i="4"/>
  <c r="K108" i="4"/>
  <c r="N107" i="4"/>
  <c r="M107" i="4"/>
  <c r="L107" i="4"/>
  <c r="K107" i="4"/>
  <c r="N106" i="4"/>
  <c r="M106" i="4"/>
  <c r="L106" i="4"/>
  <c r="K106" i="4"/>
  <c r="N105" i="4"/>
  <c r="M105" i="4"/>
  <c r="L105" i="4"/>
  <c r="K105" i="4"/>
  <c r="N104" i="4"/>
  <c r="M104" i="4"/>
  <c r="L104" i="4"/>
  <c r="K104" i="4"/>
  <c r="N103" i="4"/>
  <c r="M103" i="4"/>
  <c r="L103" i="4"/>
  <c r="K103" i="4"/>
  <c r="N102" i="4"/>
  <c r="M102" i="4"/>
  <c r="L102" i="4"/>
  <c r="K102" i="4"/>
  <c r="N101" i="4"/>
  <c r="M101" i="4"/>
  <c r="L101" i="4"/>
  <c r="K101" i="4"/>
  <c r="N100" i="4"/>
  <c r="M100" i="4"/>
  <c r="L100" i="4"/>
  <c r="K100" i="4"/>
  <c r="N99" i="4"/>
  <c r="M99" i="4"/>
  <c r="L99" i="4"/>
  <c r="K99" i="4"/>
  <c r="N98" i="4"/>
  <c r="M98" i="4"/>
  <c r="L98" i="4"/>
  <c r="K98" i="4"/>
  <c r="N97" i="4"/>
  <c r="M97" i="4"/>
  <c r="L97" i="4"/>
  <c r="K97" i="4"/>
  <c r="N96" i="4"/>
  <c r="M96" i="4"/>
  <c r="L96" i="4"/>
  <c r="K96" i="4"/>
  <c r="N95" i="4"/>
  <c r="M95" i="4"/>
  <c r="L95" i="4"/>
  <c r="K95" i="4"/>
  <c r="N94" i="4"/>
  <c r="M94" i="4"/>
  <c r="L94" i="4"/>
  <c r="K94" i="4"/>
  <c r="N93" i="4"/>
  <c r="M93" i="4"/>
  <c r="L93" i="4"/>
  <c r="K93" i="4"/>
  <c r="N92" i="4"/>
  <c r="M92" i="4"/>
  <c r="L92" i="4"/>
  <c r="K92" i="4"/>
  <c r="N91" i="4"/>
  <c r="M91" i="4"/>
  <c r="L91" i="4"/>
  <c r="K91" i="4"/>
  <c r="N90" i="4"/>
  <c r="M90" i="4"/>
  <c r="L90" i="4"/>
  <c r="K90" i="4"/>
  <c r="N89" i="4"/>
  <c r="M89" i="4"/>
  <c r="L89" i="4"/>
  <c r="K89" i="4"/>
  <c r="N88" i="4"/>
  <c r="M88" i="4"/>
  <c r="L88" i="4"/>
  <c r="K88" i="4"/>
  <c r="N87" i="4"/>
  <c r="M87" i="4"/>
  <c r="L87" i="4"/>
  <c r="K87" i="4"/>
  <c r="N86" i="4"/>
  <c r="M86" i="4"/>
  <c r="L86" i="4"/>
  <c r="K86" i="4"/>
  <c r="N85" i="4"/>
  <c r="M85" i="4"/>
  <c r="L85" i="4"/>
  <c r="K85" i="4"/>
  <c r="N84" i="4"/>
  <c r="M84" i="4"/>
  <c r="L84" i="4"/>
  <c r="K84" i="4"/>
  <c r="N83" i="4"/>
  <c r="M83" i="4"/>
  <c r="L83" i="4"/>
  <c r="K83" i="4"/>
  <c r="N82" i="4"/>
  <c r="M82" i="4"/>
  <c r="L82" i="4"/>
  <c r="K82" i="4"/>
  <c r="N81" i="4"/>
  <c r="M81" i="4"/>
  <c r="L81" i="4"/>
  <c r="K81" i="4"/>
  <c r="N80" i="4"/>
  <c r="M80" i="4"/>
  <c r="L80" i="4"/>
  <c r="K80" i="4"/>
  <c r="N79" i="4"/>
  <c r="M79" i="4"/>
  <c r="L79" i="4"/>
  <c r="K79" i="4"/>
  <c r="N78" i="4"/>
  <c r="M78" i="4"/>
  <c r="L78" i="4"/>
  <c r="K78" i="4"/>
  <c r="N77" i="4"/>
  <c r="M77" i="4"/>
  <c r="L77" i="4"/>
  <c r="K77" i="4"/>
  <c r="N76" i="4"/>
  <c r="M76" i="4"/>
  <c r="L76" i="4"/>
  <c r="K76" i="4"/>
  <c r="N75" i="4"/>
  <c r="M75" i="4"/>
  <c r="L75" i="4"/>
  <c r="K75" i="4"/>
  <c r="N74" i="4"/>
  <c r="M74" i="4"/>
  <c r="L74" i="4"/>
  <c r="K74" i="4"/>
  <c r="N73" i="4"/>
  <c r="M73" i="4"/>
  <c r="L73" i="4"/>
  <c r="K73" i="4"/>
  <c r="N72" i="4"/>
  <c r="M72" i="4"/>
  <c r="L72" i="4"/>
  <c r="K72" i="4"/>
  <c r="N71" i="4"/>
  <c r="M71" i="4"/>
  <c r="L71" i="4"/>
  <c r="K71" i="4"/>
  <c r="N70" i="4"/>
  <c r="M70" i="4"/>
  <c r="L70" i="4"/>
  <c r="K70" i="4"/>
  <c r="N69" i="4"/>
  <c r="M69" i="4"/>
  <c r="L69" i="4"/>
  <c r="K69" i="4"/>
  <c r="N68" i="4"/>
  <c r="M68" i="4"/>
  <c r="L68" i="4"/>
  <c r="K68" i="4"/>
  <c r="N67" i="4"/>
  <c r="M67" i="4"/>
  <c r="L67" i="4"/>
  <c r="K67" i="4"/>
  <c r="N66" i="4"/>
  <c r="M66" i="4"/>
  <c r="L66" i="4"/>
  <c r="K66" i="4"/>
  <c r="N65" i="4"/>
  <c r="M65" i="4"/>
  <c r="L65" i="4"/>
  <c r="K65" i="4"/>
  <c r="N64" i="4"/>
  <c r="M64" i="4"/>
  <c r="L64" i="4"/>
  <c r="K64" i="4"/>
  <c r="N63" i="4"/>
  <c r="M63" i="4"/>
  <c r="L63" i="4"/>
  <c r="K63" i="4"/>
  <c r="N62" i="4"/>
  <c r="M62" i="4"/>
  <c r="L62" i="4"/>
  <c r="K62" i="4"/>
  <c r="N61" i="4"/>
  <c r="M61" i="4"/>
  <c r="L61" i="4"/>
  <c r="K61" i="4"/>
  <c r="N60" i="4"/>
  <c r="M60" i="4"/>
  <c r="L60" i="4"/>
  <c r="K60" i="4"/>
  <c r="N59" i="4"/>
  <c r="M59" i="4"/>
  <c r="L59" i="4"/>
  <c r="K59" i="4"/>
  <c r="N58" i="4"/>
  <c r="M58" i="4"/>
  <c r="L58" i="4"/>
  <c r="K58" i="4"/>
  <c r="N57" i="4"/>
  <c r="M57" i="4"/>
  <c r="L57" i="4"/>
  <c r="K57" i="4"/>
  <c r="N56" i="4"/>
  <c r="M56" i="4"/>
  <c r="L56" i="4"/>
  <c r="K56" i="4"/>
  <c r="N55" i="4"/>
  <c r="M55" i="4"/>
  <c r="L55" i="4"/>
  <c r="K55" i="4"/>
  <c r="N54" i="4"/>
  <c r="M54" i="4"/>
  <c r="L54" i="4"/>
  <c r="K54" i="4"/>
  <c r="N53" i="4"/>
  <c r="M53" i="4"/>
  <c r="L53" i="4"/>
  <c r="K53" i="4"/>
  <c r="N52" i="4"/>
  <c r="M52" i="4"/>
  <c r="L52" i="4"/>
  <c r="K52" i="4"/>
  <c r="N51" i="4"/>
  <c r="M51" i="4"/>
  <c r="L51" i="4"/>
  <c r="K51" i="4"/>
  <c r="N50" i="4"/>
  <c r="M50" i="4"/>
  <c r="L50" i="4"/>
  <c r="K50" i="4"/>
  <c r="N49" i="4"/>
  <c r="M49" i="4"/>
  <c r="L49" i="4"/>
  <c r="K49" i="4"/>
  <c r="N48" i="4"/>
  <c r="M48" i="4"/>
  <c r="L48" i="4"/>
  <c r="K48" i="4"/>
  <c r="N47" i="4"/>
  <c r="M47" i="4"/>
  <c r="L47" i="4"/>
  <c r="K47" i="4"/>
  <c r="N46" i="4"/>
  <c r="M46" i="4"/>
  <c r="L46" i="4"/>
  <c r="K46" i="4"/>
  <c r="N45" i="4"/>
  <c r="M45" i="4"/>
  <c r="L45" i="4"/>
  <c r="K45" i="4"/>
  <c r="N44" i="4"/>
  <c r="M44" i="4"/>
  <c r="L44" i="4"/>
  <c r="K44" i="4"/>
  <c r="N43" i="4"/>
  <c r="M43" i="4"/>
  <c r="L43" i="4"/>
  <c r="K43" i="4"/>
  <c r="N42" i="4"/>
  <c r="M42" i="4"/>
  <c r="L42" i="4"/>
  <c r="K42" i="4"/>
  <c r="N41" i="4"/>
  <c r="M41" i="4"/>
  <c r="L41" i="4"/>
  <c r="K41" i="4"/>
  <c r="N40" i="4"/>
  <c r="M40" i="4"/>
  <c r="L40" i="4"/>
  <c r="K40" i="4"/>
  <c r="N39" i="4"/>
  <c r="M39" i="4"/>
  <c r="L39" i="4"/>
  <c r="K39" i="4"/>
  <c r="N38" i="4"/>
  <c r="M38" i="4"/>
  <c r="L38" i="4"/>
  <c r="K38" i="4"/>
  <c r="N37" i="4"/>
  <c r="M37" i="4"/>
  <c r="L37" i="4"/>
  <c r="K37" i="4"/>
  <c r="N36" i="4"/>
  <c r="M36" i="4"/>
  <c r="L36" i="4"/>
  <c r="K36" i="4"/>
  <c r="N35" i="4"/>
  <c r="M35" i="4"/>
  <c r="L35" i="4"/>
  <c r="K35" i="4"/>
  <c r="N34" i="4"/>
  <c r="M34" i="4"/>
  <c r="L34" i="4"/>
  <c r="K34" i="4"/>
  <c r="N33" i="4"/>
  <c r="M33" i="4"/>
  <c r="L33" i="4"/>
  <c r="K33" i="4"/>
  <c r="N32" i="4"/>
  <c r="M32" i="4"/>
  <c r="L32" i="4"/>
  <c r="K32" i="4"/>
  <c r="N31" i="4"/>
  <c r="M31" i="4"/>
  <c r="L31" i="4"/>
  <c r="K31" i="4"/>
  <c r="N30" i="4"/>
  <c r="M30" i="4"/>
  <c r="L30" i="4"/>
  <c r="K30" i="4"/>
  <c r="N29" i="4"/>
  <c r="M29" i="4"/>
  <c r="L29" i="4"/>
  <c r="K29" i="4"/>
  <c r="N28" i="4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J376" i="4"/>
  <c r="J371" i="4"/>
  <c r="J372" i="4"/>
  <c r="J373" i="4"/>
  <c r="J374" i="4"/>
  <c r="J375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7" i="4"/>
  <c r="J128" i="4"/>
  <c r="J129" i="4"/>
  <c r="J130" i="4"/>
  <c r="J131" i="4"/>
  <c r="J132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133" i="4"/>
  <c r="J134" i="4"/>
  <c r="J135" i="4"/>
  <c r="J363" i="4"/>
  <c r="J364" i="4"/>
  <c r="J365" i="4"/>
  <c r="J366" i="4"/>
  <c r="J367" i="4"/>
  <c r="J368" i="4"/>
  <c r="J369" i="4"/>
  <c r="J370" i="4"/>
  <c r="J11" i="4"/>
  <c r="J10" i="4"/>
  <c r="P10" i="4"/>
  <c r="Q10" i="4"/>
  <c r="R10" i="4"/>
  <c r="S10" i="4"/>
  <c r="P11" i="4"/>
  <c r="Q11" i="4"/>
  <c r="R11" i="4"/>
  <c r="S11" i="4"/>
  <c r="P12" i="4"/>
  <c r="Q12" i="4"/>
  <c r="R12" i="4"/>
  <c r="S12" i="4"/>
  <c r="P13" i="4"/>
  <c r="Q13" i="4"/>
  <c r="R13" i="4"/>
  <c r="S13" i="4"/>
  <c r="P14" i="4"/>
  <c r="Q14" i="4"/>
  <c r="R14" i="4"/>
  <c r="S14" i="4"/>
  <c r="P15" i="4"/>
  <c r="Q15" i="4"/>
  <c r="R15" i="4"/>
  <c r="S15" i="4"/>
  <c r="P16" i="4"/>
  <c r="Q16" i="4"/>
  <c r="R16" i="4"/>
  <c r="S16" i="4"/>
  <c r="P17" i="4"/>
  <c r="Q17" i="4"/>
  <c r="R17" i="4"/>
  <c r="S17" i="4"/>
  <c r="P18" i="4"/>
  <c r="Q18" i="4"/>
  <c r="R18" i="4"/>
  <c r="S18" i="4"/>
  <c r="P19" i="4"/>
  <c r="Q19" i="4"/>
  <c r="R19" i="4"/>
  <c r="S19" i="4"/>
  <c r="P20" i="4"/>
  <c r="Q20" i="4"/>
  <c r="R20" i="4"/>
  <c r="S20" i="4"/>
  <c r="P21" i="4"/>
  <c r="Q21" i="4"/>
  <c r="R21" i="4"/>
  <c r="S21" i="4"/>
  <c r="P22" i="4"/>
  <c r="Q22" i="4"/>
  <c r="R22" i="4"/>
  <c r="S22" i="4"/>
  <c r="P23" i="4"/>
  <c r="Q23" i="4"/>
  <c r="R23" i="4"/>
  <c r="S23" i="4"/>
  <c r="P24" i="4"/>
  <c r="Q24" i="4"/>
  <c r="R24" i="4"/>
  <c r="S24" i="4"/>
  <c r="P25" i="4"/>
  <c r="Q25" i="4"/>
  <c r="R25" i="4"/>
  <c r="S25" i="4"/>
  <c r="P26" i="4"/>
  <c r="Q26" i="4"/>
  <c r="R26" i="4"/>
  <c r="S26" i="4"/>
  <c r="P27" i="4"/>
  <c r="Q27" i="4"/>
  <c r="R27" i="4"/>
  <c r="S27" i="4"/>
  <c r="P28" i="4"/>
  <c r="Q28" i="4"/>
  <c r="R28" i="4"/>
  <c r="S28" i="4"/>
  <c r="P29" i="4"/>
  <c r="Q29" i="4"/>
  <c r="R29" i="4"/>
  <c r="S29" i="4"/>
  <c r="P30" i="4"/>
  <c r="Q30" i="4"/>
  <c r="R30" i="4"/>
  <c r="S30" i="4"/>
  <c r="P31" i="4"/>
  <c r="Q31" i="4"/>
  <c r="R31" i="4"/>
  <c r="S31" i="4"/>
  <c r="P32" i="4"/>
  <c r="Q32" i="4"/>
  <c r="R32" i="4"/>
  <c r="S32" i="4"/>
  <c r="P33" i="4"/>
  <c r="Q33" i="4"/>
  <c r="R33" i="4"/>
  <c r="S33" i="4"/>
  <c r="P34" i="4"/>
  <c r="Q34" i="4"/>
  <c r="R34" i="4"/>
  <c r="S34" i="4"/>
  <c r="P35" i="4"/>
  <c r="Q35" i="4"/>
  <c r="R35" i="4"/>
  <c r="S35" i="4"/>
  <c r="P36" i="4"/>
  <c r="Q36" i="4"/>
  <c r="R36" i="4"/>
  <c r="S36" i="4"/>
  <c r="P37" i="4"/>
  <c r="Q37" i="4"/>
  <c r="R37" i="4"/>
  <c r="S37" i="4"/>
  <c r="P38" i="4"/>
  <c r="Q38" i="4"/>
  <c r="R38" i="4"/>
  <c r="S38" i="4"/>
  <c r="P39" i="4"/>
  <c r="Q39" i="4"/>
  <c r="R39" i="4"/>
  <c r="S39" i="4"/>
  <c r="P40" i="4"/>
  <c r="Q40" i="4"/>
  <c r="R40" i="4"/>
  <c r="S40" i="4"/>
  <c r="P41" i="4"/>
  <c r="Q41" i="4"/>
  <c r="R41" i="4"/>
  <c r="S41" i="4"/>
  <c r="P42" i="4"/>
  <c r="Q42" i="4"/>
  <c r="R42" i="4"/>
  <c r="S42" i="4"/>
  <c r="P43" i="4"/>
  <c r="Q43" i="4"/>
  <c r="R43" i="4"/>
  <c r="S43" i="4"/>
  <c r="P44" i="4"/>
  <c r="Q44" i="4"/>
  <c r="R44" i="4"/>
  <c r="S44" i="4"/>
  <c r="P45" i="4"/>
  <c r="Q45" i="4"/>
  <c r="R45" i="4"/>
  <c r="S45" i="4"/>
  <c r="P46" i="4"/>
  <c r="Q46" i="4"/>
  <c r="R46" i="4"/>
  <c r="S46" i="4"/>
  <c r="P47" i="4"/>
  <c r="Q47" i="4"/>
  <c r="R47" i="4"/>
  <c r="S47" i="4"/>
  <c r="P48" i="4"/>
  <c r="Q48" i="4"/>
  <c r="R48" i="4"/>
  <c r="S48" i="4"/>
  <c r="P49" i="4"/>
  <c r="Q49" i="4"/>
  <c r="R49" i="4"/>
  <c r="S49" i="4"/>
  <c r="P50" i="4"/>
  <c r="Q50" i="4"/>
  <c r="R50" i="4"/>
  <c r="S50" i="4"/>
  <c r="P51" i="4"/>
  <c r="Q51" i="4"/>
  <c r="R51" i="4"/>
  <c r="S51" i="4"/>
  <c r="P52" i="4"/>
  <c r="Q52" i="4"/>
  <c r="R52" i="4"/>
  <c r="S52" i="4"/>
  <c r="P53" i="4"/>
  <c r="Q53" i="4"/>
  <c r="R53" i="4"/>
  <c r="S53" i="4"/>
  <c r="P54" i="4"/>
  <c r="Q54" i="4"/>
  <c r="R54" i="4"/>
  <c r="S54" i="4"/>
  <c r="P55" i="4"/>
  <c r="Q55" i="4"/>
  <c r="R55" i="4"/>
  <c r="S55" i="4"/>
  <c r="P56" i="4"/>
  <c r="Q56" i="4"/>
  <c r="R56" i="4"/>
  <c r="S56" i="4"/>
  <c r="P57" i="4"/>
  <c r="Q57" i="4"/>
  <c r="R57" i="4"/>
  <c r="S57" i="4"/>
  <c r="P58" i="4"/>
  <c r="Q58" i="4"/>
  <c r="R58" i="4"/>
  <c r="S58" i="4"/>
  <c r="P59" i="4"/>
  <c r="Q59" i="4"/>
  <c r="R59" i="4"/>
  <c r="S59" i="4"/>
  <c r="P60" i="4"/>
  <c r="Q60" i="4"/>
  <c r="R60" i="4"/>
  <c r="S60" i="4"/>
  <c r="P61" i="4"/>
  <c r="Q61" i="4"/>
  <c r="R61" i="4"/>
  <c r="S61" i="4"/>
  <c r="P62" i="4"/>
  <c r="Q62" i="4"/>
  <c r="R62" i="4"/>
  <c r="S62" i="4"/>
  <c r="P63" i="4"/>
  <c r="Q63" i="4"/>
  <c r="R63" i="4"/>
  <c r="S63" i="4"/>
  <c r="P64" i="4"/>
  <c r="Q64" i="4"/>
  <c r="R64" i="4"/>
  <c r="S64" i="4"/>
  <c r="P65" i="4"/>
  <c r="Q65" i="4"/>
  <c r="R65" i="4"/>
  <c r="S65" i="4"/>
  <c r="P66" i="4"/>
  <c r="Q66" i="4"/>
  <c r="R66" i="4"/>
  <c r="S66" i="4"/>
  <c r="P67" i="4"/>
  <c r="Q67" i="4"/>
  <c r="R67" i="4"/>
  <c r="S67" i="4"/>
  <c r="P68" i="4"/>
  <c r="Q68" i="4"/>
  <c r="R68" i="4"/>
  <c r="S68" i="4"/>
  <c r="P69" i="4"/>
  <c r="Q69" i="4"/>
  <c r="R69" i="4"/>
  <c r="S69" i="4"/>
  <c r="P70" i="4"/>
  <c r="Q70" i="4"/>
  <c r="R70" i="4"/>
  <c r="S70" i="4"/>
  <c r="P71" i="4"/>
  <c r="Q71" i="4"/>
  <c r="R71" i="4"/>
  <c r="S71" i="4"/>
  <c r="P72" i="4"/>
  <c r="Q72" i="4"/>
  <c r="R72" i="4"/>
  <c r="S72" i="4"/>
  <c r="P73" i="4"/>
  <c r="Q73" i="4"/>
  <c r="R73" i="4"/>
  <c r="S73" i="4"/>
  <c r="P74" i="4"/>
  <c r="Q74" i="4"/>
  <c r="R74" i="4"/>
  <c r="S74" i="4"/>
  <c r="P75" i="4"/>
  <c r="Q75" i="4"/>
  <c r="R75" i="4"/>
  <c r="S75" i="4"/>
  <c r="P76" i="4"/>
  <c r="Q76" i="4"/>
  <c r="R76" i="4"/>
  <c r="S76" i="4"/>
  <c r="P77" i="4"/>
  <c r="Q77" i="4"/>
  <c r="R77" i="4"/>
  <c r="S77" i="4"/>
  <c r="P78" i="4"/>
  <c r="Q78" i="4"/>
  <c r="R78" i="4"/>
  <c r="S78" i="4"/>
  <c r="P79" i="4"/>
  <c r="Q79" i="4"/>
  <c r="R79" i="4"/>
  <c r="S79" i="4"/>
  <c r="P80" i="4"/>
  <c r="Q80" i="4"/>
  <c r="R80" i="4"/>
  <c r="S80" i="4"/>
  <c r="P81" i="4"/>
  <c r="Q81" i="4"/>
  <c r="R81" i="4"/>
  <c r="S81" i="4"/>
  <c r="P82" i="4"/>
  <c r="Q82" i="4"/>
  <c r="R82" i="4"/>
  <c r="S82" i="4"/>
  <c r="P83" i="4"/>
  <c r="Q83" i="4"/>
  <c r="R83" i="4"/>
  <c r="S83" i="4"/>
  <c r="P84" i="4"/>
  <c r="Q84" i="4"/>
  <c r="R84" i="4"/>
  <c r="S84" i="4"/>
  <c r="P85" i="4"/>
  <c r="Q85" i="4"/>
  <c r="R85" i="4"/>
  <c r="S85" i="4"/>
  <c r="P86" i="4"/>
  <c r="Q86" i="4"/>
  <c r="R86" i="4"/>
  <c r="S86" i="4"/>
  <c r="P87" i="4"/>
  <c r="Q87" i="4"/>
  <c r="R87" i="4"/>
  <c r="S87" i="4"/>
  <c r="P88" i="4"/>
  <c r="Q88" i="4"/>
  <c r="R88" i="4"/>
  <c r="S88" i="4"/>
  <c r="P89" i="4"/>
  <c r="Q89" i="4"/>
  <c r="R89" i="4"/>
  <c r="S89" i="4"/>
  <c r="P90" i="4"/>
  <c r="Q90" i="4"/>
  <c r="R90" i="4"/>
  <c r="S90" i="4"/>
  <c r="P91" i="4"/>
  <c r="Q91" i="4"/>
  <c r="R91" i="4"/>
  <c r="S91" i="4"/>
  <c r="P92" i="4"/>
  <c r="Q92" i="4"/>
  <c r="R92" i="4"/>
  <c r="S92" i="4"/>
  <c r="P93" i="4"/>
  <c r="Q93" i="4"/>
  <c r="R93" i="4"/>
  <c r="S93" i="4"/>
  <c r="P94" i="4"/>
  <c r="Q94" i="4"/>
  <c r="R94" i="4"/>
  <c r="S94" i="4"/>
  <c r="P95" i="4"/>
  <c r="Q95" i="4"/>
  <c r="R95" i="4"/>
  <c r="S95" i="4"/>
  <c r="P96" i="4"/>
  <c r="Q96" i="4"/>
  <c r="R96" i="4"/>
  <c r="S96" i="4"/>
  <c r="P97" i="4"/>
  <c r="Q97" i="4"/>
  <c r="R97" i="4"/>
  <c r="S97" i="4"/>
  <c r="P98" i="4"/>
  <c r="Q98" i="4"/>
  <c r="R98" i="4"/>
  <c r="S98" i="4"/>
  <c r="P99" i="4"/>
  <c r="Q99" i="4"/>
  <c r="R99" i="4"/>
  <c r="S99" i="4"/>
  <c r="P100" i="4"/>
  <c r="Q100" i="4"/>
  <c r="R100" i="4"/>
  <c r="S100" i="4"/>
  <c r="P101" i="4"/>
  <c r="Q101" i="4"/>
  <c r="R101" i="4"/>
  <c r="S101" i="4"/>
  <c r="P102" i="4"/>
  <c r="Q102" i="4"/>
  <c r="R102" i="4"/>
  <c r="S102" i="4"/>
  <c r="P103" i="4"/>
  <c r="Q103" i="4"/>
  <c r="R103" i="4"/>
  <c r="S103" i="4"/>
  <c r="P104" i="4"/>
  <c r="Q104" i="4"/>
  <c r="R104" i="4"/>
  <c r="S104" i="4"/>
  <c r="P105" i="4"/>
  <c r="Q105" i="4"/>
  <c r="R105" i="4"/>
  <c r="S105" i="4"/>
  <c r="P106" i="4"/>
  <c r="Q106" i="4"/>
  <c r="R106" i="4"/>
  <c r="S106" i="4"/>
  <c r="P107" i="4"/>
  <c r="Q107" i="4"/>
  <c r="R107" i="4"/>
  <c r="S107" i="4"/>
  <c r="P108" i="4"/>
  <c r="Q108" i="4"/>
  <c r="R108" i="4"/>
  <c r="S108" i="4"/>
  <c r="P109" i="4"/>
  <c r="Q109" i="4"/>
  <c r="R109" i="4"/>
  <c r="S109" i="4"/>
  <c r="P110" i="4"/>
  <c r="Q110" i="4"/>
  <c r="R110" i="4"/>
  <c r="S110" i="4"/>
  <c r="P111" i="4"/>
  <c r="Q111" i="4"/>
  <c r="R111" i="4"/>
  <c r="S111" i="4"/>
  <c r="P112" i="4"/>
  <c r="Q112" i="4"/>
  <c r="R112" i="4"/>
  <c r="S112" i="4"/>
  <c r="P113" i="4"/>
  <c r="Q113" i="4"/>
  <c r="R113" i="4"/>
  <c r="S113" i="4"/>
  <c r="P114" i="4"/>
  <c r="Q114" i="4"/>
  <c r="R114" i="4"/>
  <c r="S114" i="4"/>
  <c r="P115" i="4"/>
  <c r="Q115" i="4"/>
  <c r="R115" i="4"/>
  <c r="S115" i="4"/>
  <c r="P116" i="4"/>
  <c r="Q116" i="4"/>
  <c r="R116" i="4"/>
  <c r="S116" i="4"/>
  <c r="P117" i="4"/>
  <c r="Q117" i="4"/>
  <c r="R117" i="4"/>
  <c r="S117" i="4"/>
  <c r="P118" i="4"/>
  <c r="Q118" i="4"/>
  <c r="R118" i="4"/>
  <c r="S118" i="4"/>
  <c r="P119" i="4"/>
  <c r="Q119" i="4"/>
  <c r="R119" i="4"/>
  <c r="S119" i="4"/>
  <c r="P120" i="4"/>
  <c r="Q120" i="4"/>
  <c r="R120" i="4"/>
  <c r="S120" i="4"/>
  <c r="P121" i="4"/>
  <c r="Q121" i="4"/>
  <c r="R121" i="4"/>
  <c r="S121" i="4"/>
  <c r="P122" i="4"/>
  <c r="Q122" i="4"/>
  <c r="R122" i="4"/>
  <c r="S122" i="4"/>
  <c r="P123" i="4"/>
  <c r="Q123" i="4"/>
  <c r="R123" i="4"/>
  <c r="S123" i="4"/>
  <c r="P124" i="4"/>
  <c r="Q124" i="4"/>
  <c r="R124" i="4"/>
  <c r="S124" i="4"/>
  <c r="P125" i="4"/>
  <c r="Q125" i="4"/>
  <c r="R125" i="4"/>
  <c r="S125" i="4"/>
  <c r="P126" i="4"/>
  <c r="Q126" i="4"/>
  <c r="R126" i="4"/>
  <c r="S126" i="4"/>
  <c r="P127" i="4"/>
  <c r="Q127" i="4"/>
  <c r="R127" i="4"/>
  <c r="S127" i="4"/>
  <c r="P128" i="4"/>
  <c r="Q128" i="4"/>
  <c r="R128" i="4"/>
  <c r="S128" i="4"/>
  <c r="P129" i="4"/>
  <c r="Q129" i="4"/>
  <c r="R129" i="4"/>
  <c r="S129" i="4"/>
  <c r="P130" i="4"/>
  <c r="Q130" i="4"/>
  <c r="R130" i="4"/>
  <c r="S130" i="4"/>
  <c r="P131" i="4"/>
  <c r="Q131" i="4"/>
  <c r="R131" i="4"/>
  <c r="S131" i="4"/>
  <c r="P132" i="4"/>
  <c r="Q132" i="4"/>
  <c r="R132" i="4"/>
  <c r="S132" i="4"/>
  <c r="P133" i="4"/>
  <c r="Q133" i="4"/>
  <c r="R133" i="4"/>
  <c r="S133" i="4"/>
  <c r="P134" i="4"/>
  <c r="Q134" i="4"/>
  <c r="R134" i="4"/>
  <c r="S134" i="4"/>
  <c r="P135" i="4"/>
  <c r="Q135" i="4"/>
  <c r="R135" i="4"/>
  <c r="S135" i="4"/>
  <c r="P136" i="4"/>
  <c r="Q136" i="4"/>
  <c r="R136" i="4"/>
  <c r="S136" i="4"/>
  <c r="P137" i="4"/>
  <c r="Q137" i="4"/>
  <c r="R137" i="4"/>
  <c r="S137" i="4"/>
  <c r="P138" i="4"/>
  <c r="Q138" i="4"/>
  <c r="R138" i="4"/>
  <c r="S138" i="4"/>
  <c r="P139" i="4"/>
  <c r="Q139" i="4"/>
  <c r="R139" i="4"/>
  <c r="S139" i="4"/>
  <c r="P140" i="4"/>
  <c r="Q140" i="4"/>
  <c r="R140" i="4"/>
  <c r="S140" i="4"/>
  <c r="P141" i="4"/>
  <c r="Q141" i="4"/>
  <c r="R141" i="4"/>
  <c r="S141" i="4"/>
  <c r="P142" i="4"/>
  <c r="Q142" i="4"/>
  <c r="R142" i="4"/>
  <c r="S142" i="4"/>
  <c r="P143" i="4"/>
  <c r="Q143" i="4"/>
  <c r="R143" i="4"/>
  <c r="S143" i="4"/>
  <c r="P144" i="4"/>
  <c r="Q144" i="4"/>
  <c r="R144" i="4"/>
  <c r="S144" i="4"/>
  <c r="P145" i="4"/>
  <c r="Q145" i="4"/>
  <c r="R145" i="4"/>
  <c r="S145" i="4"/>
  <c r="P146" i="4"/>
  <c r="Q146" i="4"/>
  <c r="R146" i="4"/>
  <c r="S146" i="4"/>
  <c r="P147" i="4"/>
  <c r="Q147" i="4"/>
  <c r="R147" i="4"/>
  <c r="S147" i="4"/>
  <c r="P148" i="4"/>
  <c r="Q148" i="4"/>
  <c r="R148" i="4"/>
  <c r="S148" i="4"/>
  <c r="P149" i="4"/>
  <c r="Q149" i="4"/>
  <c r="R149" i="4"/>
  <c r="S149" i="4"/>
  <c r="P150" i="4"/>
  <c r="Q150" i="4"/>
  <c r="R150" i="4"/>
  <c r="S150" i="4"/>
  <c r="P151" i="4"/>
  <c r="Q151" i="4"/>
  <c r="R151" i="4"/>
  <c r="S151" i="4"/>
  <c r="P152" i="4"/>
  <c r="Q152" i="4"/>
  <c r="R152" i="4"/>
  <c r="S152" i="4"/>
  <c r="P153" i="4"/>
  <c r="Q153" i="4"/>
  <c r="R153" i="4"/>
  <c r="S153" i="4"/>
  <c r="P154" i="4"/>
  <c r="Q154" i="4"/>
  <c r="R154" i="4"/>
  <c r="S154" i="4"/>
  <c r="P155" i="4"/>
  <c r="Q155" i="4"/>
  <c r="R155" i="4"/>
  <c r="S155" i="4"/>
  <c r="P156" i="4"/>
  <c r="Q156" i="4"/>
  <c r="R156" i="4"/>
  <c r="S156" i="4"/>
  <c r="P157" i="4"/>
  <c r="Q157" i="4"/>
  <c r="R157" i="4"/>
  <c r="S157" i="4"/>
  <c r="P158" i="4"/>
  <c r="Q158" i="4"/>
  <c r="R158" i="4"/>
  <c r="S158" i="4"/>
  <c r="P159" i="4"/>
  <c r="Q159" i="4"/>
  <c r="R159" i="4"/>
  <c r="S159" i="4"/>
  <c r="P160" i="4"/>
  <c r="Q160" i="4"/>
  <c r="R160" i="4"/>
  <c r="S160" i="4"/>
  <c r="P161" i="4"/>
  <c r="Q161" i="4"/>
  <c r="R161" i="4"/>
  <c r="S161" i="4"/>
  <c r="P162" i="4"/>
  <c r="Q162" i="4"/>
  <c r="R162" i="4"/>
  <c r="S162" i="4"/>
  <c r="P163" i="4"/>
  <c r="Q163" i="4"/>
  <c r="R163" i="4"/>
  <c r="S163" i="4"/>
  <c r="P164" i="4"/>
  <c r="Q164" i="4"/>
  <c r="R164" i="4"/>
  <c r="S164" i="4"/>
  <c r="P165" i="4"/>
  <c r="Q165" i="4"/>
  <c r="R165" i="4"/>
  <c r="S165" i="4"/>
  <c r="P166" i="4"/>
  <c r="Q166" i="4"/>
  <c r="R166" i="4"/>
  <c r="S166" i="4"/>
  <c r="P167" i="4"/>
  <c r="Q167" i="4"/>
  <c r="R167" i="4"/>
  <c r="S167" i="4"/>
  <c r="P168" i="4"/>
  <c r="Q168" i="4"/>
  <c r="R168" i="4"/>
  <c r="S168" i="4"/>
  <c r="P169" i="4"/>
  <c r="Q169" i="4"/>
  <c r="R169" i="4"/>
  <c r="S169" i="4"/>
  <c r="P170" i="4"/>
  <c r="Q170" i="4"/>
  <c r="R170" i="4"/>
  <c r="S170" i="4"/>
  <c r="P171" i="4"/>
  <c r="Q171" i="4"/>
  <c r="R171" i="4"/>
  <c r="S171" i="4"/>
  <c r="P172" i="4"/>
  <c r="Q172" i="4"/>
  <c r="R172" i="4"/>
  <c r="S172" i="4"/>
  <c r="P173" i="4"/>
  <c r="Q173" i="4"/>
  <c r="R173" i="4"/>
  <c r="S173" i="4"/>
  <c r="P174" i="4"/>
  <c r="Q174" i="4"/>
  <c r="R174" i="4"/>
  <c r="S174" i="4"/>
  <c r="P175" i="4"/>
  <c r="Q175" i="4"/>
  <c r="R175" i="4"/>
  <c r="S175" i="4"/>
  <c r="P176" i="4"/>
  <c r="Q176" i="4"/>
  <c r="R176" i="4"/>
  <c r="S176" i="4"/>
  <c r="P177" i="4"/>
  <c r="Q177" i="4"/>
  <c r="R177" i="4"/>
  <c r="S177" i="4"/>
  <c r="P178" i="4"/>
  <c r="Q178" i="4"/>
  <c r="R178" i="4"/>
  <c r="S178" i="4"/>
  <c r="P179" i="4"/>
  <c r="Q179" i="4"/>
  <c r="R179" i="4"/>
  <c r="S179" i="4"/>
  <c r="P180" i="4"/>
  <c r="Q180" i="4"/>
  <c r="R180" i="4"/>
  <c r="S180" i="4"/>
  <c r="P181" i="4"/>
  <c r="Q181" i="4"/>
  <c r="R181" i="4"/>
  <c r="S181" i="4"/>
  <c r="P182" i="4"/>
  <c r="Q182" i="4"/>
  <c r="R182" i="4"/>
  <c r="S182" i="4"/>
  <c r="P183" i="4"/>
  <c r="Q183" i="4"/>
  <c r="R183" i="4"/>
  <c r="S183" i="4"/>
  <c r="P184" i="4"/>
  <c r="Q184" i="4"/>
  <c r="R184" i="4"/>
  <c r="S184" i="4"/>
  <c r="P185" i="4"/>
  <c r="Q185" i="4"/>
  <c r="R185" i="4"/>
  <c r="S185" i="4"/>
  <c r="P186" i="4"/>
  <c r="Q186" i="4"/>
  <c r="R186" i="4"/>
  <c r="S186" i="4"/>
  <c r="P187" i="4"/>
  <c r="Q187" i="4"/>
  <c r="R187" i="4"/>
  <c r="S187" i="4"/>
  <c r="P188" i="4"/>
  <c r="Q188" i="4"/>
  <c r="R188" i="4"/>
  <c r="S188" i="4"/>
  <c r="P189" i="4"/>
  <c r="Q189" i="4"/>
  <c r="R189" i="4"/>
  <c r="S189" i="4"/>
  <c r="P190" i="4"/>
  <c r="Q190" i="4"/>
  <c r="R190" i="4"/>
  <c r="S190" i="4"/>
  <c r="P191" i="4"/>
  <c r="Q191" i="4"/>
  <c r="R191" i="4"/>
  <c r="S191" i="4"/>
  <c r="P192" i="4"/>
  <c r="Q192" i="4"/>
  <c r="R192" i="4"/>
  <c r="S192" i="4"/>
  <c r="P193" i="4"/>
  <c r="Q193" i="4"/>
  <c r="R193" i="4"/>
  <c r="S193" i="4"/>
  <c r="P194" i="4"/>
  <c r="Q194" i="4"/>
  <c r="R194" i="4"/>
  <c r="S194" i="4"/>
  <c r="P195" i="4"/>
  <c r="Q195" i="4"/>
  <c r="R195" i="4"/>
  <c r="S195" i="4"/>
  <c r="P196" i="4"/>
  <c r="Q196" i="4"/>
  <c r="R196" i="4"/>
  <c r="S196" i="4"/>
  <c r="P197" i="4"/>
  <c r="Q197" i="4"/>
  <c r="R197" i="4"/>
  <c r="S197" i="4"/>
  <c r="P198" i="4"/>
  <c r="Q198" i="4"/>
  <c r="R198" i="4"/>
  <c r="S198" i="4"/>
  <c r="P199" i="4"/>
  <c r="Q199" i="4"/>
  <c r="R199" i="4"/>
  <c r="S199" i="4"/>
  <c r="P200" i="4"/>
  <c r="Q200" i="4"/>
  <c r="R200" i="4"/>
  <c r="S200" i="4"/>
  <c r="P201" i="4"/>
  <c r="Q201" i="4"/>
  <c r="R201" i="4"/>
  <c r="S201" i="4"/>
  <c r="P202" i="4"/>
  <c r="Q202" i="4"/>
  <c r="R202" i="4"/>
  <c r="S202" i="4"/>
  <c r="P203" i="4"/>
  <c r="Q203" i="4"/>
  <c r="R203" i="4"/>
  <c r="S203" i="4"/>
  <c r="P204" i="4"/>
  <c r="Q204" i="4"/>
  <c r="R204" i="4"/>
  <c r="S204" i="4"/>
  <c r="P205" i="4"/>
  <c r="Q205" i="4"/>
  <c r="R205" i="4"/>
  <c r="S205" i="4"/>
  <c r="P206" i="4"/>
  <c r="Q206" i="4"/>
  <c r="R206" i="4"/>
  <c r="S206" i="4"/>
  <c r="P207" i="4"/>
  <c r="Q207" i="4"/>
  <c r="R207" i="4"/>
  <c r="S207" i="4"/>
  <c r="P208" i="4"/>
  <c r="Q208" i="4"/>
  <c r="R208" i="4"/>
  <c r="S208" i="4"/>
  <c r="P209" i="4"/>
  <c r="Q209" i="4"/>
  <c r="R209" i="4"/>
  <c r="S209" i="4"/>
  <c r="P210" i="4"/>
  <c r="Q210" i="4"/>
  <c r="R210" i="4"/>
  <c r="S210" i="4"/>
  <c r="P211" i="4"/>
  <c r="Q211" i="4"/>
  <c r="R211" i="4"/>
  <c r="S211" i="4"/>
  <c r="P212" i="4"/>
  <c r="Q212" i="4"/>
  <c r="R212" i="4"/>
  <c r="S212" i="4"/>
  <c r="P213" i="4"/>
  <c r="Q213" i="4"/>
  <c r="R213" i="4"/>
  <c r="S213" i="4"/>
  <c r="P214" i="4"/>
  <c r="Q214" i="4"/>
  <c r="R214" i="4"/>
  <c r="S214" i="4"/>
  <c r="P215" i="4"/>
  <c r="Q215" i="4"/>
  <c r="R215" i="4"/>
  <c r="S215" i="4"/>
  <c r="P216" i="4"/>
  <c r="Q216" i="4"/>
  <c r="R216" i="4"/>
  <c r="S216" i="4"/>
  <c r="P217" i="4"/>
  <c r="Q217" i="4"/>
  <c r="R217" i="4"/>
  <c r="S217" i="4"/>
  <c r="P218" i="4"/>
  <c r="Q218" i="4"/>
  <c r="R218" i="4"/>
  <c r="S218" i="4"/>
  <c r="P219" i="4"/>
  <c r="Q219" i="4"/>
  <c r="R219" i="4"/>
  <c r="S219" i="4"/>
  <c r="P220" i="4"/>
  <c r="Q220" i="4"/>
  <c r="R220" i="4"/>
  <c r="S220" i="4"/>
  <c r="P221" i="4"/>
  <c r="Q221" i="4"/>
  <c r="R221" i="4"/>
  <c r="S221" i="4"/>
  <c r="P222" i="4"/>
  <c r="Q222" i="4"/>
  <c r="R222" i="4"/>
  <c r="S222" i="4"/>
  <c r="P223" i="4"/>
  <c r="Q223" i="4"/>
  <c r="R223" i="4"/>
  <c r="S223" i="4"/>
  <c r="P224" i="4"/>
  <c r="Q224" i="4"/>
  <c r="R224" i="4"/>
  <c r="S224" i="4"/>
  <c r="P225" i="4"/>
  <c r="Q225" i="4"/>
  <c r="R225" i="4"/>
  <c r="S225" i="4"/>
  <c r="P226" i="4"/>
  <c r="Q226" i="4"/>
  <c r="R226" i="4"/>
  <c r="S226" i="4"/>
  <c r="P227" i="4"/>
  <c r="Q227" i="4"/>
  <c r="R227" i="4"/>
  <c r="S227" i="4"/>
  <c r="P228" i="4"/>
  <c r="Q228" i="4"/>
  <c r="R228" i="4"/>
  <c r="S228" i="4"/>
  <c r="P229" i="4"/>
  <c r="Q229" i="4"/>
  <c r="R229" i="4"/>
  <c r="S229" i="4"/>
  <c r="P230" i="4"/>
  <c r="Q230" i="4"/>
  <c r="R230" i="4"/>
  <c r="S230" i="4"/>
  <c r="P231" i="4"/>
  <c r="Q231" i="4"/>
  <c r="R231" i="4"/>
  <c r="S231" i="4"/>
  <c r="P232" i="4"/>
  <c r="Q232" i="4"/>
  <c r="R232" i="4"/>
  <c r="S232" i="4"/>
  <c r="P233" i="4"/>
  <c r="Q233" i="4"/>
  <c r="R233" i="4"/>
  <c r="S233" i="4"/>
  <c r="P234" i="4"/>
  <c r="Q234" i="4"/>
  <c r="R234" i="4"/>
  <c r="S234" i="4"/>
  <c r="P235" i="4"/>
  <c r="Q235" i="4"/>
  <c r="R235" i="4"/>
  <c r="S235" i="4"/>
  <c r="P236" i="4"/>
  <c r="Q236" i="4"/>
  <c r="R236" i="4"/>
  <c r="S236" i="4"/>
  <c r="P237" i="4"/>
  <c r="Q237" i="4"/>
  <c r="R237" i="4"/>
  <c r="S237" i="4"/>
  <c r="P238" i="4"/>
  <c r="Q238" i="4"/>
  <c r="R238" i="4"/>
  <c r="S238" i="4"/>
  <c r="P239" i="4"/>
  <c r="Q239" i="4"/>
  <c r="R239" i="4"/>
  <c r="S239" i="4"/>
  <c r="P240" i="4"/>
  <c r="Q240" i="4"/>
  <c r="R240" i="4"/>
  <c r="S240" i="4"/>
  <c r="P241" i="4"/>
  <c r="Q241" i="4"/>
  <c r="R241" i="4"/>
  <c r="S241" i="4"/>
  <c r="P242" i="4"/>
  <c r="Q242" i="4"/>
  <c r="R242" i="4"/>
  <c r="S242" i="4"/>
  <c r="P243" i="4"/>
  <c r="Q243" i="4"/>
  <c r="R243" i="4"/>
  <c r="S243" i="4"/>
  <c r="P244" i="4"/>
  <c r="Q244" i="4"/>
  <c r="R244" i="4"/>
  <c r="S244" i="4"/>
  <c r="P245" i="4"/>
  <c r="Q245" i="4"/>
  <c r="R245" i="4"/>
  <c r="S245" i="4"/>
  <c r="P246" i="4"/>
  <c r="Q246" i="4"/>
  <c r="R246" i="4"/>
  <c r="S246" i="4"/>
  <c r="P247" i="4"/>
  <c r="Q247" i="4"/>
  <c r="R247" i="4"/>
  <c r="S247" i="4"/>
  <c r="P248" i="4"/>
  <c r="Q248" i="4"/>
  <c r="R248" i="4"/>
  <c r="S248" i="4"/>
  <c r="P249" i="4"/>
  <c r="Q249" i="4"/>
  <c r="R249" i="4"/>
  <c r="S249" i="4"/>
  <c r="P250" i="4"/>
  <c r="Q250" i="4"/>
  <c r="R250" i="4"/>
  <c r="S250" i="4"/>
  <c r="P251" i="4"/>
  <c r="Q251" i="4"/>
  <c r="R251" i="4"/>
  <c r="S251" i="4"/>
  <c r="P252" i="4"/>
  <c r="Q252" i="4"/>
  <c r="R252" i="4"/>
  <c r="S252" i="4"/>
  <c r="P253" i="4"/>
  <c r="Q253" i="4"/>
  <c r="R253" i="4"/>
  <c r="S253" i="4"/>
  <c r="P254" i="4"/>
  <c r="Q254" i="4"/>
  <c r="R254" i="4"/>
  <c r="S254" i="4"/>
  <c r="P255" i="4"/>
  <c r="Q255" i="4"/>
  <c r="R255" i="4"/>
  <c r="S255" i="4"/>
  <c r="P256" i="4"/>
  <c r="Q256" i="4"/>
  <c r="R256" i="4"/>
  <c r="S256" i="4"/>
  <c r="P257" i="4"/>
  <c r="Q257" i="4"/>
  <c r="R257" i="4"/>
  <c r="S257" i="4"/>
  <c r="P258" i="4"/>
  <c r="Q258" i="4"/>
  <c r="R258" i="4"/>
  <c r="S258" i="4"/>
  <c r="P259" i="4"/>
  <c r="Q259" i="4"/>
  <c r="R259" i="4"/>
  <c r="S259" i="4"/>
  <c r="P260" i="4"/>
  <c r="Q260" i="4"/>
  <c r="R260" i="4"/>
  <c r="S260" i="4"/>
  <c r="P261" i="4"/>
  <c r="Q261" i="4"/>
  <c r="R261" i="4"/>
  <c r="S261" i="4"/>
  <c r="P262" i="4"/>
  <c r="Q262" i="4"/>
  <c r="R262" i="4"/>
  <c r="S262" i="4"/>
  <c r="P263" i="4"/>
  <c r="Q263" i="4"/>
  <c r="R263" i="4"/>
  <c r="S263" i="4"/>
  <c r="P264" i="4"/>
  <c r="Q264" i="4"/>
  <c r="R264" i="4"/>
  <c r="S264" i="4"/>
  <c r="P265" i="4"/>
  <c r="Q265" i="4"/>
  <c r="R265" i="4"/>
  <c r="S265" i="4"/>
  <c r="P266" i="4"/>
  <c r="Q266" i="4"/>
  <c r="R266" i="4"/>
  <c r="S266" i="4"/>
  <c r="P267" i="4"/>
  <c r="Q267" i="4"/>
  <c r="R267" i="4"/>
  <c r="S267" i="4"/>
  <c r="P268" i="4"/>
  <c r="Q268" i="4"/>
  <c r="R268" i="4"/>
  <c r="S268" i="4"/>
  <c r="P269" i="4"/>
  <c r="Q269" i="4"/>
  <c r="R269" i="4"/>
  <c r="S269" i="4"/>
  <c r="P270" i="4"/>
  <c r="Q270" i="4"/>
  <c r="R270" i="4"/>
  <c r="S270" i="4"/>
  <c r="P271" i="4"/>
  <c r="Q271" i="4"/>
  <c r="R271" i="4"/>
  <c r="S271" i="4"/>
  <c r="P272" i="4"/>
  <c r="Q272" i="4"/>
  <c r="R272" i="4"/>
  <c r="S272" i="4"/>
  <c r="P273" i="4"/>
  <c r="Q273" i="4"/>
  <c r="R273" i="4"/>
  <c r="S273" i="4"/>
  <c r="P274" i="4"/>
  <c r="Q274" i="4"/>
  <c r="R274" i="4"/>
  <c r="S274" i="4"/>
  <c r="P275" i="4"/>
  <c r="Q275" i="4"/>
  <c r="R275" i="4"/>
  <c r="S275" i="4"/>
  <c r="P276" i="4"/>
  <c r="Q276" i="4"/>
  <c r="R276" i="4"/>
  <c r="S276" i="4"/>
  <c r="P277" i="4"/>
  <c r="Q277" i="4"/>
  <c r="R277" i="4"/>
  <c r="S277" i="4"/>
  <c r="P278" i="4"/>
  <c r="Q278" i="4"/>
  <c r="R278" i="4"/>
  <c r="S278" i="4"/>
  <c r="P279" i="4"/>
  <c r="Q279" i="4"/>
  <c r="R279" i="4"/>
  <c r="S279" i="4"/>
  <c r="P280" i="4"/>
  <c r="Q280" i="4"/>
  <c r="R280" i="4"/>
  <c r="S280" i="4"/>
  <c r="P281" i="4"/>
  <c r="Q281" i="4"/>
  <c r="R281" i="4"/>
  <c r="S281" i="4"/>
  <c r="P282" i="4"/>
  <c r="Q282" i="4"/>
  <c r="R282" i="4"/>
  <c r="S282" i="4"/>
  <c r="P283" i="4"/>
  <c r="Q283" i="4"/>
  <c r="R283" i="4"/>
  <c r="S283" i="4"/>
  <c r="P284" i="4"/>
  <c r="Q284" i="4"/>
  <c r="R284" i="4"/>
  <c r="S284" i="4"/>
  <c r="P285" i="4"/>
  <c r="Q285" i="4"/>
  <c r="R285" i="4"/>
  <c r="S285" i="4"/>
  <c r="P286" i="4"/>
  <c r="Q286" i="4"/>
  <c r="R286" i="4"/>
  <c r="S286" i="4"/>
  <c r="P287" i="4"/>
  <c r="Q287" i="4"/>
  <c r="R287" i="4"/>
  <c r="S287" i="4"/>
  <c r="P288" i="4"/>
  <c r="Q288" i="4"/>
  <c r="R288" i="4"/>
  <c r="S288" i="4"/>
  <c r="P289" i="4"/>
  <c r="Q289" i="4"/>
  <c r="R289" i="4"/>
  <c r="S289" i="4"/>
  <c r="P290" i="4"/>
  <c r="Q290" i="4"/>
  <c r="R290" i="4"/>
  <c r="S290" i="4"/>
  <c r="P291" i="4"/>
  <c r="Q291" i="4"/>
  <c r="R291" i="4"/>
  <c r="S291" i="4"/>
  <c r="P292" i="4"/>
  <c r="Q292" i="4"/>
  <c r="R292" i="4"/>
  <c r="S292" i="4"/>
  <c r="P293" i="4"/>
  <c r="Q293" i="4"/>
  <c r="R293" i="4"/>
  <c r="S293" i="4"/>
  <c r="P294" i="4"/>
  <c r="Q294" i="4"/>
  <c r="R294" i="4"/>
  <c r="S294" i="4"/>
  <c r="P295" i="4"/>
  <c r="Q295" i="4"/>
  <c r="R295" i="4"/>
  <c r="S295" i="4"/>
  <c r="P296" i="4"/>
  <c r="Q296" i="4"/>
  <c r="R296" i="4"/>
  <c r="S296" i="4"/>
  <c r="P297" i="4"/>
  <c r="Q297" i="4"/>
  <c r="R297" i="4"/>
  <c r="S297" i="4"/>
  <c r="P298" i="4"/>
  <c r="Q298" i="4"/>
  <c r="R298" i="4"/>
  <c r="S298" i="4"/>
  <c r="P299" i="4"/>
  <c r="Q299" i="4"/>
  <c r="R299" i="4"/>
  <c r="S299" i="4"/>
  <c r="P300" i="4"/>
  <c r="Q300" i="4"/>
  <c r="R300" i="4"/>
  <c r="S300" i="4"/>
  <c r="P301" i="4"/>
  <c r="Q301" i="4"/>
  <c r="R301" i="4"/>
  <c r="S301" i="4"/>
  <c r="P302" i="4"/>
  <c r="Q302" i="4"/>
  <c r="R302" i="4"/>
  <c r="S302" i="4"/>
  <c r="P303" i="4"/>
  <c r="Q303" i="4"/>
  <c r="R303" i="4"/>
  <c r="S303" i="4"/>
  <c r="P304" i="4"/>
  <c r="Q304" i="4"/>
  <c r="R304" i="4"/>
  <c r="S304" i="4"/>
  <c r="P305" i="4"/>
  <c r="Q305" i="4"/>
  <c r="R305" i="4"/>
  <c r="S305" i="4"/>
  <c r="P306" i="4"/>
  <c r="Q306" i="4"/>
  <c r="R306" i="4"/>
  <c r="S306" i="4"/>
  <c r="P307" i="4"/>
  <c r="Q307" i="4"/>
  <c r="R307" i="4"/>
  <c r="S307" i="4"/>
  <c r="P308" i="4"/>
  <c r="Q308" i="4"/>
  <c r="R308" i="4"/>
  <c r="S308" i="4"/>
  <c r="P309" i="4"/>
  <c r="Q309" i="4"/>
  <c r="R309" i="4"/>
  <c r="S309" i="4"/>
  <c r="P310" i="4"/>
  <c r="Q310" i="4"/>
  <c r="R310" i="4"/>
  <c r="S310" i="4"/>
  <c r="P311" i="4"/>
  <c r="Q311" i="4"/>
  <c r="R311" i="4"/>
  <c r="S311" i="4"/>
  <c r="P312" i="4"/>
  <c r="Q312" i="4"/>
  <c r="R312" i="4"/>
  <c r="S312" i="4"/>
  <c r="P313" i="4"/>
  <c r="Q313" i="4"/>
  <c r="R313" i="4"/>
  <c r="S313" i="4"/>
  <c r="P314" i="4"/>
  <c r="Q314" i="4"/>
  <c r="R314" i="4"/>
  <c r="S314" i="4"/>
  <c r="P315" i="4"/>
  <c r="Q315" i="4"/>
  <c r="R315" i="4"/>
  <c r="S315" i="4"/>
  <c r="P316" i="4"/>
  <c r="Q316" i="4"/>
  <c r="R316" i="4"/>
  <c r="S316" i="4"/>
  <c r="P317" i="4"/>
  <c r="Q317" i="4"/>
  <c r="R317" i="4"/>
  <c r="S317" i="4"/>
  <c r="P318" i="4"/>
  <c r="Q318" i="4"/>
  <c r="R318" i="4"/>
  <c r="S318" i="4"/>
  <c r="P319" i="4"/>
  <c r="Q319" i="4"/>
  <c r="R319" i="4"/>
  <c r="S319" i="4"/>
  <c r="P320" i="4"/>
  <c r="Q320" i="4"/>
  <c r="R320" i="4"/>
  <c r="S320" i="4"/>
  <c r="P321" i="4"/>
  <c r="Q321" i="4"/>
  <c r="R321" i="4"/>
  <c r="S321" i="4"/>
  <c r="P322" i="4"/>
  <c r="Q322" i="4"/>
  <c r="R322" i="4"/>
  <c r="S322" i="4"/>
  <c r="P323" i="4"/>
  <c r="Q323" i="4"/>
  <c r="R323" i="4"/>
  <c r="S323" i="4"/>
  <c r="P324" i="4"/>
  <c r="Q324" i="4"/>
  <c r="R324" i="4"/>
  <c r="S324" i="4"/>
  <c r="P325" i="4"/>
  <c r="Q325" i="4"/>
  <c r="R325" i="4"/>
  <c r="S325" i="4"/>
  <c r="P326" i="4"/>
  <c r="Q326" i="4"/>
  <c r="R326" i="4"/>
  <c r="S326" i="4"/>
  <c r="P327" i="4"/>
  <c r="Q327" i="4"/>
  <c r="R327" i="4"/>
  <c r="S327" i="4"/>
  <c r="P328" i="4"/>
  <c r="Q328" i="4"/>
  <c r="R328" i="4"/>
  <c r="S328" i="4"/>
  <c r="P329" i="4"/>
  <c r="Q329" i="4"/>
  <c r="R329" i="4"/>
  <c r="S329" i="4"/>
  <c r="P330" i="4"/>
  <c r="Q330" i="4"/>
  <c r="R330" i="4"/>
  <c r="S330" i="4"/>
  <c r="P331" i="4"/>
  <c r="Q331" i="4"/>
  <c r="R331" i="4"/>
  <c r="S331" i="4"/>
  <c r="P332" i="4"/>
  <c r="Q332" i="4"/>
  <c r="R332" i="4"/>
  <c r="S332" i="4"/>
  <c r="P333" i="4"/>
  <c r="Q333" i="4"/>
  <c r="R333" i="4"/>
  <c r="S333" i="4"/>
  <c r="P334" i="4"/>
  <c r="Q334" i="4"/>
  <c r="R334" i="4"/>
  <c r="S334" i="4"/>
  <c r="P335" i="4"/>
  <c r="Q335" i="4"/>
  <c r="R335" i="4"/>
  <c r="S335" i="4"/>
  <c r="P336" i="4"/>
  <c r="Q336" i="4"/>
  <c r="R336" i="4"/>
  <c r="S336" i="4"/>
  <c r="P337" i="4"/>
  <c r="Q337" i="4"/>
  <c r="R337" i="4"/>
  <c r="S337" i="4"/>
  <c r="P338" i="4"/>
  <c r="Q338" i="4"/>
  <c r="R338" i="4"/>
  <c r="S338" i="4"/>
  <c r="P339" i="4"/>
  <c r="Q339" i="4"/>
  <c r="R339" i="4"/>
  <c r="S339" i="4"/>
  <c r="P340" i="4"/>
  <c r="Q340" i="4"/>
  <c r="R340" i="4"/>
  <c r="S340" i="4"/>
  <c r="P341" i="4"/>
  <c r="Q341" i="4"/>
  <c r="R341" i="4"/>
  <c r="S341" i="4"/>
  <c r="P342" i="4"/>
  <c r="Q342" i="4"/>
  <c r="R342" i="4"/>
  <c r="S342" i="4"/>
  <c r="P343" i="4"/>
  <c r="Q343" i="4"/>
  <c r="R343" i="4"/>
  <c r="S343" i="4"/>
  <c r="P344" i="4"/>
  <c r="Q344" i="4"/>
  <c r="R344" i="4"/>
  <c r="S344" i="4"/>
  <c r="P345" i="4"/>
  <c r="Q345" i="4"/>
  <c r="R345" i="4"/>
  <c r="S345" i="4"/>
  <c r="P346" i="4"/>
  <c r="Q346" i="4"/>
  <c r="R346" i="4"/>
  <c r="S346" i="4"/>
  <c r="P347" i="4"/>
  <c r="Q347" i="4"/>
  <c r="R347" i="4"/>
  <c r="S347" i="4"/>
  <c r="P348" i="4"/>
  <c r="Q348" i="4"/>
  <c r="R348" i="4"/>
  <c r="S348" i="4"/>
  <c r="P349" i="4"/>
  <c r="Q349" i="4"/>
  <c r="R349" i="4"/>
  <c r="S349" i="4"/>
  <c r="P350" i="4"/>
  <c r="Q350" i="4"/>
  <c r="R350" i="4"/>
  <c r="S350" i="4"/>
  <c r="P351" i="4"/>
  <c r="Q351" i="4"/>
  <c r="R351" i="4"/>
  <c r="S351" i="4"/>
  <c r="P352" i="4"/>
  <c r="Q352" i="4"/>
  <c r="R352" i="4"/>
  <c r="S352" i="4"/>
  <c r="P353" i="4"/>
  <c r="Q353" i="4"/>
  <c r="R353" i="4"/>
  <c r="S353" i="4"/>
  <c r="P354" i="4"/>
  <c r="Q354" i="4"/>
  <c r="R354" i="4"/>
  <c r="S354" i="4"/>
  <c r="P355" i="4"/>
  <c r="Q355" i="4"/>
  <c r="R355" i="4"/>
  <c r="S355" i="4"/>
  <c r="P356" i="4"/>
  <c r="Q356" i="4"/>
  <c r="R356" i="4"/>
  <c r="S356" i="4"/>
  <c r="P357" i="4"/>
  <c r="Q357" i="4"/>
  <c r="R357" i="4"/>
  <c r="S357" i="4"/>
  <c r="P358" i="4"/>
  <c r="Q358" i="4"/>
  <c r="R358" i="4"/>
  <c r="S358" i="4"/>
  <c r="P359" i="4"/>
  <c r="Q359" i="4"/>
  <c r="R359" i="4"/>
  <c r="S359" i="4"/>
  <c r="P360" i="4"/>
  <c r="Q360" i="4"/>
  <c r="R360" i="4"/>
  <c r="S360" i="4"/>
  <c r="P361" i="4"/>
  <c r="Q361" i="4"/>
  <c r="R361" i="4"/>
  <c r="S361" i="4"/>
  <c r="P362" i="4"/>
  <c r="Q362" i="4"/>
  <c r="R362" i="4"/>
  <c r="S362" i="4"/>
  <c r="P363" i="4"/>
  <c r="Q363" i="4"/>
  <c r="R363" i="4"/>
  <c r="S363" i="4"/>
  <c r="P364" i="4"/>
  <c r="Q364" i="4"/>
  <c r="R364" i="4"/>
  <c r="S364" i="4"/>
  <c r="P365" i="4"/>
  <c r="Q365" i="4"/>
  <c r="R365" i="4"/>
  <c r="S365" i="4"/>
  <c r="P366" i="4"/>
  <c r="Q366" i="4"/>
  <c r="R366" i="4"/>
  <c r="S366" i="4"/>
  <c r="P367" i="4"/>
  <c r="Q367" i="4"/>
  <c r="R367" i="4"/>
  <c r="S367" i="4"/>
  <c r="P368" i="4"/>
  <c r="Q368" i="4"/>
  <c r="R368" i="4"/>
  <c r="S368" i="4"/>
  <c r="P369" i="4"/>
  <c r="Q369" i="4"/>
  <c r="R369" i="4"/>
  <c r="S369" i="4"/>
  <c r="P370" i="4"/>
  <c r="Q370" i="4"/>
  <c r="R370" i="4"/>
  <c r="S370" i="4"/>
  <c r="P371" i="4"/>
  <c r="Q371" i="4"/>
  <c r="R371" i="4"/>
  <c r="S371" i="4"/>
  <c r="P372" i="4"/>
  <c r="Q372" i="4"/>
  <c r="R372" i="4"/>
  <c r="S372" i="4"/>
  <c r="P373" i="4"/>
  <c r="Q373" i="4"/>
  <c r="R373" i="4"/>
  <c r="S373" i="4"/>
  <c r="P374" i="4"/>
  <c r="Q374" i="4"/>
  <c r="R374" i="4"/>
  <c r="S374" i="4"/>
  <c r="P375" i="4"/>
  <c r="Q375" i="4"/>
  <c r="R375" i="4"/>
  <c r="S375" i="4"/>
  <c r="P376" i="4"/>
  <c r="Q376" i="4"/>
  <c r="R376" i="4"/>
  <c r="S376" i="4"/>
  <c r="O372" i="4"/>
  <c r="O373" i="4"/>
  <c r="O374" i="4"/>
  <c r="O375" i="4"/>
  <c r="O376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8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50" i="4"/>
  <c r="O151" i="4"/>
  <c r="O152" i="4"/>
  <c r="O153" i="4"/>
  <c r="O154" i="4"/>
  <c r="O155" i="4"/>
  <c r="O156" i="4"/>
  <c r="O157" i="4"/>
  <c r="O158" i="4"/>
  <c r="O159" i="4"/>
  <c r="O160" i="4"/>
  <c r="O161" i="4"/>
  <c r="O162" i="4"/>
  <c r="O163" i="4"/>
  <c r="O164" i="4"/>
  <c r="O165" i="4"/>
  <c r="O166" i="4"/>
  <c r="O167" i="4"/>
  <c r="O168" i="4"/>
  <c r="O169" i="4"/>
  <c r="O170" i="4"/>
  <c r="O171" i="4"/>
  <c r="O172" i="4"/>
  <c r="O173" i="4"/>
  <c r="O174" i="4"/>
  <c r="O175" i="4"/>
  <c r="O176" i="4"/>
  <c r="O177" i="4"/>
  <c r="O178" i="4"/>
  <c r="O179" i="4"/>
  <c r="O180" i="4"/>
  <c r="O181" i="4"/>
  <c r="O182" i="4"/>
  <c r="O183" i="4"/>
  <c r="O184" i="4"/>
  <c r="O185" i="4"/>
  <c r="O186" i="4"/>
  <c r="O187" i="4"/>
  <c r="O188" i="4"/>
  <c r="O189" i="4"/>
  <c r="O190" i="4"/>
  <c r="O191" i="4"/>
  <c r="O192" i="4"/>
  <c r="O193" i="4"/>
  <c r="O194" i="4"/>
  <c r="O195" i="4"/>
  <c r="O196" i="4"/>
  <c r="O197" i="4"/>
  <c r="O198" i="4"/>
  <c r="O199" i="4"/>
  <c r="O200" i="4"/>
  <c r="O201" i="4"/>
  <c r="O202" i="4"/>
  <c r="O203" i="4"/>
  <c r="O204" i="4"/>
  <c r="O205" i="4"/>
  <c r="O206" i="4"/>
  <c r="O207" i="4"/>
  <c r="O208" i="4"/>
  <c r="O209" i="4"/>
  <c r="O210" i="4"/>
  <c r="O211" i="4"/>
  <c r="O212" i="4"/>
  <c r="O213" i="4"/>
  <c r="O214" i="4"/>
  <c r="O215" i="4"/>
  <c r="O216" i="4"/>
  <c r="O217" i="4"/>
  <c r="O218" i="4"/>
  <c r="O219" i="4"/>
  <c r="O220" i="4"/>
  <c r="O221" i="4"/>
  <c r="O222" i="4"/>
  <c r="O223" i="4"/>
  <c r="O224" i="4"/>
  <c r="O225" i="4"/>
  <c r="O226" i="4"/>
  <c r="O227" i="4"/>
  <c r="O228" i="4"/>
  <c r="O229" i="4"/>
  <c r="O230" i="4"/>
  <c r="O231" i="4"/>
  <c r="O232" i="4"/>
  <c r="O233" i="4"/>
  <c r="O234" i="4"/>
  <c r="O235" i="4"/>
  <c r="O236" i="4"/>
  <c r="O237" i="4"/>
  <c r="O238" i="4"/>
  <c r="O239" i="4"/>
  <c r="O240" i="4"/>
  <c r="O241" i="4"/>
  <c r="O242" i="4"/>
  <c r="O243" i="4"/>
  <c r="O244" i="4"/>
  <c r="O245" i="4"/>
  <c r="O246" i="4"/>
  <c r="O247" i="4"/>
  <c r="O248" i="4"/>
  <c r="O249" i="4"/>
  <c r="O250" i="4"/>
  <c r="O251" i="4"/>
  <c r="O252" i="4"/>
  <c r="O253" i="4"/>
  <c r="O254" i="4"/>
  <c r="O255" i="4"/>
  <c r="O256" i="4"/>
  <c r="O257" i="4"/>
  <c r="O258" i="4"/>
  <c r="O259" i="4"/>
  <c r="O260" i="4"/>
  <c r="O261" i="4"/>
  <c r="O262" i="4"/>
  <c r="O263" i="4"/>
  <c r="O264" i="4"/>
  <c r="O265" i="4"/>
  <c r="O266" i="4"/>
  <c r="O267" i="4"/>
  <c r="O268" i="4"/>
  <c r="O269" i="4"/>
  <c r="O270" i="4"/>
  <c r="O271" i="4"/>
  <c r="O272" i="4"/>
  <c r="O273" i="4"/>
  <c r="O274" i="4"/>
  <c r="O275" i="4"/>
  <c r="O276" i="4"/>
  <c r="O277" i="4"/>
  <c r="O278" i="4"/>
  <c r="O279" i="4"/>
  <c r="O280" i="4"/>
  <c r="O281" i="4"/>
  <c r="O282" i="4"/>
  <c r="O283" i="4"/>
  <c r="O284" i="4"/>
  <c r="O285" i="4"/>
  <c r="O286" i="4"/>
  <c r="O287" i="4"/>
  <c r="O288" i="4"/>
  <c r="O289" i="4"/>
  <c r="O290" i="4"/>
  <c r="O291" i="4"/>
  <c r="O292" i="4"/>
  <c r="O293" i="4"/>
  <c r="O294" i="4"/>
  <c r="O295" i="4"/>
  <c r="O296" i="4"/>
  <c r="O297" i="4"/>
  <c r="O298" i="4"/>
  <c r="O299" i="4"/>
  <c r="O300" i="4"/>
  <c r="O301" i="4"/>
  <c r="O302" i="4"/>
  <c r="O303" i="4"/>
  <c r="O304" i="4"/>
  <c r="O305" i="4"/>
  <c r="O306" i="4"/>
  <c r="O307" i="4"/>
  <c r="O308" i="4"/>
  <c r="O309" i="4"/>
  <c r="O310" i="4"/>
  <c r="O311" i="4"/>
  <c r="O312" i="4"/>
  <c r="O313" i="4"/>
  <c r="O314" i="4"/>
  <c r="O315" i="4"/>
  <c r="O316" i="4"/>
  <c r="O317" i="4"/>
  <c r="O318" i="4"/>
  <c r="O319" i="4"/>
  <c r="O320" i="4"/>
  <c r="O321" i="4"/>
  <c r="O322" i="4"/>
  <c r="O323" i="4"/>
  <c r="O324" i="4"/>
  <c r="O325" i="4"/>
  <c r="O326" i="4"/>
  <c r="O327" i="4"/>
  <c r="O328" i="4"/>
  <c r="O329" i="4"/>
  <c r="O330" i="4"/>
  <c r="O331" i="4"/>
  <c r="O332" i="4"/>
  <c r="O333" i="4"/>
  <c r="O334" i="4"/>
  <c r="O335" i="4"/>
  <c r="O336" i="4"/>
  <c r="O337" i="4"/>
  <c r="O338" i="4"/>
  <c r="O339" i="4"/>
  <c r="O340" i="4"/>
  <c r="O341" i="4"/>
  <c r="O342" i="4"/>
  <c r="O343" i="4"/>
  <c r="O344" i="4"/>
  <c r="O345" i="4"/>
  <c r="O346" i="4"/>
  <c r="O347" i="4"/>
  <c r="O348" i="4"/>
  <c r="O349" i="4"/>
  <c r="O350" i="4"/>
  <c r="O351" i="4"/>
  <c r="O352" i="4"/>
  <c r="O353" i="4"/>
  <c r="O354" i="4"/>
  <c r="O355" i="4"/>
  <c r="O356" i="4"/>
  <c r="O357" i="4"/>
  <c r="O358" i="4"/>
  <c r="O359" i="4"/>
  <c r="O360" i="4"/>
  <c r="O361" i="4"/>
  <c r="O362" i="4"/>
  <c r="O363" i="4"/>
  <c r="O364" i="4"/>
  <c r="O365" i="4"/>
  <c r="O366" i="4"/>
  <c r="O367" i="4"/>
  <c r="O368" i="4"/>
  <c r="O369" i="4"/>
  <c r="O370" i="4"/>
  <c r="O371" i="4"/>
  <c r="O11" i="4"/>
  <c r="O10" i="4"/>
</calcChain>
</file>

<file path=xl/sharedStrings.xml><?xml version="1.0" encoding="utf-8"?>
<sst xmlns="http://schemas.openxmlformats.org/spreadsheetml/2006/main" count="10492" uniqueCount="894">
  <si>
    <t>Ⅱ　農業経営体（総数）</t>
    <rPh sb="2" eb="4">
      <t>ノウギョウ</t>
    </rPh>
    <rPh sb="4" eb="7">
      <t>ケイエイタイ</t>
    </rPh>
    <rPh sb="8" eb="10">
      <t>ソウスウ</t>
    </rPh>
    <phoneticPr fontId="2"/>
  </si>
  <si>
    <t>17　販売目的の花き類の品目別作付（栽培）経営体数</t>
    <rPh sb="3" eb="4">
      <t>ハン</t>
    </rPh>
    <rPh sb="4" eb="5">
      <t>バイ</t>
    </rPh>
    <rPh sb="5" eb="6">
      <t>メ</t>
    </rPh>
    <rPh sb="6" eb="7">
      <t>マト</t>
    </rPh>
    <rPh sb="8" eb="9">
      <t>カ</t>
    </rPh>
    <rPh sb="10" eb="11">
      <t>ルイ</t>
    </rPh>
    <rPh sb="12" eb="15">
      <t>ヒンモクベツ</t>
    </rPh>
    <rPh sb="15" eb="17">
      <t>サクツ</t>
    </rPh>
    <rPh sb="18" eb="19">
      <t>サイ</t>
    </rPh>
    <rPh sb="19" eb="20">
      <t>ツチカウ</t>
    </rPh>
    <rPh sb="21" eb="24">
      <t>ケイエイタイ</t>
    </rPh>
    <rPh sb="24" eb="25">
      <t>カズ</t>
    </rPh>
    <phoneticPr fontId="2"/>
  </si>
  <si>
    <t>単位：経営体</t>
    <rPh sb="0" eb="2">
      <t>タンイ</t>
    </rPh>
    <rPh sb="3" eb="6">
      <t>ケイエイタイ</t>
    </rPh>
    <phoneticPr fontId="2"/>
  </si>
  <si>
    <t>新旧市区町村</t>
    <rPh sb="0" eb="2">
      <t>シンキュウ</t>
    </rPh>
    <rPh sb="2" eb="6">
      <t>シクチョウソン</t>
    </rPh>
    <phoneticPr fontId="2"/>
  </si>
  <si>
    <t>作　　付
（栽　培）
実経営体数</t>
    <rPh sb="0" eb="1">
      <t>サク</t>
    </rPh>
    <rPh sb="3" eb="4">
      <t>ツキ</t>
    </rPh>
    <rPh sb="6" eb="7">
      <t>サイ</t>
    </rPh>
    <rPh sb="8" eb="9">
      <t>バイ</t>
    </rPh>
    <rPh sb="11" eb="12">
      <t>ジツ</t>
    </rPh>
    <rPh sb="12" eb="14">
      <t>ケイエイ</t>
    </rPh>
    <rPh sb="14" eb="16">
      <t>タイスウ</t>
    </rPh>
    <phoneticPr fontId="2"/>
  </si>
  <si>
    <t>切り花類</t>
    <rPh sb="0" eb="1">
      <t>キ</t>
    </rPh>
    <rPh sb="2" eb="3">
      <t>バナ</t>
    </rPh>
    <rPh sb="3" eb="4">
      <t>タグイ</t>
    </rPh>
    <phoneticPr fontId="2"/>
  </si>
  <si>
    <t>球根類</t>
    <rPh sb="0" eb="3">
      <t>キュウコンルイ</t>
    </rPh>
    <phoneticPr fontId="2"/>
  </si>
  <si>
    <t>鉢もの類</t>
    <rPh sb="0" eb="1">
      <t>ハチ</t>
    </rPh>
    <rPh sb="3" eb="4">
      <t>ルイ</t>
    </rPh>
    <phoneticPr fontId="2"/>
  </si>
  <si>
    <t>花 壇 用
苗もの類</t>
    <rPh sb="0" eb="1">
      <t>ハナ</t>
    </rPh>
    <rPh sb="2" eb="3">
      <t>ダン</t>
    </rPh>
    <rPh sb="4" eb="5">
      <t>ヨウ</t>
    </rPh>
    <rPh sb="6" eb="7">
      <t>ナエ</t>
    </rPh>
    <rPh sb="9" eb="10">
      <t>ルイ</t>
    </rPh>
    <phoneticPr fontId="2"/>
  </si>
  <si>
    <t>コード</t>
    <phoneticPr fontId="2"/>
  </si>
  <si>
    <t>名称</t>
    <rPh sb="0" eb="2">
      <t>メイショウ</t>
    </rPh>
    <phoneticPr fontId="2"/>
  </si>
  <si>
    <t>都道府県</t>
    <rPh sb="0" eb="4">
      <t>トドウフケン</t>
    </rPh>
    <phoneticPr fontId="2"/>
  </si>
  <si>
    <t>振興局</t>
    <rPh sb="0" eb="3">
      <t>シンコウキョク</t>
    </rPh>
    <phoneticPr fontId="2"/>
  </si>
  <si>
    <t>市区町村</t>
    <rPh sb="0" eb="4">
      <t>シクチョウソン</t>
    </rPh>
    <phoneticPr fontId="2"/>
  </si>
  <si>
    <t>旧市区町村</t>
    <rPh sb="0" eb="1">
      <t>キュウ</t>
    </rPh>
    <rPh sb="1" eb="5">
      <t>シクチョウソン</t>
    </rPh>
    <phoneticPr fontId="2"/>
  </si>
  <si>
    <t>22</t>
  </si>
  <si>
    <t>00</t>
  </si>
  <si>
    <t>000</t>
  </si>
  <si>
    <t>静岡県</t>
  </si>
  <si>
    <t>100</t>
  </si>
  <si>
    <t>静岡市</t>
  </si>
  <si>
    <t>101</t>
  </si>
  <si>
    <t>葵区</t>
  </si>
  <si>
    <t>01</t>
  </si>
  <si>
    <t>静岡市２－１</t>
  </si>
  <si>
    <t>02</t>
  </si>
  <si>
    <t>美和村</t>
  </si>
  <si>
    <t>-</t>
  </si>
  <si>
    <t>03</t>
  </si>
  <si>
    <t>服織村</t>
  </si>
  <si>
    <t>04</t>
  </si>
  <si>
    <t>中藁科村</t>
  </si>
  <si>
    <t>05</t>
  </si>
  <si>
    <t>南藁科村</t>
  </si>
  <si>
    <t>06</t>
  </si>
  <si>
    <t>大河内村</t>
  </si>
  <si>
    <t>07</t>
  </si>
  <si>
    <t>梅ヶ島村</t>
  </si>
  <si>
    <t>08</t>
  </si>
  <si>
    <t>玉川村</t>
  </si>
  <si>
    <t>09</t>
  </si>
  <si>
    <t>井川村</t>
  </si>
  <si>
    <t>10</t>
  </si>
  <si>
    <t>清沢村</t>
  </si>
  <si>
    <t>11</t>
  </si>
  <si>
    <t>大川村</t>
  </si>
  <si>
    <t>102</t>
  </si>
  <si>
    <t>駿河区</t>
  </si>
  <si>
    <t>静岡市２－２</t>
    <phoneticPr fontId="2"/>
  </si>
  <si>
    <t>有度村２－２</t>
  </si>
  <si>
    <t>103</t>
  </si>
  <si>
    <t>清水区</t>
  </si>
  <si>
    <t>清水市</t>
  </si>
  <si>
    <t>飯田村</t>
  </si>
  <si>
    <t>高部村</t>
  </si>
  <si>
    <t>有度村２－１</t>
  </si>
  <si>
    <t>興津町</t>
  </si>
  <si>
    <t>小島村</t>
  </si>
  <si>
    <t>両河内村</t>
  </si>
  <si>
    <t>庵原村</t>
  </si>
  <si>
    <t>袖師町</t>
  </si>
  <si>
    <t>蒲原町</t>
  </si>
  <si>
    <t>由比町</t>
  </si>
  <si>
    <t>130</t>
  </si>
  <si>
    <t>浜松市</t>
  </si>
  <si>
    <t>131</t>
  </si>
  <si>
    <t>中区</t>
  </si>
  <si>
    <t>浜松市４－１</t>
  </si>
  <si>
    <t>入野村２－１</t>
  </si>
  <si>
    <t>吉野村２－１</t>
  </si>
  <si>
    <t>新津村２－１</t>
  </si>
  <si>
    <t>132</t>
  </si>
  <si>
    <t>東区</t>
  </si>
  <si>
    <t>浜松市４－３</t>
  </si>
  <si>
    <t>飯田村２－１</t>
  </si>
  <si>
    <t>和田村</t>
  </si>
  <si>
    <t>長上村</t>
  </si>
  <si>
    <t>積志村</t>
  </si>
  <si>
    <t>笠井町</t>
  </si>
  <si>
    <t>豊西村</t>
  </si>
  <si>
    <t>中ノ町村</t>
  </si>
  <si>
    <t>三方原村２－１</t>
  </si>
  <si>
    <t>133</t>
  </si>
  <si>
    <t>西区</t>
  </si>
  <si>
    <t>神久呂村</t>
  </si>
  <si>
    <t>入野村２－２</t>
  </si>
  <si>
    <t>吉野村２－２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</si>
  <si>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</si>
  <si>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</si>
  <si>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</si>
  <si>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</si>
  <si>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</si>
  <si>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</si>
  <si>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</si>
  <si>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</si>
  <si>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12</t>
  </si>
  <si>
    <t>浜松市４－２</t>
  </si>
  <si>
    <t>134</t>
  </si>
  <si>
    <t>南区</t>
  </si>
  <si>
    <t>浜松市４－４</t>
  </si>
  <si>
    <t>芳川村</t>
  </si>
  <si>
    <t>飯田村２－２</t>
  </si>
  <si>
    <t>河輪村</t>
  </si>
  <si>
    <t>五島村</t>
  </si>
  <si>
    <t>新津村２－２</t>
  </si>
  <si>
    <t>可美村</t>
  </si>
  <si>
    <t>135</t>
  </si>
  <si>
    <t>北区</t>
  </si>
  <si>
    <t>三方原村２－２</t>
  </si>
  <si>
    <t>都田村</t>
  </si>
  <si>
    <t>気賀町</t>
  </si>
  <si>
    <t>中川村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</si>
  <si>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</si>
  <si>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</si>
  <si>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</si>
  <si>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</si>
  <si>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</si>
  <si>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</si>
  <si>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</si>
  <si>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136</t>
  </si>
  <si>
    <t>浜北区</t>
  </si>
  <si>
    <t>小野口村</t>
  </si>
  <si>
    <t>北浜村</t>
  </si>
  <si>
    <t>竜池村</t>
  </si>
  <si>
    <t>中瀬村</t>
  </si>
  <si>
    <t>赤佐村</t>
  </si>
  <si>
    <t>麁玉村</t>
  </si>
  <si>
    <t>137</t>
  </si>
  <si>
    <t>天竜区</t>
  </si>
  <si>
    <t>二俣町</t>
  </si>
  <si>
    <t>x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</si>
  <si>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</si>
  <si>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</si>
  <si>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</si>
  <si>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</si>
  <si>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</si>
  <si>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</si>
  <si>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</si>
  <si>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</si>
  <si>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</si>
  <si>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</si>
  <si>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佐久間村</t>
  </si>
  <si>
    <t>13</t>
  </si>
  <si>
    <t>山香村</t>
  </si>
  <si>
    <t>14</t>
  </si>
  <si>
    <t>城西村</t>
  </si>
  <si>
    <t>15</t>
  </si>
  <si>
    <t>水窪町</t>
  </si>
  <si>
    <t>203</t>
  </si>
  <si>
    <t>沼津市</t>
  </si>
  <si>
    <t>愛鷹村</t>
  </si>
  <si>
    <t>大平村</t>
  </si>
  <si>
    <t>内浦村</t>
  </si>
  <si>
    <t>西浦村</t>
  </si>
  <si>
    <t>原町</t>
  </si>
  <si>
    <t>浮島村２－１</t>
  </si>
  <si>
    <t>戸田村</t>
  </si>
  <si>
    <t>205</t>
  </si>
  <si>
    <t>熱海市</t>
  </si>
  <si>
    <t>網代町</t>
  </si>
  <si>
    <t>206</t>
  </si>
  <si>
    <t>三島市</t>
  </si>
  <si>
    <t>中郷村</t>
  </si>
  <si>
    <t>207</t>
  </si>
  <si>
    <t>富士宮市</t>
  </si>
  <si>
    <t>富士根村</t>
  </si>
  <si>
    <t>北山村</t>
  </si>
  <si>
    <t>上井出村</t>
  </si>
  <si>
    <t>白糸村</t>
  </si>
  <si>
    <t>上野村</t>
  </si>
  <si>
    <t>芝富村</t>
  </si>
  <si>
    <t>柚野村</t>
  </si>
  <si>
    <t>内房村</t>
  </si>
  <si>
    <t>208</t>
  </si>
  <si>
    <t>伊東市</t>
  </si>
  <si>
    <t>宇佐美村</t>
  </si>
  <si>
    <t>対島村</t>
  </si>
  <si>
    <t>209</t>
  </si>
  <si>
    <t>島田市</t>
  </si>
  <si>
    <t>六合村</t>
  </si>
  <si>
    <t>大津村</t>
  </si>
  <si>
    <t>大長村</t>
  </si>
  <si>
    <t>伊久身村２－１</t>
  </si>
  <si>
    <t>笹間村２－１</t>
  </si>
  <si>
    <t>初倉村２－１</t>
  </si>
  <si>
    <t>金谷町</t>
  </si>
  <si>
    <t>五和村</t>
  </si>
  <si>
    <t>初倉村２－２</t>
  </si>
  <si>
    <t>勝間田村２－２</t>
  </si>
  <si>
    <t>日坂村２－２</t>
  </si>
  <si>
    <t>下川根村</t>
  </si>
  <si>
    <t>笹間村２－２</t>
  </si>
  <si>
    <t>伊久身村２－２</t>
  </si>
  <si>
    <t>210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</si>
  <si>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</si>
  <si>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</si>
  <si>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</si>
  <si>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</si>
  <si>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</si>
  <si>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</si>
  <si>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</si>
  <si>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浮島村２－２</t>
  </si>
  <si>
    <t>富士町</t>
  </si>
  <si>
    <t>岩松村</t>
  </si>
  <si>
    <t>田子浦村</t>
  </si>
  <si>
    <t>鷹岡町</t>
  </si>
  <si>
    <t>富士川町</t>
  </si>
  <si>
    <t>松野村</t>
  </si>
  <si>
    <t>211</t>
  </si>
  <si>
    <t>磐田市</t>
  </si>
  <si>
    <t>大藤村</t>
  </si>
  <si>
    <t>岩田村</t>
  </si>
  <si>
    <t>長野村</t>
  </si>
  <si>
    <t>向笠村</t>
  </si>
  <si>
    <t>御厨村</t>
  </si>
  <si>
    <t>南御厨村２－１</t>
  </si>
  <si>
    <t>田原村２－１</t>
  </si>
  <si>
    <t>於保村２－２</t>
  </si>
  <si>
    <t>三川村２－２</t>
  </si>
  <si>
    <t>福田町</t>
  </si>
  <si>
    <t>豊浜村</t>
  </si>
  <si>
    <t>於保村２－１</t>
  </si>
  <si>
    <t>南御厨村２－２</t>
  </si>
  <si>
    <t>掛塚町</t>
  </si>
  <si>
    <t>16</t>
  </si>
  <si>
    <t>袖浦村</t>
  </si>
  <si>
    <t>17</t>
  </si>
  <si>
    <t>十束村２－１</t>
  </si>
  <si>
    <t>18</t>
  </si>
  <si>
    <t>富岡村</t>
  </si>
  <si>
    <t>19</t>
  </si>
  <si>
    <t>池田村</t>
  </si>
  <si>
    <t>20</t>
  </si>
  <si>
    <t>井通村</t>
  </si>
  <si>
    <t>21</t>
  </si>
  <si>
    <t>十束村２－２</t>
  </si>
  <si>
    <t>広瀬村</t>
  </si>
  <si>
    <t>23</t>
  </si>
  <si>
    <t>野部村</t>
  </si>
  <si>
    <t>24</t>
  </si>
  <si>
    <t>敷地村</t>
  </si>
  <si>
    <t>212</t>
  </si>
  <si>
    <t>焼津市</t>
  </si>
  <si>
    <t>焼津町</t>
  </si>
  <si>
    <t>豊田村</t>
  </si>
  <si>
    <t>大富村</t>
  </si>
  <si>
    <t>小川村</t>
  </si>
  <si>
    <t>東益津村</t>
  </si>
  <si>
    <t>広幡村２－２</t>
  </si>
  <si>
    <t>西益津村２－２</t>
  </si>
  <si>
    <t>静浜村</t>
  </si>
  <si>
    <t>相川村</t>
  </si>
  <si>
    <t>213</t>
  </si>
  <si>
    <t>掛川市</t>
  </si>
  <si>
    <t>掛川町</t>
  </si>
  <si>
    <t>粟本村</t>
  </si>
  <si>
    <t>東山口村</t>
  </si>
  <si>
    <t>西南郷村</t>
  </si>
  <si>
    <t>原泉村２－１</t>
  </si>
  <si>
    <t>原谷村</t>
  </si>
  <si>
    <t>東山村</t>
  </si>
  <si>
    <t>日坂村２－１</t>
  </si>
  <si>
    <t>和田岡村</t>
  </si>
  <si>
    <t>西山口村</t>
  </si>
  <si>
    <t>上内田村</t>
  </si>
  <si>
    <t>桜木村</t>
  </si>
  <si>
    <t>曽我村</t>
  </si>
  <si>
    <t>西郷村</t>
  </si>
  <si>
    <t>倉真村</t>
  </si>
  <si>
    <t>横須賀町</t>
  </si>
  <si>
    <t>笠原村２－２</t>
  </si>
  <si>
    <t>佐束村</t>
  </si>
  <si>
    <t>土方村</t>
  </si>
  <si>
    <t>中村３－１</t>
  </si>
  <si>
    <t>大坂村</t>
  </si>
  <si>
    <t>睦浜村</t>
  </si>
  <si>
    <t>25</t>
  </si>
  <si>
    <t>千浜村</t>
  </si>
  <si>
    <t>26</t>
  </si>
  <si>
    <t>中村３－２</t>
  </si>
  <si>
    <t>214</t>
  </si>
  <si>
    <t>藤枝市</t>
  </si>
  <si>
    <t>藤枝町</t>
  </si>
  <si>
    <t>青島町</t>
  </si>
  <si>
    <t>葉梨村</t>
  </si>
  <si>
    <t>稲葉村</t>
  </si>
  <si>
    <t>瀬戸谷村</t>
  </si>
  <si>
    <t>大洲村</t>
  </si>
  <si>
    <t>高洲村</t>
  </si>
  <si>
    <t>西益津村２－１</t>
  </si>
  <si>
    <t>広幡村２－１</t>
  </si>
  <si>
    <t>岡部町</t>
  </si>
  <si>
    <t>朝比奈村</t>
  </si>
  <si>
    <t>215</t>
  </si>
  <si>
    <t>御殿場市</t>
  </si>
  <si>
    <t>御殿場町</t>
  </si>
  <si>
    <t>富士岡村</t>
  </si>
  <si>
    <t>原里村</t>
  </si>
  <si>
    <t>玉穂村</t>
  </si>
  <si>
    <t>印野村</t>
  </si>
  <si>
    <t>高根村</t>
  </si>
  <si>
    <t>北郷村２－２</t>
  </si>
  <si>
    <t>216</t>
  </si>
  <si>
    <t>袋井市</t>
  </si>
  <si>
    <t>袋井町</t>
  </si>
  <si>
    <t>久努村</t>
  </si>
  <si>
    <t>今井村</t>
  </si>
  <si>
    <t>笠原村２－１</t>
  </si>
  <si>
    <t>田原村２－２</t>
  </si>
  <si>
    <t>三川村２－１</t>
  </si>
  <si>
    <t>山梨町</t>
  </si>
  <si>
    <t>宇刈村</t>
  </si>
  <si>
    <t>東浅羽村</t>
  </si>
  <si>
    <t>西浅羽村</t>
  </si>
  <si>
    <t>上浅羽村</t>
  </si>
  <si>
    <t>幸浦村</t>
  </si>
  <si>
    <t>219</t>
  </si>
  <si>
    <t>下田市</t>
  </si>
  <si>
    <t>下田町</t>
  </si>
  <si>
    <t>稲梓村</t>
  </si>
  <si>
    <t>稲生沢村</t>
  </si>
  <si>
    <t>白浜村</t>
  </si>
  <si>
    <t>浜崎村</t>
  </si>
  <si>
    <t>朝日村</t>
  </si>
  <si>
    <t>220</t>
  </si>
  <si>
    <t>裾野市</t>
  </si>
  <si>
    <t>小泉村</t>
  </si>
  <si>
    <t>泉村</t>
  </si>
  <si>
    <t>深良村</t>
  </si>
  <si>
    <t>須山村</t>
  </si>
  <si>
    <t>221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</si>
  <si>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</si>
  <si>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</si>
  <si>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</si>
  <si>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</si>
  <si>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</si>
  <si>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</si>
  <si>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</si>
  <si>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222</t>
  </si>
  <si>
    <t>伊豆市</t>
  </si>
  <si>
    <t>修善寺町</t>
  </si>
  <si>
    <t>下狩野村</t>
  </si>
  <si>
    <t>北狩野村２－１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</si>
  <si>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</si>
  <si>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</si>
  <si>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</si>
  <si>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</si>
  <si>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</si>
  <si>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</si>
  <si>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</si>
  <si>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223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</si>
  <si>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</si>
  <si>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</si>
  <si>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</si>
  <si>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</si>
  <si>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</si>
  <si>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</si>
  <si>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</si>
  <si>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224</t>
  </si>
  <si>
    <t>菊川市</t>
  </si>
  <si>
    <t>堀之内町</t>
  </si>
  <si>
    <t>六郷村</t>
  </si>
  <si>
    <t>加茂村</t>
  </si>
  <si>
    <t>内田村</t>
  </si>
  <si>
    <t>横地村</t>
  </si>
  <si>
    <t>河城村</t>
  </si>
  <si>
    <t>小笠村２－２</t>
  </si>
  <si>
    <t>小笠村２－１</t>
  </si>
  <si>
    <t>南山村</t>
  </si>
  <si>
    <t>平田村</t>
  </si>
  <si>
    <t>中村３－３</t>
  </si>
  <si>
    <t>225</t>
  </si>
  <si>
    <t>伊豆の国市</t>
  </si>
  <si>
    <t>伊豆長岡町</t>
  </si>
  <si>
    <t>江間村</t>
  </si>
  <si>
    <t>韮山町</t>
  </si>
  <si>
    <t>大仁町</t>
  </si>
  <si>
    <t>北狩野村２－２</t>
  </si>
  <si>
    <t>226</t>
  </si>
  <si>
    <t>牧之原市</t>
  </si>
  <si>
    <t>相良町</t>
  </si>
  <si>
    <t>地頭方村</t>
  </si>
  <si>
    <t>菅山村</t>
  </si>
  <si>
    <t>萩間村２－１</t>
  </si>
  <si>
    <t>川崎町</t>
  </si>
  <si>
    <t>勝間田村２－１</t>
  </si>
  <si>
    <t>坂部村</t>
  </si>
  <si>
    <t>萩間村２－２</t>
  </si>
  <si>
    <t>301</t>
  </si>
  <si>
    <t>東伊豆町</t>
  </si>
  <si>
    <t>稲取町</t>
  </si>
  <si>
    <t>城東村</t>
  </si>
  <si>
    <t>302</t>
  </si>
  <si>
    <t>河津町</t>
  </si>
  <si>
    <t>上河津村</t>
  </si>
  <si>
    <t>下河津村</t>
  </si>
  <si>
    <t>304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</si>
  <si>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</si>
  <si>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</si>
  <si>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</si>
  <si>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</si>
  <si>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</si>
  <si>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</si>
  <si>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</si>
  <si>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305</t>
  </si>
  <si>
    <t>松崎町</t>
  </si>
  <si>
    <t>岩科村</t>
  </si>
  <si>
    <t>306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</si>
  <si>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</si>
  <si>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</si>
  <si>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</si>
  <si>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</si>
  <si>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</si>
  <si>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</si>
  <si>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</si>
  <si>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341</t>
  </si>
  <si>
    <t>清水町</t>
  </si>
  <si>
    <t>342</t>
  </si>
  <si>
    <t>長泉町</t>
  </si>
  <si>
    <t>344</t>
  </si>
  <si>
    <t>小山町</t>
  </si>
  <si>
    <t>足柄村</t>
  </si>
  <si>
    <t>須走村</t>
  </si>
  <si>
    <t>北郷村２－１</t>
  </si>
  <si>
    <t>424</t>
  </si>
  <si>
    <t>吉田町</t>
  </si>
  <si>
    <t>429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</si>
  <si>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</si>
  <si>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</si>
  <si>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</si>
  <si>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</si>
  <si>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</si>
  <si>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</si>
  <si>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</si>
  <si>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</si>
  <si>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一宮村</t>
  </si>
  <si>
    <t>天方村</t>
  </si>
  <si>
    <t>三倉村</t>
  </si>
  <si>
    <t>原泉村２－２</t>
  </si>
  <si>
    <t>Ⅱ　農業経営体</t>
  </si>
  <si>
    <t>13　販売目的で栽培した花き類の品目別栽培経営体数</t>
    <phoneticPr fontId="2"/>
  </si>
  <si>
    <t>単位：経営体</t>
    <rPh sb="0" eb="2">
      <t>タンイ</t>
    </rPh>
    <rPh sb="3" eb="6">
      <t>ケイエイタイ</t>
    </rPh>
    <phoneticPr fontId="12"/>
  </si>
  <si>
    <t>新旧市区町村</t>
    <rPh sb="0" eb="2">
      <t>シンキュウ</t>
    </rPh>
    <rPh sb="2" eb="6">
      <t>シクチョウソン</t>
    </rPh>
    <phoneticPr fontId="2"/>
  </si>
  <si>
    <t>栽　　　培
実経営体数</t>
    <rPh sb="0" eb="1">
      <t>サイ</t>
    </rPh>
    <rPh sb="4" eb="5">
      <t>ベ</t>
    </rPh>
    <rPh sb="6" eb="7">
      <t>ジツ</t>
    </rPh>
    <rPh sb="7" eb="9">
      <t>ケイエイ</t>
    </rPh>
    <rPh sb="9" eb="11">
      <t>タイスウ</t>
    </rPh>
    <phoneticPr fontId="2"/>
  </si>
  <si>
    <t>球 根 類</t>
    <rPh sb="0" eb="1">
      <t>タマ</t>
    </rPh>
    <rPh sb="2" eb="3">
      <t>ネ</t>
    </rPh>
    <rPh sb="4" eb="5">
      <t>タグイ</t>
    </rPh>
    <phoneticPr fontId="2"/>
  </si>
  <si>
    <t>100-00</t>
  </si>
  <si>
    <t>101-00</t>
  </si>
  <si>
    <t>101-01</t>
  </si>
  <si>
    <t>101-02</t>
  </si>
  <si>
    <t>101-03</t>
  </si>
  <si>
    <t>101-04</t>
  </si>
  <si>
    <t>101-05</t>
  </si>
  <si>
    <t>101-06</t>
  </si>
  <si>
    <t>101-07</t>
  </si>
  <si>
    <t>101-08</t>
  </si>
  <si>
    <t>101-09</t>
  </si>
  <si>
    <t>101-10</t>
  </si>
  <si>
    <t>101-11</t>
  </si>
  <si>
    <t>102-00</t>
  </si>
  <si>
    <t>102-01</t>
  </si>
  <si>
    <t>102-02</t>
  </si>
  <si>
    <t>103-00</t>
  </si>
  <si>
    <t>103-01</t>
  </si>
  <si>
    <t>103-02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</si>
  <si>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</si>
  <si>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</si>
  <si>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</si>
  <si>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</si>
  <si>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</si>
  <si>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</si>
  <si>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</si>
  <si>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</si>
  <si>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</si>
  <si>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130-00</t>
  </si>
  <si>
    <t>131-00</t>
  </si>
  <si>
    <t>131-01</t>
  </si>
  <si>
    <t>131-02</t>
  </si>
  <si>
    <t>131-03</t>
  </si>
  <si>
    <t>131-04</t>
  </si>
  <si>
    <t>132-00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</si>
  <si>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</si>
  <si>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</si>
  <si>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</si>
  <si>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</si>
  <si>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</si>
  <si>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</si>
  <si>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</si>
  <si>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</si>
  <si>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</si>
  <si>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133-00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</si>
  <si>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</si>
  <si>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</si>
  <si>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</si>
  <si>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</si>
  <si>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</si>
  <si>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</si>
  <si>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</si>
  <si>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</si>
  <si>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</si>
  <si>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</si>
  <si>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</si>
  <si>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</si>
  <si>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134-00</t>
  </si>
  <si>
    <t>134-01</t>
  </si>
  <si>
    <t>134-02</t>
  </si>
  <si>
    <t>134-03</t>
  </si>
  <si>
    <t>134-04</t>
  </si>
  <si>
    <t>134-05</t>
  </si>
  <si>
    <t>134-06</t>
  </si>
  <si>
    <t>134-07</t>
  </si>
  <si>
    <t>135-00</t>
  </si>
  <si>
    <t>135-01</t>
  </si>
  <si>
    <t>135-02</t>
  </si>
  <si>
    <t>135-03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</si>
  <si>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</si>
  <si>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</si>
  <si>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</si>
  <si>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</si>
  <si>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</si>
  <si>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</si>
  <si>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</si>
  <si>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</si>
  <si>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136-00</t>
  </si>
  <si>
    <t>136-01</t>
  </si>
  <si>
    <t>136-02</t>
  </si>
  <si>
    <t>136-03</t>
  </si>
  <si>
    <t>136-04</t>
  </si>
  <si>
    <t>136-05</t>
  </si>
  <si>
    <t>136-06</t>
  </si>
  <si>
    <t>137-00</t>
  </si>
  <si>
    <t>137-01</t>
  </si>
  <si>
    <t>137-02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</si>
  <si>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</si>
  <si>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</si>
  <si>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</si>
  <si>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</si>
  <si>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</si>
  <si>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</si>
  <si>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</si>
  <si>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</si>
  <si>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</si>
  <si>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</si>
  <si>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</si>
  <si>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</si>
  <si>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</si>
  <si>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</si>
  <si>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</si>
  <si>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</si>
  <si>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</si>
  <si>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</si>
  <si>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</si>
  <si>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</si>
  <si>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</si>
  <si>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</si>
  <si>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205-00</t>
  </si>
  <si>
    <t>205-01</t>
  </si>
  <si>
    <t>X</t>
  </si>
  <si>
    <t>205-02</t>
  </si>
  <si>
    <t>206-00</t>
  </si>
  <si>
    <t>206-01</t>
  </si>
  <si>
    <t>206-02</t>
  </si>
  <si>
    <t>207-00</t>
  </si>
  <si>
    <t>207-01</t>
  </si>
  <si>
    <t>207-02</t>
  </si>
  <si>
    <t>207-03</t>
  </si>
  <si>
    <t>207-04</t>
  </si>
  <si>
    <t>207-05</t>
  </si>
  <si>
    <t>207-06</t>
  </si>
  <si>
    <t>207-07</t>
  </si>
  <si>
    <t>207-08</t>
  </si>
  <si>
    <t>207-09</t>
  </si>
  <si>
    <t>208-00</t>
  </si>
  <si>
    <t>208-01</t>
  </si>
  <si>
    <t>208-02</t>
  </si>
  <si>
    <t>208-03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</si>
  <si>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</si>
  <si>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</si>
  <si>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</si>
  <si>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</si>
  <si>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</si>
  <si>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</si>
  <si>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</si>
  <si>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</si>
  <si>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209-08</t>
  </si>
  <si>
    <t>209-09</t>
  </si>
  <si>
    <t>209-10</t>
  </si>
  <si>
    <t>209-11</t>
  </si>
  <si>
    <t>209-12</t>
  </si>
  <si>
    <t>209-13</t>
  </si>
  <si>
    <t>209-14</t>
  </si>
  <si>
    <t>209-15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</si>
  <si>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</si>
  <si>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</si>
  <si>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</si>
  <si>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</si>
  <si>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</si>
  <si>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</si>
  <si>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</si>
  <si>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</si>
  <si>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</si>
  <si>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</si>
  <si>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</si>
  <si>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</si>
  <si>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210-12</t>
  </si>
  <si>
    <t>210-13</t>
  </si>
  <si>
    <t>211-00</t>
  </si>
  <si>
    <t>211-01</t>
  </si>
  <si>
    <t>211-02</t>
  </si>
  <si>
    <t>211-03</t>
  </si>
  <si>
    <t>211-04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</si>
  <si>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</si>
  <si>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</si>
  <si>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</si>
  <si>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</si>
  <si>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</si>
  <si>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</si>
  <si>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</si>
  <si>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</si>
  <si>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</si>
  <si>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</si>
  <si>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</si>
  <si>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</si>
  <si>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</si>
  <si>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211-18</t>
  </si>
  <si>
    <t>211-19</t>
  </si>
  <si>
    <t>211-20</t>
  </si>
  <si>
    <t>211-21</t>
  </si>
  <si>
    <t>211-22</t>
  </si>
  <si>
    <t>211-23</t>
  </si>
  <si>
    <t>211-24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</si>
  <si>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</si>
  <si>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</si>
  <si>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</si>
  <si>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</si>
  <si>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</si>
  <si>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</si>
  <si>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</si>
  <si>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</si>
  <si>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</si>
  <si>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</si>
  <si>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</si>
  <si>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</si>
  <si>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</si>
  <si>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</si>
  <si>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</si>
  <si>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</si>
  <si>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</si>
  <si>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</si>
  <si>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</si>
  <si>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</si>
  <si>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</si>
  <si>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213-09</t>
  </si>
  <si>
    <t>213-10</t>
  </si>
  <si>
    <t>213-11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</si>
  <si>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</si>
  <si>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</si>
  <si>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</si>
  <si>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</si>
  <si>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</si>
  <si>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</si>
  <si>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</si>
  <si>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</si>
  <si>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</si>
  <si>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</si>
  <si>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</si>
  <si>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</si>
  <si>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</si>
  <si>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</si>
  <si>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</si>
  <si>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214-00</t>
  </si>
  <si>
    <t>214-01</t>
  </si>
  <si>
    <t>214-02</t>
  </si>
  <si>
    <t>214-03</t>
  </si>
  <si>
    <t>214-04</t>
  </si>
  <si>
    <t>214-05</t>
  </si>
  <si>
    <t>214-06</t>
  </si>
  <si>
    <t>214-07</t>
  </si>
  <si>
    <t>214-08</t>
  </si>
  <si>
    <t>214-09</t>
  </si>
  <si>
    <t>214-10</t>
  </si>
  <si>
    <t>214-11</t>
  </si>
  <si>
    <t>215-00</t>
  </si>
  <si>
    <t>215-01</t>
  </si>
  <si>
    <t>215-02</t>
  </si>
  <si>
    <t>215-03</t>
  </si>
  <si>
    <t>215-04</t>
  </si>
  <si>
    <t>215-05</t>
  </si>
  <si>
    <t>215-06</t>
  </si>
  <si>
    <t>215-07</t>
  </si>
  <si>
    <t>216-00</t>
  </si>
  <si>
    <t>216-01</t>
  </si>
  <si>
    <t>216-02</t>
  </si>
  <si>
    <t>216-03</t>
  </si>
  <si>
    <t>216-04</t>
  </si>
  <si>
    <t>216-05</t>
  </si>
  <si>
    <t>216-06</t>
  </si>
  <si>
    <t>216-07</t>
  </si>
  <si>
    <t>216-08</t>
  </si>
  <si>
    <t>216-09</t>
  </si>
  <si>
    <t>216-10</t>
  </si>
  <si>
    <t>216-11</t>
  </si>
  <si>
    <t>216-12</t>
  </si>
  <si>
    <t>219-00</t>
  </si>
  <si>
    <t>219-01</t>
  </si>
  <si>
    <t>219-02</t>
  </si>
  <si>
    <t>219-03</t>
  </si>
  <si>
    <t>219-04</t>
  </si>
  <si>
    <t>219-05</t>
  </si>
  <si>
    <t>219-06</t>
  </si>
  <si>
    <t>220-00</t>
  </si>
  <si>
    <t>220-01</t>
  </si>
  <si>
    <t>220-02</t>
  </si>
  <si>
    <t>220-03</t>
  </si>
  <si>
    <t>220-04</t>
  </si>
  <si>
    <t>220-05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</si>
  <si>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</si>
  <si>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</si>
  <si>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</si>
  <si>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</si>
  <si>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</si>
  <si>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</si>
  <si>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</si>
  <si>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</si>
  <si>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</si>
  <si>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</si>
  <si>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</si>
  <si>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</si>
  <si>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</si>
  <si>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</si>
  <si>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</si>
  <si>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222-08</t>
  </si>
  <si>
    <t>222-09</t>
  </si>
  <si>
    <t>222-10</t>
  </si>
  <si>
    <t>223-00</t>
  </si>
  <si>
    <t>223-01</t>
  </si>
  <si>
    <t>223-02</t>
  </si>
  <si>
    <t>223-03</t>
  </si>
  <si>
    <t>223-04</t>
  </si>
  <si>
    <t>223-05</t>
  </si>
  <si>
    <t>223-06</t>
  </si>
  <si>
    <t>223-07</t>
  </si>
  <si>
    <t>224-00</t>
  </si>
  <si>
    <t>224-01</t>
  </si>
  <si>
    <t>224-02</t>
  </si>
  <si>
    <t>224-03</t>
  </si>
  <si>
    <t>224-04</t>
  </si>
  <si>
    <t>224-05</t>
  </si>
  <si>
    <t>224-06</t>
  </si>
  <si>
    <t>224-07</t>
  </si>
  <si>
    <t>224-08</t>
  </si>
  <si>
    <t>224-09</t>
  </si>
  <si>
    <t>224-10</t>
  </si>
  <si>
    <t>224-11</t>
  </si>
  <si>
    <t>225-00</t>
  </si>
  <si>
    <t>225-01</t>
  </si>
  <si>
    <t>225-02</t>
  </si>
  <si>
    <t>225-03</t>
  </si>
  <si>
    <t>225-04</t>
  </si>
  <si>
    <t>225-05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</si>
  <si>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</si>
  <si>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</si>
  <si>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</si>
  <si>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</si>
  <si>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</si>
  <si>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</si>
  <si>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</si>
  <si>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</si>
  <si>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</si>
  <si>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賀茂郡</t>
  </si>
  <si>
    <t>301-00</t>
  </si>
  <si>
    <t>301-01</t>
  </si>
  <si>
    <t>301-02</t>
  </si>
  <si>
    <t>302-00</t>
  </si>
  <si>
    <t>302-01</t>
  </si>
  <si>
    <t>302-02</t>
  </si>
  <si>
    <t>304-00</t>
  </si>
  <si>
    <t>304-01</t>
  </si>
  <si>
    <t>304-02</t>
  </si>
  <si>
    <t>304-03</t>
  </si>
  <si>
    <t>304-04</t>
  </si>
  <si>
    <t>304-05</t>
  </si>
  <si>
    <t>304-06</t>
  </si>
  <si>
    <t>305-00</t>
  </si>
  <si>
    <t>305-01</t>
  </si>
  <si>
    <t>305-02</t>
  </si>
  <si>
    <t>305-03</t>
  </si>
  <si>
    <t>306-00</t>
  </si>
  <si>
    <t>306-01</t>
  </si>
  <si>
    <t>306-02</t>
  </si>
  <si>
    <t>306-03</t>
  </si>
  <si>
    <t>306-04</t>
  </si>
  <si>
    <t>田方郡</t>
  </si>
  <si>
    <t>325-00</t>
  </si>
  <si>
    <t>駿東郡</t>
  </si>
  <si>
    <t>341-00</t>
  </si>
  <si>
    <t>342-00</t>
  </si>
  <si>
    <t>344-00</t>
  </si>
  <si>
    <t>344-01</t>
  </si>
  <si>
    <t>344-02</t>
  </si>
  <si>
    <t>344-03</t>
  </si>
  <si>
    <t>344-04</t>
  </si>
  <si>
    <t>榛原郡</t>
  </si>
  <si>
    <t>424-00</t>
  </si>
  <si>
    <t>429-00</t>
  </si>
  <si>
    <t>429-01</t>
  </si>
  <si>
    <t>429-02</t>
  </si>
  <si>
    <t>429-03</t>
  </si>
  <si>
    <t>429-04</t>
  </si>
  <si>
    <t>周智郡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</si>
  <si>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</si>
  <si>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</si>
  <si>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</si>
  <si>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</si>
  <si>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</si>
  <si>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</si>
  <si>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</si>
  <si>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</si>
  <si>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10　販売目的の花き類の類別栽培経営体数</t>
  </si>
  <si>
    <t/>
  </si>
  <si>
    <t>新旧市区町村</t>
    <rPh sb="0" eb="1">
      <t>シン</t>
    </rPh>
    <rPh sb="1" eb="2">
      <t>キュウ</t>
    </rPh>
    <rPh sb="2" eb="6">
      <t>シクチョウソン</t>
    </rPh>
    <phoneticPr fontId="2"/>
  </si>
  <si>
    <t>花壇用
苗もの類</t>
    <rPh sb="0" eb="2">
      <t>カダン</t>
    </rPh>
    <rPh sb="2" eb="3">
      <t>ヨウ</t>
    </rPh>
    <rPh sb="4" eb="5">
      <t>ナエ</t>
    </rPh>
    <rPh sb="7" eb="8">
      <t>ルイ</t>
    </rPh>
    <phoneticPr fontId="2"/>
  </si>
  <si>
    <t>実経営体数</t>
    <rPh sb="0" eb="1">
      <t>ジツ</t>
    </rPh>
    <rPh sb="1" eb="4">
      <t>ケイエイタイ</t>
    </rPh>
    <rPh sb="4" eb="5">
      <t>カズ</t>
    </rPh>
    <phoneticPr fontId="2"/>
  </si>
  <si>
    <t>切り花類</t>
    <rPh sb="0" eb="1">
      <t>キ</t>
    </rPh>
    <rPh sb="2" eb="3">
      <t>バナ</t>
    </rPh>
    <rPh sb="3" eb="4">
      <t>ルイ</t>
    </rPh>
    <phoneticPr fontId="2"/>
  </si>
  <si>
    <t>県計</t>
  </si>
  <si>
    <t>000-00</t>
  </si>
  <si>
    <t>100-00</t>
    <phoneticPr fontId="2"/>
  </si>
  <si>
    <t>葵区</t>
    <phoneticPr fontId="2"/>
  </si>
  <si>
    <t>101-00</t>
    <phoneticPr fontId="2"/>
  </si>
  <si>
    <t>101-01</t>
    <phoneticPr fontId="2"/>
  </si>
  <si>
    <t>駿河区</t>
    <phoneticPr fontId="2"/>
  </si>
  <si>
    <t>102-00</t>
    <phoneticPr fontId="2"/>
  </si>
  <si>
    <t>102-01</t>
    <phoneticPr fontId="2"/>
  </si>
  <si>
    <t>102-02</t>
    <phoneticPr fontId="2"/>
  </si>
  <si>
    <t>清水区</t>
    <phoneticPr fontId="2"/>
  </si>
  <si>
    <t>103-00</t>
    <phoneticPr fontId="2"/>
  </si>
  <si>
    <t>103-01</t>
    <phoneticPr fontId="2"/>
  </si>
  <si>
    <t>130-00</t>
    <phoneticPr fontId="2"/>
  </si>
  <si>
    <t>中区</t>
    <phoneticPr fontId="2"/>
  </si>
  <si>
    <t>131-00</t>
    <phoneticPr fontId="2"/>
  </si>
  <si>
    <t>131-01</t>
    <phoneticPr fontId="2"/>
  </si>
  <si>
    <t>東区</t>
    <phoneticPr fontId="2"/>
  </si>
  <si>
    <t>132-00</t>
    <phoneticPr fontId="2"/>
  </si>
  <si>
    <t>132-01</t>
    <phoneticPr fontId="2"/>
  </si>
  <si>
    <t>西区</t>
    <phoneticPr fontId="2"/>
  </si>
  <si>
    <t>133-00</t>
    <phoneticPr fontId="2"/>
  </si>
  <si>
    <t>133-01</t>
    <phoneticPr fontId="2"/>
  </si>
  <si>
    <t>南区</t>
    <phoneticPr fontId="2"/>
  </si>
  <si>
    <t>134-00</t>
    <phoneticPr fontId="2"/>
  </si>
  <si>
    <t>134-01</t>
    <phoneticPr fontId="2"/>
  </si>
  <si>
    <t>北区</t>
    <phoneticPr fontId="2"/>
  </si>
  <si>
    <t>135-00</t>
    <phoneticPr fontId="2"/>
  </si>
  <si>
    <t>135-01</t>
    <phoneticPr fontId="2"/>
  </si>
  <si>
    <t>浜北区</t>
    <phoneticPr fontId="2"/>
  </si>
  <si>
    <t>136-00</t>
    <phoneticPr fontId="2"/>
  </si>
  <si>
    <t>136-01</t>
    <phoneticPr fontId="2"/>
  </si>
  <si>
    <t>天竜区</t>
    <phoneticPr fontId="2"/>
  </si>
  <si>
    <t>137-00</t>
    <phoneticPr fontId="2"/>
  </si>
  <si>
    <t>137-01</t>
    <phoneticPr fontId="2"/>
  </si>
  <si>
    <t>御前崎村</t>
    <phoneticPr fontId="2"/>
  </si>
  <si>
    <t>白羽村</t>
    <phoneticPr fontId="2"/>
  </si>
  <si>
    <t>池新田町</t>
    <phoneticPr fontId="2"/>
  </si>
  <si>
    <t>佐倉村</t>
    <phoneticPr fontId="2"/>
  </si>
  <si>
    <t>比木村</t>
    <phoneticPr fontId="2"/>
  </si>
  <si>
    <t>朝比奈村</t>
    <phoneticPr fontId="2"/>
  </si>
  <si>
    <t>新野村</t>
    <phoneticPr fontId="2"/>
  </si>
  <si>
    <t>伊豆の国市</t>
    <phoneticPr fontId="2"/>
  </si>
  <si>
    <t>225-00</t>
    <phoneticPr fontId="2"/>
  </si>
  <si>
    <t>225-01</t>
    <phoneticPr fontId="2"/>
  </si>
  <si>
    <t>牧之原市</t>
    <phoneticPr fontId="2"/>
  </si>
  <si>
    <t>226-00</t>
    <phoneticPr fontId="2"/>
  </si>
  <si>
    <t>226-01</t>
    <phoneticPr fontId="2"/>
  </si>
  <si>
    <t>富士郡</t>
  </si>
  <si>
    <t>芝川町</t>
  </si>
  <si>
    <t>361-00</t>
  </si>
  <si>
    <t>361-01</t>
  </si>
  <si>
    <t>361-02</t>
  </si>
  <si>
    <t>361-03</t>
  </si>
  <si>
    <t>川根本町</t>
    <phoneticPr fontId="2"/>
  </si>
  <si>
    <t>429-00</t>
    <phoneticPr fontId="2"/>
  </si>
  <si>
    <t>429-01</t>
    <phoneticPr fontId="2"/>
  </si>
  <si>
    <t>浜名郡</t>
  </si>
  <si>
    <t>503-00</t>
  </si>
  <si>
    <t>2020年</t>
    <rPh sb="4" eb="5">
      <t>ネン</t>
    </rPh>
    <phoneticPr fontId="2"/>
  </si>
  <si>
    <t>2015年</t>
    <rPh sb="4" eb="5">
      <t>ネン</t>
    </rPh>
    <phoneticPr fontId="2"/>
  </si>
  <si>
    <t>2010年</t>
    <rPh sb="4" eb="5">
      <t>ネン</t>
    </rPh>
    <phoneticPr fontId="2"/>
  </si>
  <si>
    <t>選択市町（旧市町村）</t>
    <rPh sb="0" eb="2">
      <t>センタク</t>
    </rPh>
    <rPh sb="2" eb="4">
      <t>シマチ</t>
    </rPh>
    <rPh sb="5" eb="8">
      <t>キュウシマチ</t>
    </rPh>
    <rPh sb="8" eb="9">
      <t>ムラ</t>
    </rPh>
    <phoneticPr fontId="2"/>
  </si>
  <si>
    <t>2025年</t>
    <rPh sb="4" eb="5">
      <t>ネン</t>
    </rPh>
    <phoneticPr fontId="2"/>
  </si>
  <si>
    <t>2026年4月以降</t>
    <rPh sb="4" eb="5">
      <t>ネン</t>
    </rPh>
    <rPh sb="6" eb="7">
      <t>ガツ</t>
    </rPh>
    <rPh sb="7" eb="9">
      <t>イコウ</t>
    </rPh>
    <phoneticPr fontId="2"/>
  </si>
  <si>
    <t>実農家数</t>
    <rPh sb="0" eb="1">
      <t>ジツ</t>
    </rPh>
    <rPh sb="1" eb="4">
      <t>ノウカスウ</t>
    </rPh>
    <phoneticPr fontId="2"/>
  </si>
  <si>
    <t>花り花類</t>
    <rPh sb="0" eb="1">
      <t>ハナ</t>
    </rPh>
    <rPh sb="2" eb="3">
      <t>バナ</t>
    </rPh>
    <rPh sb="3" eb="4">
      <t>ルイ</t>
    </rPh>
    <phoneticPr fontId="2"/>
  </si>
  <si>
    <t>鉢物類</t>
    <rPh sb="0" eb="2">
      <t>ハチモノ</t>
    </rPh>
    <rPh sb="2" eb="3">
      <t>ルイ</t>
    </rPh>
    <phoneticPr fontId="2"/>
  </si>
  <si>
    <t>花壇用苗もの類</t>
    <rPh sb="0" eb="3">
      <t>カダンヨウ</t>
    </rPh>
    <rPh sb="3" eb="4">
      <t>ナエ</t>
    </rPh>
    <rPh sb="6" eb="7">
      <t>ルイ</t>
    </rPh>
    <phoneticPr fontId="2"/>
  </si>
  <si>
    <t>販売目的の花き栽培経営体数の推移</t>
    <rPh sb="0" eb="2">
      <t>ハンバイ</t>
    </rPh>
    <rPh sb="2" eb="4">
      <t>モクテキ</t>
    </rPh>
    <rPh sb="5" eb="6">
      <t>ハナ</t>
    </rPh>
    <rPh sb="7" eb="9">
      <t>サイバイ</t>
    </rPh>
    <rPh sb="9" eb="13">
      <t>ケイエイタイスウ</t>
    </rPh>
    <rPh sb="14" eb="16">
      <t>スイイ</t>
    </rPh>
    <phoneticPr fontId="2"/>
  </si>
  <si>
    <t>出典：農林業センサス（2010年から2020年）</t>
    <rPh sb="0" eb="2">
      <t>シュッテン</t>
    </rPh>
    <rPh sb="3" eb="6">
      <t>ノウリンギョウ</t>
    </rPh>
    <rPh sb="15" eb="16">
      <t>ネン</t>
    </rPh>
    <rPh sb="22" eb="23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</si>
</sst>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#\ ###\ ##0"/>
    <numFmt numFmtId="177" formatCode="#,##0;@"/>
    <numFmt numFmtId="181" formatCode="\(@\)"/>
    <numFmt numFmtId="182" formatCode="* #,##0_ ;_ @_ "/>
    <numFmt numFmtId="183" formatCode="#,##0_ "/>
  </numFmts>
  <fonts count="27"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b/>
      <sz val="9"/>
      <name val="MS ｺﾞｼｯｸ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name val="ＭＳ 明朝"/>
      <family val="1"/>
      <charset val="128"/>
    </font>
    <font>
      <b/>
      <sz val="9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9"/>
      <color rgb="FF000000"/>
      <name val="ＭＳ ゴシック"/>
      <family val="3"/>
      <charset val="128"/>
    </font>
    <font>
      <sz val="9"/>
      <color rgb="FF000000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11"/>
      <name val="Meiryo UI"/>
      <family val="3"/>
      <charset val="128"/>
    </font>
    <font>
      <sz val="9"/>
      <color rgb="FFFF0000"/>
      <name val="ＭＳ 明朝"/>
      <family val="1"/>
      <charset val="128"/>
    </font>
    <font>
      <sz val="10"/>
      <color theme="8"/>
      <name val="ＭＳ 明朝"/>
      <family val="1"/>
      <charset val="128"/>
    </font>
    <font>
      <sz val="1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38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</cellStyleXfs>
  <cellXfs count="17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7" fillId="0" borderId="0" xfId="0" applyFont="1">
      <alignment vertical="center"/>
    </xf>
    <xf numFmtId="0" fontId="7" fillId="0" borderId="0" xfId="0" applyFont="1" applyAlignment="1">
      <alignment horizontal="right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76" fontId="9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right" vertical="top"/>
    </xf>
    <xf numFmtId="0" fontId="6" fillId="0" borderId="0" xfId="0" applyFont="1" applyAlignment="1">
      <alignment horizontal="left" vertical="center"/>
    </xf>
    <xf numFmtId="0" fontId="19" fillId="0" borderId="0" xfId="2" applyFont="1">
      <alignment vertical="center"/>
    </xf>
    <xf numFmtId="0" fontId="19" fillId="0" borderId="0" xfId="2" applyFont="1" applyAlignment="1">
      <alignment vertical="center" shrinkToFit="1"/>
    </xf>
    <xf numFmtId="0" fontId="19" fillId="0" borderId="1" xfId="2" applyFont="1" applyBorder="1" applyAlignment="1">
      <alignment vertical="center" shrinkToFit="1"/>
    </xf>
    <xf numFmtId="177" fontId="8" fillId="0" borderId="0" xfId="0" applyNumberFormat="1" applyFont="1" applyAlignment="1">
      <alignment horizontal="right" vertical="center" wrapText="1"/>
    </xf>
    <xf numFmtId="0" fontId="20" fillId="0" borderId="0" xfId="2" applyFont="1">
      <alignment vertical="center"/>
    </xf>
    <xf numFmtId="0" fontId="20" fillId="0" borderId="0" xfId="2" applyFont="1" applyAlignment="1">
      <alignment vertical="center" shrinkToFit="1"/>
    </xf>
    <xf numFmtId="0" fontId="20" fillId="0" borderId="1" xfId="2" applyFont="1" applyBorder="1" applyAlignment="1">
      <alignment vertical="center" shrinkToFit="1"/>
    </xf>
    <xf numFmtId="177" fontId="6" fillId="0" borderId="0" xfId="0" applyNumberFormat="1" applyFont="1" applyAlignment="1">
      <alignment horizontal="right" vertical="center" wrapText="1"/>
    </xf>
    <xf numFmtId="0" fontId="20" fillId="0" borderId="2" xfId="2" applyFont="1" applyBorder="1">
      <alignment vertical="center"/>
    </xf>
    <xf numFmtId="0" fontId="20" fillId="0" borderId="2" xfId="2" applyFont="1" applyBorder="1" applyAlignment="1">
      <alignment vertical="center" shrinkToFit="1"/>
    </xf>
    <xf numFmtId="0" fontId="20" fillId="0" borderId="3" xfId="2" applyFont="1" applyBorder="1" applyAlignment="1">
      <alignment vertical="center" shrinkToFit="1"/>
    </xf>
    <xf numFmtId="177" fontId="6" fillId="0" borderId="2" xfId="0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5" applyFont="1" applyAlignment="1">
      <alignment vertical="center"/>
    </xf>
    <xf numFmtId="181" fontId="1" fillId="0" borderId="0" xfId="5" applyNumberFormat="1" applyFont="1" applyAlignment="1">
      <alignment vertical="center"/>
    </xf>
    <xf numFmtId="3" fontId="1" fillId="0" borderId="0" xfId="3" applyNumberFormat="1" applyFont="1">
      <alignment vertical="center"/>
    </xf>
    <xf numFmtId="0" fontId="1" fillId="0" borderId="0" xfId="3" applyFont="1">
      <alignment vertical="center"/>
    </xf>
    <xf numFmtId="3" fontId="11" fillId="0" borderId="0" xfId="3" applyNumberFormat="1" applyFont="1">
      <alignment vertical="center"/>
    </xf>
    <xf numFmtId="0" fontId="11" fillId="0" borderId="0" xfId="5" applyFont="1" applyAlignment="1">
      <alignment vertical="center"/>
    </xf>
    <xf numFmtId="181" fontId="11" fillId="0" borderId="0" xfId="5" applyNumberFormat="1" applyFont="1" applyAlignment="1">
      <alignment vertical="center"/>
    </xf>
    <xf numFmtId="0" fontId="11" fillId="0" borderId="0" xfId="3" applyFont="1">
      <alignment vertical="center"/>
    </xf>
    <xf numFmtId="0" fontId="7" fillId="0" borderId="0" xfId="5" applyFont="1" applyAlignment="1">
      <alignment vertical="center"/>
    </xf>
    <xf numFmtId="181" fontId="7" fillId="0" borderId="0" xfId="5" applyNumberFormat="1" applyFont="1" applyAlignment="1">
      <alignment vertical="center"/>
    </xf>
    <xf numFmtId="3" fontId="7" fillId="0" borderId="0" xfId="2" applyNumberFormat="1" applyFont="1">
      <alignment vertical="center"/>
    </xf>
    <xf numFmtId="0" fontId="7" fillId="0" borderId="0" xfId="3" applyFont="1">
      <alignment vertical="center"/>
    </xf>
    <xf numFmtId="0" fontId="7" fillId="0" borderId="0" xfId="5" applyFont="1" applyAlignment="1">
      <alignment horizontal="right"/>
    </xf>
    <xf numFmtId="181" fontId="7" fillId="0" borderId="0" xfId="5" applyNumberFormat="1" applyFont="1" applyAlignment="1">
      <alignment horizontal="right" vertical="center"/>
    </xf>
    <xf numFmtId="3" fontId="7" fillId="0" borderId="0" xfId="3" applyNumberFormat="1" applyFont="1">
      <alignment vertical="center"/>
    </xf>
    <xf numFmtId="3" fontId="7" fillId="0" borderId="4" xfId="3" applyNumberFormat="1" applyFont="1" applyBorder="1">
      <alignment vertical="center"/>
    </xf>
    <xf numFmtId="3" fontId="7" fillId="0" borderId="4" xfId="3" applyNumberFormat="1" applyFont="1" applyBorder="1" applyAlignment="1">
      <alignment horizontal="right" vertical="center"/>
    </xf>
    <xf numFmtId="0" fontId="7" fillId="0" borderId="5" xfId="4" applyFont="1" applyBorder="1" applyAlignment="1">
      <alignment horizontal="right" vertical="top" justifyLastLine="1"/>
    </xf>
    <xf numFmtId="181" fontId="7" fillId="0" borderId="5" xfId="4" applyNumberFormat="1" applyFont="1" applyBorder="1" applyAlignment="1">
      <alignment horizontal="right" vertical="top" justifyLastLine="1"/>
    </xf>
    <xf numFmtId="0" fontId="7" fillId="0" borderId="6" xfId="2" applyFont="1" applyBorder="1" applyAlignment="1">
      <alignment horizontal="right" vertical="top"/>
    </xf>
    <xf numFmtId="0" fontId="7" fillId="0" borderId="5" xfId="2" applyFont="1" applyBorder="1" applyAlignment="1">
      <alignment horizontal="right" vertical="top"/>
    </xf>
    <xf numFmtId="0" fontId="7" fillId="0" borderId="0" xfId="3" applyFont="1" applyAlignment="1">
      <alignment horizontal="right" vertical="top"/>
    </xf>
    <xf numFmtId="181" fontId="21" fillId="0" borderId="0" xfId="4" applyNumberFormat="1" applyFont="1" applyAlignment="1">
      <alignment horizontal="right"/>
    </xf>
    <xf numFmtId="182" fontId="13" fillId="0" borderId="7" xfId="3" applyNumberFormat="1" applyFont="1" applyBorder="1" applyAlignment="1">
      <alignment horizontal="right"/>
    </xf>
    <xf numFmtId="182" fontId="13" fillId="0" borderId="0" xfId="3" applyNumberFormat="1" applyFont="1" applyAlignment="1">
      <alignment horizontal="right"/>
    </xf>
    <xf numFmtId="183" fontId="13" fillId="0" borderId="0" xfId="3" applyNumberFormat="1" applyFont="1" applyAlignment="1"/>
    <xf numFmtId="0" fontId="22" fillId="0" borderId="0" xfId="4" applyFont="1" applyAlignment="1">
      <alignment horizontal="distributed" wrapText="1"/>
    </xf>
    <xf numFmtId="181" fontId="22" fillId="0" borderId="0" xfId="4" applyNumberFormat="1" applyFont="1" applyAlignment="1">
      <alignment horizontal="right"/>
    </xf>
    <xf numFmtId="182" fontId="7" fillId="0" borderId="7" xfId="3" applyNumberFormat="1" applyFont="1" applyBorder="1" applyAlignment="1">
      <alignment horizontal="right"/>
    </xf>
    <xf numFmtId="182" fontId="7" fillId="0" borderId="0" xfId="3" applyNumberFormat="1" applyFont="1" applyAlignment="1">
      <alignment horizontal="right"/>
    </xf>
    <xf numFmtId="183" fontId="7" fillId="0" borderId="0" xfId="3" applyNumberFormat="1" applyFont="1" applyAlignment="1">
      <alignment horizontal="right"/>
    </xf>
    <xf numFmtId="0" fontId="22" fillId="0" borderId="2" xfId="4" applyFont="1" applyBorder="1" applyAlignment="1">
      <alignment horizontal="distributed" wrapText="1"/>
    </xf>
    <xf numFmtId="181" fontId="22" fillId="0" borderId="2" xfId="4" applyNumberFormat="1" applyFont="1" applyBorder="1" applyAlignment="1">
      <alignment horizontal="right"/>
    </xf>
    <xf numFmtId="182" fontId="7" fillId="0" borderId="8" xfId="3" applyNumberFormat="1" applyFont="1" applyBorder="1" applyAlignment="1">
      <alignment horizontal="right"/>
    </xf>
    <xf numFmtId="182" fontId="7" fillId="0" borderId="2" xfId="3" applyNumberFormat="1" applyFont="1" applyBorder="1" applyAlignment="1">
      <alignment horizontal="right"/>
    </xf>
    <xf numFmtId="0" fontId="14" fillId="0" borderId="0" xfId="5" applyFont="1"/>
    <xf numFmtId="181" fontId="14" fillId="0" borderId="0" xfId="5" applyNumberFormat="1" applyFont="1" applyAlignment="1">
      <alignment horizontal="right" vertical="center"/>
    </xf>
    <xf numFmtId="3" fontId="7" fillId="0" borderId="0" xfId="3" applyNumberFormat="1" applyFont="1" applyAlignment="1">
      <alignment horizontal="right"/>
    </xf>
    <xf numFmtId="0" fontId="1" fillId="0" borderId="0" xfId="2" applyFont="1">
      <alignment vertical="center"/>
    </xf>
    <xf numFmtId="0" fontId="7" fillId="0" borderId="0" xfId="2" applyFont="1">
      <alignment vertical="center"/>
    </xf>
    <xf numFmtId="49" fontId="7" fillId="0" borderId="0" xfId="2" applyNumberFormat="1" applyFont="1" applyAlignment="1">
      <alignment horizontal="right" vertical="center"/>
    </xf>
    <xf numFmtId="3" fontId="13" fillId="0" borderId="0" xfId="3" applyNumberFormat="1" applyFont="1">
      <alignment vertical="center"/>
    </xf>
    <xf numFmtId="3" fontId="11" fillId="0" borderId="0" xfId="2" applyNumberFormat="1" applyFont="1" applyAlignment="1">
      <alignment vertical="top"/>
    </xf>
    <xf numFmtId="0" fontId="15" fillId="0" borderId="0" xfId="2" applyFont="1" applyAlignment="1">
      <alignment vertical="top"/>
    </xf>
    <xf numFmtId="49" fontId="15" fillId="0" borderId="0" xfId="2" applyNumberFormat="1" applyFont="1" applyAlignment="1">
      <alignment horizontal="right" vertical="top"/>
    </xf>
    <xf numFmtId="0" fontId="3" fillId="0" borderId="0" xfId="2" applyFont="1">
      <alignment vertical="center"/>
    </xf>
    <xf numFmtId="0" fontId="7" fillId="0" borderId="0" xfId="2" applyFont="1" applyAlignment="1">
      <alignment horizontal="right" vertical="top"/>
    </xf>
    <xf numFmtId="49" fontId="7" fillId="0" borderId="0" xfId="2" applyNumberFormat="1" applyFont="1" applyAlignment="1">
      <alignment horizontal="right" vertical="top"/>
    </xf>
    <xf numFmtId="0" fontId="7" fillId="0" borderId="0" xfId="2" applyFont="1" applyAlignment="1">
      <alignment horizontal="right" vertical="center"/>
    </xf>
    <xf numFmtId="0" fontId="7" fillId="0" borderId="4" xfId="3" applyFont="1" applyBorder="1">
      <alignment vertical="center"/>
    </xf>
    <xf numFmtId="0" fontId="7" fillId="0" borderId="4" xfId="3" applyFont="1" applyBorder="1" applyAlignment="1">
      <alignment horizontal="right" vertical="center"/>
    </xf>
    <xf numFmtId="0" fontId="7" fillId="0" borderId="9" xfId="3" applyFont="1" applyBorder="1" applyAlignment="1">
      <alignment horizontal="center" vertical="center"/>
    </xf>
    <xf numFmtId="0" fontId="7" fillId="0" borderId="10" xfId="3" applyFont="1" applyBorder="1" applyAlignment="1">
      <alignment horizontal="center" vertical="center"/>
    </xf>
    <xf numFmtId="0" fontId="7" fillId="0" borderId="11" xfId="3" applyFont="1" applyBorder="1" applyAlignment="1">
      <alignment horizontal="center" vertical="center" wrapText="1"/>
    </xf>
    <xf numFmtId="0" fontId="7" fillId="0" borderId="12" xfId="3" applyFont="1" applyBorder="1" applyAlignment="1">
      <alignment horizontal="center" vertical="center" wrapText="1"/>
    </xf>
    <xf numFmtId="0" fontId="7" fillId="0" borderId="8" xfId="3" applyFont="1" applyBorder="1" applyAlignment="1">
      <alignment horizontal="center" vertical="center" wrapText="1"/>
    </xf>
    <xf numFmtId="0" fontId="16" fillId="0" borderId="13" xfId="2" applyFont="1" applyBorder="1" applyAlignment="1">
      <alignment horizontal="right" vertical="center"/>
    </xf>
    <xf numFmtId="3" fontId="16" fillId="0" borderId="0" xfId="3" applyNumberFormat="1" applyFont="1" applyAlignment="1">
      <alignment horizontal="right" vertical="center"/>
    </xf>
    <xf numFmtId="183" fontId="16" fillId="0" borderId="0" xfId="3" applyNumberFormat="1" applyFont="1" applyAlignment="1">
      <alignment horizontal="right" vertical="center"/>
    </xf>
    <xf numFmtId="0" fontId="7" fillId="0" borderId="0" xfId="2" applyFont="1" applyAlignment="1">
      <alignment horizontal="distributed" vertical="center"/>
    </xf>
    <xf numFmtId="0" fontId="7" fillId="0" borderId="1" xfId="2" applyFont="1" applyBorder="1" applyAlignment="1">
      <alignment horizontal="right" vertical="center"/>
    </xf>
    <xf numFmtId="3" fontId="7" fillId="0" borderId="0" xfId="3" applyNumberFormat="1" applyFont="1" applyAlignment="1">
      <alignment horizontal="right" vertical="center"/>
    </xf>
    <xf numFmtId="183" fontId="7" fillId="0" borderId="0" xfId="3" applyNumberFormat="1" applyFont="1" applyAlignment="1">
      <alignment horizontal="right" vertical="center"/>
    </xf>
    <xf numFmtId="0" fontId="16" fillId="0" borderId="1" xfId="2" applyFont="1" applyBorder="1" applyAlignment="1">
      <alignment horizontal="right" vertical="center"/>
    </xf>
    <xf numFmtId="0" fontId="7" fillId="0" borderId="2" xfId="2" applyFont="1" applyBorder="1" applyAlignment="1">
      <alignment horizontal="distributed" vertical="center"/>
    </xf>
    <xf numFmtId="0" fontId="7" fillId="0" borderId="3" xfId="2" applyFont="1" applyBorder="1" applyAlignment="1">
      <alignment horizontal="right" vertical="center"/>
    </xf>
    <xf numFmtId="3" fontId="7" fillId="0" borderId="8" xfId="3" applyNumberFormat="1" applyFont="1" applyBorder="1" applyAlignment="1">
      <alignment horizontal="right" vertical="center"/>
    </xf>
    <xf numFmtId="3" fontId="7" fillId="0" borderId="2" xfId="3" applyNumberFormat="1" applyFont="1" applyBorder="1" applyAlignment="1">
      <alignment horizontal="right" vertical="center"/>
    </xf>
    <xf numFmtId="0" fontId="10" fillId="0" borderId="0" xfId="2" applyFont="1">
      <alignment vertical="center"/>
    </xf>
    <xf numFmtId="49" fontId="10" fillId="0" borderId="0" xfId="2" applyNumberFormat="1" applyFont="1" applyAlignment="1">
      <alignment horizontal="right" vertical="center"/>
    </xf>
    <xf numFmtId="49" fontId="7" fillId="0" borderId="15" xfId="2" applyNumberFormat="1" applyFont="1" applyBorder="1" applyAlignment="1">
      <alignment horizontal="distributed" vertical="center" wrapText="1" justifyLastLine="1"/>
    </xf>
    <xf numFmtId="49" fontId="7" fillId="0" borderId="16" xfId="2" applyNumberFormat="1" applyFont="1" applyBorder="1" applyAlignment="1">
      <alignment horizontal="distributed" vertical="center" wrapText="1" justifyLastLine="1"/>
    </xf>
    <xf numFmtId="49" fontId="7" fillId="0" borderId="0" xfId="2" applyNumberFormat="1" applyFont="1" applyAlignment="1">
      <alignment horizontal="distributed" vertical="center" wrapText="1" justifyLastLine="1"/>
    </xf>
    <xf numFmtId="49" fontId="7" fillId="0" borderId="1" xfId="2" applyNumberFormat="1" applyFont="1" applyBorder="1" applyAlignment="1">
      <alignment horizontal="distributed" vertical="center" wrapText="1" justifyLastLine="1"/>
    </xf>
    <xf numFmtId="49" fontId="7" fillId="0" borderId="2" xfId="2" applyNumberFormat="1" applyFont="1" applyBorder="1" applyAlignment="1">
      <alignment horizontal="distributed" vertical="center" wrapText="1" justifyLastLine="1"/>
    </xf>
    <xf numFmtId="49" fontId="7" fillId="0" borderId="3" xfId="2" applyNumberFormat="1" applyFont="1" applyBorder="1" applyAlignment="1">
      <alignment horizontal="distributed" vertical="center" wrapText="1" justifyLastLine="1"/>
    </xf>
    <xf numFmtId="0" fontId="7" fillId="0" borderId="7" xfId="3" applyFont="1" applyBorder="1" applyAlignment="1">
      <alignment horizontal="center" vertical="center" wrapText="1"/>
    </xf>
    <xf numFmtId="0" fontId="16" fillId="0" borderId="5" xfId="2" applyFont="1" applyBorder="1" applyAlignment="1">
      <alignment horizontal="distributed" vertical="center"/>
    </xf>
    <xf numFmtId="0" fontId="7" fillId="0" borderId="0" xfId="2" applyFont="1" applyAlignment="1">
      <alignment horizontal="distributed" vertical="center"/>
    </xf>
    <xf numFmtId="0" fontId="16" fillId="0" borderId="0" xfId="2" applyFont="1" applyAlignment="1">
      <alignment horizontal="distributed" vertical="center"/>
    </xf>
    <xf numFmtId="0" fontId="7" fillId="0" borderId="2" xfId="2" applyFont="1" applyBorder="1" applyAlignment="1">
      <alignment horizontal="distributed" vertical="center"/>
    </xf>
    <xf numFmtId="0" fontId="7" fillId="0" borderId="16" xfId="2" applyFont="1" applyBorder="1" applyAlignment="1">
      <alignment horizontal="center" vertical="center" wrapText="1" shrinkToFit="1"/>
    </xf>
    <xf numFmtId="0" fontId="7" fillId="0" borderId="1" xfId="2" applyFont="1" applyBorder="1" applyAlignment="1">
      <alignment horizontal="center" vertical="center" shrinkToFit="1"/>
    </xf>
    <xf numFmtId="0" fontId="7" fillId="0" borderId="9" xfId="2" applyFont="1" applyBorder="1" applyAlignment="1">
      <alignment horizontal="center" vertical="center" shrinkToFit="1"/>
    </xf>
    <xf numFmtId="0" fontId="7" fillId="0" borderId="11" xfId="2" applyFont="1" applyBorder="1" applyAlignment="1">
      <alignment horizontal="center" vertical="center" shrinkToFit="1"/>
    </xf>
    <xf numFmtId="0" fontId="7" fillId="0" borderId="9" xfId="2" applyFont="1" applyBorder="1" applyAlignment="1">
      <alignment horizontal="center" vertical="center" wrapText="1"/>
    </xf>
    <xf numFmtId="0" fontId="7" fillId="0" borderId="11" xfId="2" applyFont="1" applyBorder="1" applyAlignment="1">
      <alignment horizontal="center" vertical="center" wrapText="1"/>
    </xf>
    <xf numFmtId="0" fontId="7" fillId="0" borderId="10" xfId="2" applyFont="1" applyBorder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21" fillId="0" borderId="0" xfId="4" applyFont="1" applyAlignment="1">
      <alignment horizontal="distributed" wrapText="1"/>
    </xf>
    <xf numFmtId="0" fontId="22" fillId="0" borderId="0" xfId="4" applyFont="1" applyAlignment="1">
      <alignment horizontal="distributed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6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/>
    </xf>
    <xf numFmtId="0" fontId="7" fillId="2" borderId="9" xfId="0" applyFont="1" applyFill="1" applyBorder="1" applyAlignment="1">
      <alignment horizontal="center" vertical="center" wrapText="1" shrinkToFit="1"/>
    </xf>
    <xf numFmtId="0" fontId="7" fillId="2" borderId="9" xfId="0" applyFont="1" applyFill="1" applyBorder="1" applyAlignment="1">
      <alignment horizontal="center" vertical="center" shrinkToFi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shrinkToFi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right" vertical="center" wrapText="1"/>
    </xf>
    <xf numFmtId="0" fontId="7" fillId="3" borderId="0" xfId="0" applyFont="1" applyFill="1" applyAlignment="1">
      <alignment horizontal="right"/>
    </xf>
    <xf numFmtId="0" fontId="7" fillId="3" borderId="9" xfId="0" applyFont="1" applyFill="1" applyBorder="1" applyAlignment="1">
      <alignment horizontal="center" vertical="center" wrapText="1" shrinkToFit="1"/>
    </xf>
    <xf numFmtId="0" fontId="7" fillId="3" borderId="9" xfId="0" applyFont="1" applyFill="1" applyBorder="1" applyAlignment="1">
      <alignment horizontal="center" vertical="center" shrinkToFi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shrinkToFi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shrinkToFi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3" fontId="6" fillId="3" borderId="0" xfId="0" applyNumberFormat="1" applyFont="1" applyFill="1" applyAlignment="1">
      <alignment horizontal="right" vertical="center" wrapText="1"/>
    </xf>
    <xf numFmtId="0" fontId="23" fillId="0" borderId="0" xfId="0" applyFont="1">
      <alignment vertical="center"/>
    </xf>
    <xf numFmtId="0" fontId="24" fillId="0" borderId="0" xfId="0" applyFont="1" applyAlignment="1"/>
    <xf numFmtId="0" fontId="7" fillId="0" borderId="18" xfId="0" applyFont="1" applyBorder="1" applyAlignment="1">
      <alignment horizontal="center" vertical="center" wrapText="1" shrinkToFit="1"/>
    </xf>
    <xf numFmtId="0" fontId="7" fillId="0" borderId="18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5" fillId="4" borderId="0" xfId="0" applyFont="1" applyFill="1" applyAlignment="1">
      <alignment horizontal="right" vertical="center"/>
    </xf>
    <xf numFmtId="38" fontId="23" fillId="0" borderId="0" xfId="1" applyFont="1">
      <alignment vertical="center"/>
    </xf>
    <xf numFmtId="0" fontId="23" fillId="0" borderId="0" xfId="0" applyFont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3" borderId="18" xfId="0" applyFont="1" applyFill="1" applyBorder="1" applyAlignment="1">
      <alignment horizontal="center" vertical="center"/>
    </xf>
    <xf numFmtId="0" fontId="26" fillId="0" borderId="0" xfId="0" applyFont="1">
      <alignment vertical="center"/>
    </xf>
  </cellXfs>
  <cellStyles count="6">
    <cellStyle name="桁区切り" xfId="1" builtinId="6"/>
    <cellStyle name="標準" xfId="0" builtinId="0"/>
    <cellStyle name="標準 2" xfId="2" xr:uid="{248BFBDE-4B5A-43E6-B631-C9C31A021A70}"/>
    <cellStyle name="標準 2 2" xfId="3" xr:uid="{1ECB639F-898D-4DA2-8C99-B2AC5F5263B4}"/>
    <cellStyle name="標準 2 2 2 2" xfId="4" xr:uid="{2AAB2499-4B4B-42BC-8D1F-3D740A5C6658}"/>
    <cellStyle name="標準 3" xfId="5" xr:uid="{8A03BF35-DE4F-41D5-BE23-436F69608F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販売目的花き栽培経営体数</a:t>
            </a:r>
            <a:endParaRPr lang="en-US" altLang="ja-JP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0754590471786301E-2"/>
          <c:y val="0.10105433977400767"/>
          <c:w val="0.8873675629437896"/>
          <c:h val="0.76518641765828888"/>
        </c:manualLayout>
      </c:layout>
      <c:barChart>
        <c:barDir val="col"/>
        <c:grouping val="stacked"/>
        <c:varyColors val="0"/>
        <c:ser>
          <c:idx val="1"/>
          <c:order val="1"/>
          <c:tx>
            <c:strRef>
              <c:f>グラフ!$B$4</c:f>
              <c:strCache>
                <c:ptCount val="1"/>
                <c:pt idx="0">
                  <c:v>花り花類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FB6-42EB-AFBC-C31E8683F4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グラフ!$C$2:$E$2</c:f>
              <c:strCache>
                <c:ptCount val="3"/>
                <c:pt idx="0">
                  <c:v>2010年</c:v>
                </c:pt>
                <c:pt idx="1">
                  <c:v>2015年</c:v>
                </c:pt>
                <c:pt idx="2">
                  <c:v>2020年</c:v>
                </c:pt>
              </c:strCache>
            </c:strRef>
          </c:cat>
          <c:val>
            <c:numRef>
              <c:f>グラフ!$C$4:$E$4</c:f>
              <c:numCache>
                <c:formatCode>#,##0_);[Red]\(#,##0\)</c:formatCode>
                <c:ptCount val="3"/>
                <c:pt idx="0">
                  <c:v>2194</c:v>
                </c:pt>
                <c:pt idx="1">
                  <c:v>1883</c:v>
                </c:pt>
                <c:pt idx="2">
                  <c:v>1412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FB6-42EB-AFBC-C31E8683F402}"/>
            </c:ext>
          </c:extLst>
        </c:ser>
        <c:ser>
          <c:idx val="2"/>
          <c:order val="2"/>
          <c:tx>
            <c:strRef>
              <c:f>グラフ!$B$5</c:f>
              <c:strCache>
                <c:ptCount val="1"/>
                <c:pt idx="0">
                  <c:v>球根類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FB6-42EB-AFBC-C31E8683F402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4FB6-42EB-AFBC-C31E8683F402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6-42EB-AFBC-C31E8683F4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グラフ!$C$2:$E$2</c:f>
              <c:strCache>
                <c:ptCount val="3"/>
                <c:pt idx="0">
                  <c:v>2010年</c:v>
                </c:pt>
                <c:pt idx="1">
                  <c:v>2015年</c:v>
                </c:pt>
                <c:pt idx="2">
                  <c:v>2020年</c:v>
                </c:pt>
              </c:strCache>
            </c:strRef>
          </c:cat>
          <c:val>
            <c:numRef>
              <c:f>グラフ!$C$5:$E$5</c:f>
              <c:numCache>
                <c:formatCode>#,##0_);[Red]\(#,##0\)</c:formatCode>
                <c:ptCount val="3"/>
                <c:pt idx="0">
                  <c:v>93</c:v>
                </c:pt>
                <c:pt idx="1">
                  <c:v>76</c:v>
                </c:pt>
                <c:pt idx="2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FB6-42EB-AFBC-C31E8683F402}"/>
            </c:ext>
          </c:extLst>
        </c:ser>
        <c:ser>
          <c:idx val="3"/>
          <c:order val="3"/>
          <c:tx>
            <c:strRef>
              <c:f>グラフ!$B$6</c:f>
              <c:strCache>
                <c:ptCount val="1"/>
                <c:pt idx="0">
                  <c:v>鉢物類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430871842713787E-2"/>
                  <c:y val="0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FB6-42EB-AFBC-C31E8683F4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グラフ!$C$2:$E$2</c:f>
              <c:strCache>
                <c:ptCount val="3"/>
                <c:pt idx="0">
                  <c:v>2010年</c:v>
                </c:pt>
                <c:pt idx="1">
                  <c:v>2015年</c:v>
                </c:pt>
                <c:pt idx="2">
                  <c:v>2020年</c:v>
                </c:pt>
              </c:strCache>
            </c:strRef>
          </c:cat>
          <c:val>
            <c:numRef>
              <c:f>グラフ!$C$6:$E$6</c:f>
              <c:numCache>
                <c:formatCode>#,##0_);[Red]\(#,##0\)</c:formatCode>
                <c:ptCount val="3"/>
                <c:pt idx="0">
                  <c:v>338</c:v>
                </c:pt>
                <c:pt idx="1">
                  <c:v>254</c:v>
                </c:pt>
                <c:pt idx="2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FB6-42EB-AFBC-C31E8683F402}"/>
            </c:ext>
          </c:extLst>
        </c:ser>
        <c:ser>
          <c:idx val="4"/>
          <c:order val="4"/>
          <c:tx>
            <c:strRef>
              <c:f>グラフ!$B$7</c:f>
              <c:strCache>
                <c:ptCount val="1"/>
                <c:pt idx="0">
                  <c:v>花壇用苗もの類</c:v>
                </c:pt>
              </c:strCache>
            </c:strRef>
          </c:tx>
          <c:spPr>
            <a:solidFill>
              <a:schemeClr val="accent6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4.1324821326134381E-2"/>
                  <c:y val="-5.6454938421233392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FB6-42EB-AFBC-C31E8683F4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グラフ!$C$2:$E$2</c:f>
              <c:strCache>
                <c:ptCount val="3"/>
                <c:pt idx="0">
                  <c:v>2010年</c:v>
                </c:pt>
                <c:pt idx="1">
                  <c:v>2015年</c:v>
                </c:pt>
                <c:pt idx="2">
                  <c:v>2020年</c:v>
                </c:pt>
              </c:strCache>
            </c:strRef>
          </c:cat>
          <c:val>
            <c:numRef>
              <c:f>グラフ!$C$7:$E$7</c:f>
              <c:numCache>
                <c:formatCode>#,##0_);[Red]\(#,##0\)</c:formatCode>
                <c:ptCount val="3"/>
                <c:pt idx="0">
                  <c:v>161</c:v>
                </c:pt>
                <c:pt idx="1">
                  <c:v>118</c:v>
                </c:pt>
                <c:pt idx="2">
                  <c:v>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FB6-42EB-AFBC-C31E8683F4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1484703552"/>
        <c:axId val="1484708832"/>
      </c:barChart>
      <c:lineChart>
        <c:grouping val="stacked"/>
        <c:varyColors val="0"/>
        <c:ser>
          <c:idx val="0"/>
          <c:order val="0"/>
          <c:tx>
            <c:strRef>
              <c:f>グラフ!$B$3</c:f>
              <c:strCache>
                <c:ptCount val="1"/>
                <c:pt idx="0">
                  <c:v>実農家数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2.7274382075248689E-2"/>
                  <c:y val="-8.133668768233781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FB6-42EB-AFBC-C31E8683F402}"/>
                </c:ext>
              </c:extLst>
            </c:dLbl>
            <c:dLbl>
              <c:idx val="1"/>
              <c:layout>
                <c:manualLayout>
                  <c:x val="3.2136125760676176E-2"/>
                  <c:y val="-0.11786635371960644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FB6-42EB-AFBC-C31E8683F402}"/>
                </c:ext>
              </c:extLst>
            </c:dLbl>
            <c:dLbl>
              <c:idx val="2"/>
              <c:layout>
                <c:manualLayout>
                  <c:x val="1.5120022861679577E-2"/>
                  <c:y val="-0.15771689848753584"/>
                </c:manualLayout>
              </c:layout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FB6-42EB-AFBC-C31E8683F4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0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グラフ!$C$2:$E$2</c:f>
              <c:strCache>
                <c:ptCount val="3"/>
                <c:pt idx="0">
                  <c:v>2010年</c:v>
                </c:pt>
                <c:pt idx="1">
                  <c:v>2015年</c:v>
                </c:pt>
                <c:pt idx="2">
                  <c:v>2020年</c:v>
                </c:pt>
              </c:strCache>
            </c:strRef>
          </c:cat>
          <c:val>
            <c:numRef>
              <c:f>グラフ!$C$3:$E$3</c:f>
              <c:numCache>
                <c:formatCode>#,##0_);[Red]\(#,##0\)</c:formatCode>
                <c:ptCount val="3"/>
                <c:pt idx="0">
                  <c:v>2580</c:v>
                </c:pt>
                <c:pt idx="1">
                  <c:v>2167</c:v>
                </c:pt>
                <c:pt idx="2">
                  <c:v>1671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B6-42EB-AFBC-C31E8683F4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4703552"/>
        <c:axId val="1484708832"/>
      </c:lineChart>
      <c:catAx>
        <c:axId val="1484703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84708832"/>
        <c:crosses val="autoZero"/>
        <c:auto val="1"/>
        <c:lblAlgn val="ctr"/>
        <c:lblOffset val="100"/>
        <c:noMultiLvlLbl val="0"/>
      </c:catAx>
      <c:valAx>
        <c:axId val="1484708832"/>
        <c:scaling>
          <c:orientation val="minMax"/>
        </c:scaling>
        <c:delete val="0"/>
        <c:axPos val="l"/>
        <c:numFmt formatCode="#,##0_);[Red]\(#,##0\)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84703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357186</xdr:colOff>
      <xdr:row>11</xdr:row>
      <xdr:rowOff>52386</xdr:rowOff>
    </xdr:from>
    <xdr:to>
      <xdr:col>6</xdr:col>
      <xdr:colOff>314324</xdr:colOff>
      <xdr:row>29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994E428D-B311-D980-B46B-66CCDFDD829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1D198-DFAB-4492-87CB-CD3D56DA08FD}">
  <dimension ref="A1:I387"/>
  <sheetViews>
    <sheetView zoomScaleSheetLayoutView="100" workbookViewId="0">
      <pane xSplit="4" ySplit="12" topLeftCell="E363" activePane="bottomRight" state="frozen"/>
      <selection pane="topRight" activeCell="E1" sqref="E1"/>
      <selection pane="bottomLeft" activeCell="A13" sqref="A13"/>
      <selection pane="bottomRight"/>
    </sheetView>
  </sheetViews>
  <sheetFormatPr defaultColWidth="15.5" defaultRowHeight="14.25" customHeight="1"/>
  <cols>
    <col min="1" max="1" width="3.125" style="98" customWidth="1"/>
    <col min="2" max="2" width="2.875" style="98" customWidth="1"/>
    <col min="3" max="3" width="16.5" style="98" customWidth="1"/>
    <col min="4" max="4" width="8.125" style="99" customWidth="1"/>
    <col min="5" max="9" width="15.5" style="91" customWidth="1"/>
    <col min="10" max="16384" width="15.5" style="92"/>
  </cols>
  <sheetData>
    <row r="1" spans="1:9" s="41" customFormat="1" ht="17.25" customHeight="1">
      <c r="A1" s="68" t="s">
        <v>439</v>
      </c>
      <c r="B1" s="69"/>
      <c r="C1" s="69"/>
      <c r="D1" s="70"/>
      <c r="E1" s="71"/>
    </row>
    <row r="2" spans="1:9" s="41" customFormat="1" ht="17.25" customHeight="1">
      <c r="A2" s="72" t="s">
        <v>817</v>
      </c>
      <c r="B2" s="73"/>
      <c r="C2" s="73"/>
      <c r="D2" s="74"/>
    </row>
    <row r="3" spans="1:9" s="41" customFormat="1" ht="17.25" customHeight="1">
      <c r="A3" s="75" t="s">
        <v>818</v>
      </c>
      <c r="B3" s="69"/>
      <c r="C3" s="69"/>
      <c r="D3" s="70"/>
    </row>
    <row r="4" spans="1:9" s="41" customFormat="1" ht="17.25" customHeight="1">
      <c r="A4" s="69" t="s">
        <v>818</v>
      </c>
      <c r="B4" s="69"/>
      <c r="C4" s="69"/>
      <c r="D4" s="70"/>
    </row>
    <row r="5" spans="1:9" s="41" customFormat="1" ht="17.25" customHeight="1">
      <c r="A5" s="76"/>
      <c r="B5" s="76"/>
      <c r="C5" s="76"/>
      <c r="D5" s="77"/>
    </row>
    <row r="6" spans="1:9" s="41" customFormat="1" ht="17.25" customHeight="1">
      <c r="A6" s="76"/>
      <c r="B6" s="76"/>
      <c r="C6" s="76"/>
      <c r="D6" s="77"/>
    </row>
    <row r="7" spans="1:9" s="41" customFormat="1" ht="17.25" customHeight="1" thickBot="1">
      <c r="A7" s="78"/>
      <c r="B7" s="78"/>
      <c r="C7" s="78"/>
      <c r="D7" s="70"/>
      <c r="E7" s="79"/>
      <c r="F7" s="79"/>
      <c r="G7" s="79"/>
      <c r="H7" s="79"/>
      <c r="I7" s="80" t="s">
        <v>2</v>
      </c>
    </row>
    <row r="8" spans="1:9" s="41" customFormat="1" ht="22.5" customHeight="1" thickTop="1">
      <c r="A8" s="100" t="s">
        <v>819</v>
      </c>
      <c r="B8" s="100"/>
      <c r="C8" s="100"/>
      <c r="D8" s="101"/>
      <c r="E8" s="81"/>
      <c r="F8" s="81"/>
      <c r="G8" s="81"/>
      <c r="H8" s="81"/>
      <c r="I8" s="82"/>
    </row>
    <row r="9" spans="1:9" s="41" customFormat="1" ht="22.5" customHeight="1">
      <c r="A9" s="102"/>
      <c r="B9" s="102"/>
      <c r="C9" s="102"/>
      <c r="D9" s="103"/>
      <c r="E9" s="83"/>
      <c r="F9" s="83"/>
      <c r="G9" s="83"/>
      <c r="H9" s="83"/>
      <c r="I9" s="106" t="s">
        <v>820</v>
      </c>
    </row>
    <row r="10" spans="1:9" s="41" customFormat="1" ht="22.5" customHeight="1">
      <c r="A10" s="102"/>
      <c r="B10" s="102"/>
      <c r="C10" s="102"/>
      <c r="D10" s="103"/>
      <c r="E10" s="83" t="s">
        <v>821</v>
      </c>
      <c r="F10" s="83" t="s">
        <v>822</v>
      </c>
      <c r="G10" s="83" t="s">
        <v>6</v>
      </c>
      <c r="H10" s="83" t="s">
        <v>7</v>
      </c>
      <c r="I10" s="106"/>
    </row>
    <row r="11" spans="1:9" s="41" customFormat="1" ht="22.5" customHeight="1">
      <c r="A11" s="102"/>
      <c r="B11" s="102"/>
      <c r="C11" s="102"/>
      <c r="D11" s="103"/>
      <c r="E11" s="83"/>
      <c r="F11" s="83"/>
      <c r="G11" s="83"/>
      <c r="H11" s="83"/>
      <c r="I11" s="106"/>
    </row>
    <row r="12" spans="1:9" s="41" customFormat="1" ht="22.5" customHeight="1">
      <c r="A12" s="104"/>
      <c r="B12" s="104"/>
      <c r="C12" s="104"/>
      <c r="D12" s="105"/>
      <c r="E12" s="84"/>
      <c r="F12" s="84"/>
      <c r="G12" s="84"/>
      <c r="H12" s="84"/>
      <c r="I12" s="85"/>
    </row>
    <row r="13" spans="1:9" s="88" customFormat="1" ht="23.25" customHeight="1">
      <c r="A13" s="107" t="s">
        <v>823</v>
      </c>
      <c r="B13" s="107"/>
      <c r="C13" s="107"/>
      <c r="D13" s="86" t="s">
        <v>824</v>
      </c>
      <c r="E13" s="87">
        <v>2580</v>
      </c>
      <c r="F13" s="87">
        <v>2194</v>
      </c>
      <c r="G13" s="87">
        <v>93</v>
      </c>
      <c r="H13" s="87">
        <v>338</v>
      </c>
      <c r="I13" s="87">
        <v>161</v>
      </c>
    </row>
    <row r="14" spans="1:9" ht="14.25" customHeight="1">
      <c r="A14" s="89"/>
      <c r="B14" s="108" t="s">
        <v>20</v>
      </c>
      <c r="C14" s="108"/>
      <c r="D14" s="90" t="s">
        <v>825</v>
      </c>
      <c r="E14" s="91">
        <v>309</v>
      </c>
      <c r="F14" s="91">
        <v>289</v>
      </c>
      <c r="G14" s="91">
        <v>9</v>
      </c>
      <c r="H14" s="91">
        <v>21</v>
      </c>
      <c r="I14" s="91">
        <v>10</v>
      </c>
    </row>
    <row r="15" spans="1:9" ht="14.25" customHeight="1">
      <c r="A15" s="89"/>
      <c r="B15" s="108" t="s">
        <v>826</v>
      </c>
      <c r="C15" s="108"/>
      <c r="D15" s="90" t="s">
        <v>827</v>
      </c>
      <c r="E15" s="91">
        <v>104</v>
      </c>
      <c r="F15" s="91">
        <v>98</v>
      </c>
      <c r="G15" s="91">
        <v>2</v>
      </c>
      <c r="H15" s="91">
        <v>8</v>
      </c>
      <c r="I15" s="91">
        <v>3</v>
      </c>
    </row>
    <row r="16" spans="1:9" ht="14.25" customHeight="1">
      <c r="A16" s="89"/>
      <c r="B16" s="89"/>
      <c r="C16" s="89" t="s">
        <v>24</v>
      </c>
      <c r="D16" s="90" t="s">
        <v>828</v>
      </c>
      <c r="E16" s="91">
        <v>58</v>
      </c>
      <c r="F16" s="91">
        <v>54</v>
      </c>
      <c r="G16" s="91">
        <v>1</v>
      </c>
      <c r="H16" s="91">
        <v>6</v>
      </c>
      <c r="I16" s="91">
        <v>2</v>
      </c>
    </row>
    <row r="17" spans="1:9" ht="14.25" customHeight="1">
      <c r="A17" s="89"/>
      <c r="B17" s="89"/>
      <c r="C17" s="89" t="s">
        <v>26</v>
      </c>
      <c r="D17" s="90" t="s">
        <v>448</v>
      </c>
      <c r="E17" s="91">
        <v>14</v>
      </c>
      <c r="F17" s="91">
        <v>13</v>
      </c>
      <c r="G17" s="91" t="s">
        <v>27</v>
      </c>
      <c r="H17" s="91">
        <v>1</v>
      </c>
      <c r="I17" s="91" t="s">
        <v>27</v>
      </c>
    </row>
    <row r="18" spans="1:9" ht="14.25" customHeight="1">
      <c r="A18" s="89"/>
      <c r="B18" s="89"/>
      <c r="C18" s="89" t="s">
        <v>29</v>
      </c>
      <c r="D18" s="90" t="s">
        <v>449</v>
      </c>
      <c r="E18" s="91">
        <v>7</v>
      </c>
      <c r="F18" s="91">
        <v>7</v>
      </c>
      <c r="G18" s="91">
        <v>1</v>
      </c>
      <c r="H18" s="91" t="s">
        <v>27</v>
      </c>
      <c r="I18" s="91" t="s">
        <v>27</v>
      </c>
    </row>
    <row r="19" spans="1:9" ht="14.25" customHeight="1">
      <c r="A19" s="89"/>
      <c r="B19" s="89"/>
      <c r="C19" s="89" t="s">
        <v>31</v>
      </c>
      <c r="D19" s="90" t="s">
        <v>450</v>
      </c>
      <c r="E19" s="91">
        <v>7</v>
      </c>
      <c r="F19" s="91">
        <v>6</v>
      </c>
      <c r="G19" s="91" t="s">
        <v>27</v>
      </c>
      <c r="H19" s="91">
        <v>1</v>
      </c>
      <c r="I19" s="91">
        <v>1</v>
      </c>
    </row>
    <row r="20" spans="1:9" ht="14.25" customHeight="1">
      <c r="A20" s="89"/>
      <c r="B20" s="89"/>
      <c r="C20" s="89" t="s">
        <v>33</v>
      </c>
      <c r="D20" s="90" t="s">
        <v>451</v>
      </c>
      <c r="E20" s="91">
        <v>3</v>
      </c>
      <c r="F20" s="91">
        <v>3</v>
      </c>
      <c r="G20" s="91" t="s">
        <v>27</v>
      </c>
      <c r="H20" s="91" t="s">
        <v>27</v>
      </c>
      <c r="I20" s="91" t="s">
        <v>27</v>
      </c>
    </row>
    <row r="21" spans="1:9" ht="14.25" customHeight="1">
      <c r="A21" s="89"/>
      <c r="B21" s="89"/>
      <c r="C21" s="89" t="s">
        <v>35</v>
      </c>
      <c r="D21" s="90" t="s">
        <v>452</v>
      </c>
      <c r="E21" s="91">
        <v>5</v>
      </c>
      <c r="F21" s="91">
        <v>5</v>
      </c>
      <c r="G21" s="91" t="s">
        <v>27</v>
      </c>
      <c r="H21" s="91" t="s">
        <v>27</v>
      </c>
      <c r="I21" s="91" t="s">
        <v>27</v>
      </c>
    </row>
    <row r="22" spans="1:9" ht="14.25" customHeight="1">
      <c r="A22" s="89"/>
      <c r="B22" s="89"/>
      <c r="C22" s="89" t="s">
        <v>37</v>
      </c>
      <c r="D22" s="90" t="s">
        <v>453</v>
      </c>
      <c r="E22" s="91">
        <v>4</v>
      </c>
      <c r="F22" s="91">
        <v>4</v>
      </c>
      <c r="G22" s="91" t="s">
        <v>27</v>
      </c>
      <c r="H22" s="91" t="s">
        <v>27</v>
      </c>
      <c r="I22" s="91" t="s">
        <v>27</v>
      </c>
    </row>
    <row r="23" spans="1:9" ht="14.25" customHeight="1">
      <c r="A23" s="89"/>
      <c r="B23" s="89"/>
      <c r="C23" s="89" t="s">
        <v>39</v>
      </c>
      <c r="D23" s="90" t="s">
        <v>454</v>
      </c>
      <c r="E23" s="91" t="s">
        <v>27</v>
      </c>
      <c r="F23" s="91" t="s">
        <v>27</v>
      </c>
      <c r="G23" s="91" t="s">
        <v>27</v>
      </c>
      <c r="H23" s="91" t="s">
        <v>27</v>
      </c>
      <c r="I23" s="91" t="s">
        <v>27</v>
      </c>
    </row>
    <row r="24" spans="1:9" ht="14.25" customHeight="1">
      <c r="A24" s="89"/>
      <c r="B24" s="89"/>
      <c r="C24" s="89" t="s">
        <v>41</v>
      </c>
      <c r="D24" s="90" t="s">
        <v>455</v>
      </c>
      <c r="E24" s="91" t="s">
        <v>27</v>
      </c>
      <c r="F24" s="91" t="s">
        <v>27</v>
      </c>
      <c r="G24" s="91" t="s">
        <v>27</v>
      </c>
      <c r="H24" s="91" t="s">
        <v>27</v>
      </c>
      <c r="I24" s="91" t="s">
        <v>27</v>
      </c>
    </row>
    <row r="25" spans="1:9" ht="14.25" customHeight="1">
      <c r="A25" s="89"/>
      <c r="B25" s="89"/>
      <c r="C25" s="89" t="s">
        <v>43</v>
      </c>
      <c r="D25" s="90" t="s">
        <v>456</v>
      </c>
      <c r="E25" s="91">
        <v>3</v>
      </c>
      <c r="F25" s="91">
        <v>3</v>
      </c>
      <c r="G25" s="91" t="s">
        <v>27</v>
      </c>
      <c r="H25" s="91" t="s">
        <v>27</v>
      </c>
      <c r="I25" s="91" t="s">
        <v>27</v>
      </c>
    </row>
    <row r="26" spans="1:9" ht="14.25" customHeight="1">
      <c r="A26" s="89"/>
      <c r="B26" s="89"/>
      <c r="C26" s="89" t="s">
        <v>45</v>
      </c>
      <c r="D26" s="90" t="s">
        <v>457</v>
      </c>
      <c r="E26" s="91">
        <v>3</v>
      </c>
      <c r="F26" s="91">
        <v>3</v>
      </c>
      <c r="G26" s="91" t="s">
        <v>27</v>
      </c>
      <c r="H26" s="91" t="s">
        <v>27</v>
      </c>
      <c r="I26" s="91" t="s">
        <v>27</v>
      </c>
    </row>
    <row r="27" spans="1:9" ht="14.25" customHeight="1">
      <c r="A27" s="89"/>
      <c r="B27" s="108" t="s">
        <v>829</v>
      </c>
      <c r="C27" s="108"/>
      <c r="D27" s="90" t="s">
        <v>830</v>
      </c>
      <c r="E27" s="91">
        <v>54</v>
      </c>
      <c r="F27" s="91">
        <v>46</v>
      </c>
      <c r="G27" s="91">
        <v>3</v>
      </c>
      <c r="H27" s="91">
        <v>6</v>
      </c>
      <c r="I27" s="91">
        <v>5</v>
      </c>
    </row>
    <row r="28" spans="1:9" ht="14.25" customHeight="1">
      <c r="A28" s="89"/>
      <c r="B28" s="89"/>
      <c r="C28" s="89" t="s">
        <v>48</v>
      </c>
      <c r="D28" s="90" t="s">
        <v>831</v>
      </c>
      <c r="E28" s="91">
        <v>53</v>
      </c>
      <c r="F28" s="91">
        <v>45</v>
      </c>
      <c r="G28" s="91">
        <v>3</v>
      </c>
      <c r="H28" s="91">
        <v>6</v>
      </c>
      <c r="I28" s="91">
        <v>5</v>
      </c>
    </row>
    <row r="29" spans="1:9" ht="14.25" customHeight="1">
      <c r="A29" s="89"/>
      <c r="B29" s="89"/>
      <c r="C29" s="89" t="s">
        <v>49</v>
      </c>
      <c r="D29" s="90" t="s">
        <v>832</v>
      </c>
      <c r="E29" s="91">
        <v>1</v>
      </c>
      <c r="F29" s="91">
        <v>1</v>
      </c>
      <c r="G29" s="91" t="s">
        <v>27</v>
      </c>
      <c r="H29" s="91" t="s">
        <v>27</v>
      </c>
      <c r="I29" s="91" t="s">
        <v>27</v>
      </c>
    </row>
    <row r="30" spans="1:9" ht="14.25" customHeight="1">
      <c r="A30" s="89"/>
      <c r="B30" s="108" t="s">
        <v>833</v>
      </c>
      <c r="C30" s="108"/>
      <c r="D30" s="90" t="s">
        <v>834</v>
      </c>
      <c r="E30" s="91">
        <v>151</v>
      </c>
      <c r="F30" s="91">
        <v>145</v>
      </c>
      <c r="G30" s="91">
        <v>4</v>
      </c>
      <c r="H30" s="91">
        <v>7</v>
      </c>
      <c r="I30" s="91">
        <v>2</v>
      </c>
    </row>
    <row r="31" spans="1:9" ht="14.25" customHeight="1">
      <c r="A31" s="89"/>
      <c r="B31" s="89"/>
      <c r="C31" s="89" t="s">
        <v>52</v>
      </c>
      <c r="D31" s="90" t="s">
        <v>835</v>
      </c>
      <c r="E31" s="91">
        <v>4</v>
      </c>
      <c r="F31" s="91">
        <v>4</v>
      </c>
      <c r="G31" s="91" t="s">
        <v>27</v>
      </c>
      <c r="H31" s="91" t="s">
        <v>27</v>
      </c>
      <c r="I31" s="91" t="s">
        <v>27</v>
      </c>
    </row>
    <row r="32" spans="1:9" ht="14.25" customHeight="1">
      <c r="A32" s="89"/>
      <c r="B32" s="89"/>
      <c r="C32" s="89" t="s">
        <v>53</v>
      </c>
      <c r="D32" s="90" t="s">
        <v>463</v>
      </c>
      <c r="E32" s="91">
        <v>9</v>
      </c>
      <c r="F32" s="91">
        <v>8</v>
      </c>
      <c r="G32" s="91" t="s">
        <v>27</v>
      </c>
      <c r="H32" s="91">
        <v>1</v>
      </c>
      <c r="I32" s="91" t="s">
        <v>27</v>
      </c>
    </row>
    <row r="33" spans="1:9" ht="14.25" customHeight="1">
      <c r="A33" s="89"/>
      <c r="B33" s="89"/>
      <c r="C33" s="89" t="s">
        <v>54</v>
      </c>
      <c r="D33" s="90" t="s">
        <v>464</v>
      </c>
      <c r="E33" s="91">
        <v>9</v>
      </c>
      <c r="F33" s="91">
        <v>7</v>
      </c>
      <c r="G33" s="91">
        <v>1</v>
      </c>
      <c r="H33" s="91">
        <v>1</v>
      </c>
      <c r="I33" s="91">
        <v>2</v>
      </c>
    </row>
    <row r="34" spans="1:9" ht="14.25" customHeight="1">
      <c r="A34" s="89"/>
      <c r="B34" s="89"/>
      <c r="C34" s="89" t="s">
        <v>55</v>
      </c>
      <c r="D34" s="90" t="s">
        <v>465</v>
      </c>
      <c r="E34" s="91">
        <v>8</v>
      </c>
      <c r="F34" s="91">
        <v>8</v>
      </c>
      <c r="G34" s="91" t="s">
        <v>27</v>
      </c>
      <c r="H34" s="91" t="s">
        <v>27</v>
      </c>
      <c r="I34" s="91" t="s">
        <v>27</v>
      </c>
    </row>
    <row r="35" spans="1:9" ht="14.25" customHeight="1">
      <c r="A35" s="89"/>
      <c r="B35" s="89"/>
      <c r="C35" s="89" t="s">
        <v>56</v>
      </c>
      <c r="D35" s="90" t="s">
        <v>466</v>
      </c>
      <c r="E35" s="91">
        <v>28</v>
      </c>
      <c r="F35" s="91">
        <v>26</v>
      </c>
      <c r="G35" s="91">
        <v>1</v>
      </c>
      <c r="H35" s="91">
        <v>3</v>
      </c>
      <c r="I35" s="91" t="s">
        <v>27</v>
      </c>
    </row>
    <row r="36" spans="1:9" ht="14.25" customHeight="1">
      <c r="A36" s="89"/>
      <c r="B36" s="89"/>
      <c r="C36" s="89" t="s">
        <v>57</v>
      </c>
      <c r="D36" s="90" t="s">
        <v>467</v>
      </c>
      <c r="E36" s="91">
        <v>25</v>
      </c>
      <c r="F36" s="91">
        <v>25</v>
      </c>
      <c r="G36" s="91">
        <v>1</v>
      </c>
      <c r="H36" s="91" t="s">
        <v>27</v>
      </c>
      <c r="I36" s="91" t="s">
        <v>27</v>
      </c>
    </row>
    <row r="37" spans="1:9" ht="14.25" customHeight="1">
      <c r="A37" s="89"/>
      <c r="B37" s="89"/>
      <c r="C37" s="89" t="s">
        <v>58</v>
      </c>
      <c r="D37" s="90" t="s">
        <v>468</v>
      </c>
      <c r="E37" s="91">
        <v>6</v>
      </c>
      <c r="F37" s="91">
        <v>6</v>
      </c>
      <c r="G37" s="91" t="s">
        <v>27</v>
      </c>
      <c r="H37" s="91" t="s">
        <v>27</v>
      </c>
      <c r="I37" s="91" t="s">
        <v>27</v>
      </c>
    </row>
    <row r="38" spans="1:9" ht="14.25" customHeight="1">
      <c r="A38" s="89"/>
      <c r="B38" s="89"/>
      <c r="C38" s="89" t="s">
        <v>59</v>
      </c>
      <c r="D38" s="90" t="s">
        <v>469</v>
      </c>
      <c r="E38" s="91">
        <v>49</v>
      </c>
      <c r="F38" s="91">
        <v>48</v>
      </c>
      <c r="G38" s="91">
        <v>1</v>
      </c>
      <c r="H38" s="91">
        <v>1</v>
      </c>
      <c r="I38" s="91" t="s">
        <v>27</v>
      </c>
    </row>
    <row r="39" spans="1:9" ht="14.25" customHeight="1">
      <c r="A39" s="89"/>
      <c r="B39" s="89"/>
      <c r="C39" s="89" t="s">
        <v>60</v>
      </c>
      <c r="D39" s="90" t="s">
        <v>470</v>
      </c>
      <c r="E39" s="91">
        <v>5</v>
      </c>
      <c r="F39" s="91">
        <v>5</v>
      </c>
      <c r="G39" s="91" t="s">
        <v>27</v>
      </c>
      <c r="H39" s="91">
        <v>1</v>
      </c>
      <c r="I39" s="91" t="s">
        <v>27</v>
      </c>
    </row>
    <row r="40" spans="1:9" ht="14.25" customHeight="1">
      <c r="A40" s="89"/>
      <c r="B40" s="89"/>
      <c r="C40" s="89" t="s">
        <v>61</v>
      </c>
      <c r="D40" s="90" t="s">
        <v>471</v>
      </c>
      <c r="E40" s="91">
        <v>3</v>
      </c>
      <c r="F40" s="91">
        <v>3</v>
      </c>
      <c r="G40" s="91" t="s">
        <v>27</v>
      </c>
      <c r="H40" s="91" t="s">
        <v>27</v>
      </c>
      <c r="I40" s="91" t="s">
        <v>27</v>
      </c>
    </row>
    <row r="41" spans="1:9" ht="14.25" customHeight="1">
      <c r="A41" s="89"/>
      <c r="B41" s="89"/>
      <c r="C41" s="89" t="s">
        <v>62</v>
      </c>
      <c r="D41" s="90" t="s">
        <v>472</v>
      </c>
      <c r="E41" s="91">
        <v>5</v>
      </c>
      <c r="F41" s="91">
        <v>5</v>
      </c>
      <c r="G41" s="91" t="s">
        <v>27</v>
      </c>
      <c r="H41" s="91" t="s">
        <v>27</v>
      </c>
      <c r="I41" s="91" t="s">
        <v>27</v>
      </c>
    </row>
    <row r="42" spans="1:9" ht="14.25" customHeight="1">
      <c r="A42" s="89"/>
      <c r="B42" s="108" t="s">
        <v>64</v>
      </c>
      <c r="C42" s="108"/>
      <c r="D42" s="90" t="s">
        <v>836</v>
      </c>
      <c r="E42" s="91">
        <v>1029</v>
      </c>
      <c r="F42" s="91">
        <v>902</v>
      </c>
      <c r="G42" s="91">
        <v>45</v>
      </c>
      <c r="H42" s="91">
        <v>115</v>
      </c>
      <c r="I42" s="91">
        <v>35</v>
      </c>
    </row>
    <row r="43" spans="1:9" ht="14.25" customHeight="1">
      <c r="A43" s="89"/>
      <c r="B43" s="108" t="s">
        <v>837</v>
      </c>
      <c r="C43" s="108"/>
      <c r="D43" s="90" t="s">
        <v>838</v>
      </c>
      <c r="E43" s="91">
        <v>13</v>
      </c>
      <c r="F43" s="91">
        <v>10</v>
      </c>
      <c r="G43" s="91">
        <v>1</v>
      </c>
      <c r="H43" s="91">
        <v>3</v>
      </c>
      <c r="I43" s="91">
        <v>2</v>
      </c>
    </row>
    <row r="44" spans="1:9" ht="14.25" customHeight="1">
      <c r="A44" s="89"/>
      <c r="B44" s="89"/>
      <c r="C44" s="89" t="s">
        <v>67</v>
      </c>
      <c r="D44" s="90" t="s">
        <v>839</v>
      </c>
      <c r="E44" s="91">
        <v>10</v>
      </c>
      <c r="F44" s="91">
        <v>7</v>
      </c>
      <c r="G44" s="91">
        <v>1</v>
      </c>
      <c r="H44" s="91">
        <v>3</v>
      </c>
      <c r="I44" s="91">
        <v>2</v>
      </c>
    </row>
    <row r="45" spans="1:9" ht="14.25" customHeight="1">
      <c r="A45" s="89"/>
      <c r="B45" s="89"/>
      <c r="C45" s="89" t="s">
        <v>68</v>
      </c>
      <c r="D45" s="90" t="s">
        <v>476</v>
      </c>
      <c r="E45" s="91">
        <v>2</v>
      </c>
      <c r="F45" s="91">
        <v>2</v>
      </c>
      <c r="G45" s="91" t="s">
        <v>27</v>
      </c>
      <c r="H45" s="91" t="s">
        <v>27</v>
      </c>
      <c r="I45" s="91" t="s">
        <v>27</v>
      </c>
    </row>
    <row r="46" spans="1:9" ht="14.25" customHeight="1">
      <c r="A46" s="89"/>
      <c r="B46" s="89"/>
      <c r="C46" s="89" t="s">
        <v>69</v>
      </c>
      <c r="D46" s="90" t="s">
        <v>477</v>
      </c>
      <c r="E46" s="91">
        <v>1</v>
      </c>
      <c r="F46" s="91">
        <v>1</v>
      </c>
      <c r="G46" s="91" t="s">
        <v>27</v>
      </c>
      <c r="H46" s="91" t="s">
        <v>27</v>
      </c>
      <c r="I46" s="91" t="s">
        <v>27</v>
      </c>
    </row>
    <row r="47" spans="1:9" ht="14.25" customHeight="1">
      <c r="A47" s="89"/>
      <c r="B47" s="89"/>
      <c r="C47" s="89" t="s">
        <v>70</v>
      </c>
      <c r="D47" s="90" t="s">
        <v>478</v>
      </c>
      <c r="E47" s="91" t="s">
        <v>27</v>
      </c>
      <c r="F47" s="91" t="s">
        <v>27</v>
      </c>
      <c r="G47" s="91" t="s">
        <v>27</v>
      </c>
      <c r="H47" s="91" t="s">
        <v>27</v>
      </c>
      <c r="I47" s="91" t="s">
        <v>27</v>
      </c>
    </row>
    <row r="48" spans="1:9" ht="14.25" customHeight="1">
      <c r="A48" s="89"/>
      <c r="B48" s="108" t="s">
        <v>840</v>
      </c>
      <c r="C48" s="108"/>
      <c r="D48" s="90" t="s">
        <v>841</v>
      </c>
      <c r="E48" s="91">
        <v>28</v>
      </c>
      <c r="F48" s="91">
        <v>16</v>
      </c>
      <c r="G48" s="91" t="s">
        <v>27</v>
      </c>
      <c r="H48" s="91">
        <v>11</v>
      </c>
      <c r="I48" s="91">
        <v>4</v>
      </c>
    </row>
    <row r="49" spans="1:9" ht="14.25" customHeight="1">
      <c r="A49" s="89"/>
      <c r="B49" s="89"/>
      <c r="C49" s="89" t="s">
        <v>73</v>
      </c>
      <c r="D49" s="90" t="s">
        <v>842</v>
      </c>
      <c r="E49" s="91" t="s">
        <v>27</v>
      </c>
      <c r="F49" s="91" t="s">
        <v>27</v>
      </c>
      <c r="G49" s="91" t="s">
        <v>27</v>
      </c>
      <c r="H49" s="91" t="s">
        <v>27</v>
      </c>
      <c r="I49" s="91" t="s">
        <v>27</v>
      </c>
    </row>
    <row r="50" spans="1:9" ht="14.25" customHeight="1">
      <c r="A50" s="89"/>
      <c r="B50" s="89"/>
      <c r="C50" s="89" t="s">
        <v>74</v>
      </c>
      <c r="D50" s="90" t="s">
        <v>481</v>
      </c>
      <c r="E50" s="91" t="s">
        <v>27</v>
      </c>
      <c r="F50" s="91" t="s">
        <v>27</v>
      </c>
      <c r="G50" s="91" t="s">
        <v>27</v>
      </c>
      <c r="H50" s="91" t="s">
        <v>27</v>
      </c>
      <c r="I50" s="91" t="s">
        <v>27</v>
      </c>
    </row>
    <row r="51" spans="1:9" ht="14.25" customHeight="1">
      <c r="A51" s="89"/>
      <c r="B51" s="89"/>
      <c r="C51" s="89" t="s">
        <v>75</v>
      </c>
      <c r="D51" s="90" t="s">
        <v>482</v>
      </c>
      <c r="E51" s="91">
        <v>3</v>
      </c>
      <c r="F51" s="91">
        <v>3</v>
      </c>
      <c r="G51" s="91" t="s">
        <v>27</v>
      </c>
      <c r="H51" s="91" t="s">
        <v>27</v>
      </c>
      <c r="I51" s="91" t="s">
        <v>27</v>
      </c>
    </row>
    <row r="52" spans="1:9" ht="14.25" customHeight="1">
      <c r="A52" s="89"/>
      <c r="B52" s="89"/>
      <c r="C52" s="89" t="s">
        <v>76</v>
      </c>
      <c r="D52" s="90" t="s">
        <v>483</v>
      </c>
      <c r="E52" s="91">
        <v>9</v>
      </c>
      <c r="F52" s="91">
        <v>4</v>
      </c>
      <c r="G52" s="91" t="s">
        <v>27</v>
      </c>
      <c r="H52" s="91">
        <v>5</v>
      </c>
      <c r="I52" s="91">
        <v>2</v>
      </c>
    </row>
    <row r="53" spans="1:9" ht="14.25" customHeight="1">
      <c r="A53" s="89"/>
      <c r="B53" s="89"/>
      <c r="C53" s="89" t="s">
        <v>77</v>
      </c>
      <c r="D53" s="90" t="s">
        <v>484</v>
      </c>
      <c r="E53" s="91">
        <v>10</v>
      </c>
      <c r="F53" s="91">
        <v>8</v>
      </c>
      <c r="G53" s="91" t="s">
        <v>27</v>
      </c>
      <c r="H53" s="91">
        <v>2</v>
      </c>
      <c r="I53" s="91">
        <v>1</v>
      </c>
    </row>
    <row r="54" spans="1:9" ht="14.25" customHeight="1">
      <c r="A54" s="89"/>
      <c r="B54" s="89"/>
      <c r="C54" s="89" t="s">
        <v>78</v>
      </c>
      <c r="D54" s="90" t="s">
        <v>485</v>
      </c>
      <c r="E54" s="91">
        <v>1</v>
      </c>
      <c r="F54" s="91">
        <v>1</v>
      </c>
      <c r="G54" s="91" t="s">
        <v>27</v>
      </c>
      <c r="H54" s="91" t="s">
        <v>27</v>
      </c>
      <c r="I54" s="91" t="s">
        <v>27</v>
      </c>
    </row>
    <row r="55" spans="1:9" ht="14.25" customHeight="1">
      <c r="A55" s="89"/>
      <c r="B55" s="89"/>
      <c r="C55" s="89" t="s">
        <v>79</v>
      </c>
      <c r="D55" s="90" t="s">
        <v>486</v>
      </c>
      <c r="E55" s="91">
        <v>4</v>
      </c>
      <c r="F55" s="91" t="s">
        <v>27</v>
      </c>
      <c r="G55" s="91" t="s">
        <v>27</v>
      </c>
      <c r="H55" s="91">
        <v>4</v>
      </c>
      <c r="I55" s="91" t="s">
        <v>27</v>
      </c>
    </row>
    <row r="56" spans="1:9" ht="14.25" customHeight="1">
      <c r="A56" s="89"/>
      <c r="B56" s="89"/>
      <c r="C56" s="89" t="s">
        <v>80</v>
      </c>
      <c r="D56" s="90" t="s">
        <v>487</v>
      </c>
      <c r="E56" s="91">
        <v>1</v>
      </c>
      <c r="F56" s="91" t="s">
        <v>27</v>
      </c>
      <c r="G56" s="91" t="s">
        <v>27</v>
      </c>
      <c r="H56" s="91" t="s">
        <v>27</v>
      </c>
      <c r="I56" s="91">
        <v>1</v>
      </c>
    </row>
    <row r="57" spans="1:9" ht="14.25" customHeight="1">
      <c r="A57" s="89"/>
      <c r="B57" s="89"/>
      <c r="C57" s="89" t="s">
        <v>81</v>
      </c>
      <c r="D57" s="90" t="s">
        <v>488</v>
      </c>
      <c r="E57" s="91" t="s">
        <v>27</v>
      </c>
      <c r="F57" s="91" t="s">
        <v>27</v>
      </c>
      <c r="G57" s="91" t="s">
        <v>27</v>
      </c>
      <c r="H57" s="91" t="s">
        <v>27</v>
      </c>
      <c r="I57" s="91" t="s">
        <v>27</v>
      </c>
    </row>
    <row r="58" spans="1:9" ht="14.25" customHeight="1">
      <c r="A58" s="89"/>
      <c r="B58" s="108" t="s">
        <v>843</v>
      </c>
      <c r="C58" s="108"/>
      <c r="D58" s="90" t="s">
        <v>844</v>
      </c>
      <c r="E58" s="91">
        <v>537</v>
      </c>
      <c r="F58" s="91">
        <v>503</v>
      </c>
      <c r="G58" s="91">
        <v>38</v>
      </c>
      <c r="H58" s="91">
        <v>27</v>
      </c>
      <c r="I58" s="91">
        <v>12</v>
      </c>
    </row>
    <row r="59" spans="1:9" ht="14.25" customHeight="1">
      <c r="A59" s="89"/>
      <c r="B59" s="89"/>
      <c r="C59" s="89" t="s">
        <v>84</v>
      </c>
      <c r="D59" s="90" t="s">
        <v>845</v>
      </c>
      <c r="E59" s="91">
        <v>13</v>
      </c>
      <c r="F59" s="91">
        <v>12</v>
      </c>
      <c r="G59" s="91">
        <v>2</v>
      </c>
      <c r="H59" s="91">
        <v>1</v>
      </c>
      <c r="I59" s="91" t="s">
        <v>27</v>
      </c>
    </row>
    <row r="60" spans="1:9" ht="14.25" customHeight="1">
      <c r="A60" s="89"/>
      <c r="B60" s="89"/>
      <c r="C60" s="89" t="s">
        <v>85</v>
      </c>
      <c r="D60" s="90" t="s">
        <v>491</v>
      </c>
      <c r="E60" s="91">
        <v>15</v>
      </c>
      <c r="F60" s="91">
        <v>14</v>
      </c>
      <c r="G60" s="91" t="s">
        <v>27</v>
      </c>
      <c r="H60" s="91">
        <v>1</v>
      </c>
      <c r="I60" s="91" t="s">
        <v>27</v>
      </c>
    </row>
    <row r="61" spans="1:9" ht="14.25" customHeight="1">
      <c r="A61" s="89"/>
      <c r="B61" s="89"/>
      <c r="C61" s="89" t="s">
        <v>86</v>
      </c>
      <c r="D61" s="90" t="s">
        <v>492</v>
      </c>
      <c r="E61" s="91" t="s">
        <v>27</v>
      </c>
      <c r="F61" s="91" t="s">
        <v>27</v>
      </c>
      <c r="G61" s="91" t="s">
        <v>27</v>
      </c>
      <c r="H61" s="91" t="s">
        <v>27</v>
      </c>
      <c r="I61" s="91" t="s">
        <v>27</v>
      </c>
    </row>
    <row r="62" spans="1:9" ht="14.25" customHeight="1">
      <c r="A62" s="89"/>
      <c r="B62" s="89"/>
      <c r="C62" s="89" t="s">
        <v>87</v>
      </c>
      <c r="D62" s="90" t="s">
        <v>493</v>
      </c>
      <c r="E62" s="91">
        <v>144</v>
      </c>
      <c r="F62" s="91">
        <v>135</v>
      </c>
      <c r="G62" s="91">
        <v>15</v>
      </c>
      <c r="H62" s="91">
        <v>4</v>
      </c>
      <c r="I62" s="91">
        <v>4</v>
      </c>
    </row>
    <row r="63" spans="1:9" ht="14.25" customHeight="1">
      <c r="A63" s="89"/>
      <c r="B63" s="89"/>
      <c r="C63" s="89" t="s">
        <v>88</v>
      </c>
      <c r="D63" s="90" t="s">
        <v>494</v>
      </c>
      <c r="E63" s="91">
        <v>132</v>
      </c>
      <c r="F63" s="91">
        <v>129</v>
      </c>
      <c r="G63" s="91">
        <v>5</v>
      </c>
      <c r="H63" s="91">
        <v>2</v>
      </c>
      <c r="I63" s="91">
        <v>1</v>
      </c>
    </row>
    <row r="64" spans="1:9" ht="14.25" customHeight="1">
      <c r="A64" s="89"/>
      <c r="B64" s="89"/>
      <c r="C64" s="89" t="s">
        <v>89</v>
      </c>
      <c r="D64" s="90" t="s">
        <v>495</v>
      </c>
      <c r="E64" s="91">
        <v>5</v>
      </c>
      <c r="F64" s="91" t="s">
        <v>27</v>
      </c>
      <c r="G64" s="91" t="s">
        <v>27</v>
      </c>
      <c r="H64" s="91">
        <v>5</v>
      </c>
      <c r="I64" s="91" t="s">
        <v>27</v>
      </c>
    </row>
    <row r="65" spans="1:9" ht="14.25" customHeight="1">
      <c r="A65" s="89"/>
      <c r="B65" s="89"/>
      <c r="C65" s="89" t="s">
        <v>90</v>
      </c>
      <c r="D65" s="90" t="s">
        <v>496</v>
      </c>
      <c r="E65" s="91">
        <v>174</v>
      </c>
      <c r="F65" s="91">
        <v>165</v>
      </c>
      <c r="G65" s="91">
        <v>13</v>
      </c>
      <c r="H65" s="91">
        <v>11</v>
      </c>
      <c r="I65" s="91">
        <v>4</v>
      </c>
    </row>
    <row r="66" spans="1:9" ht="14.25" customHeight="1">
      <c r="A66" s="89"/>
      <c r="B66" s="89"/>
      <c r="C66" s="89" t="s">
        <v>91</v>
      </c>
      <c r="D66" s="90" t="s">
        <v>497</v>
      </c>
      <c r="E66" s="91">
        <v>24</v>
      </c>
      <c r="F66" s="91">
        <v>22</v>
      </c>
      <c r="G66" s="91">
        <v>2</v>
      </c>
      <c r="H66" s="91">
        <v>1</v>
      </c>
      <c r="I66" s="91" t="s">
        <v>27</v>
      </c>
    </row>
    <row r="67" spans="1:9" ht="14.25" customHeight="1">
      <c r="A67" s="89"/>
      <c r="B67" s="89"/>
      <c r="C67" s="89" t="s">
        <v>92</v>
      </c>
      <c r="D67" s="90" t="s">
        <v>498</v>
      </c>
      <c r="E67" s="91">
        <v>19</v>
      </c>
      <c r="F67" s="91">
        <v>19</v>
      </c>
      <c r="G67" s="91" t="s">
        <v>27</v>
      </c>
      <c r="H67" s="91" t="s">
        <v>27</v>
      </c>
      <c r="I67" s="91" t="s">
        <v>27</v>
      </c>
    </row>
    <row r="68" spans="1:9" ht="14.25" customHeight="1">
      <c r="A68" s="89"/>
      <c r="B68" s="89"/>
      <c r="C68" s="89" t="s">
        <v>93</v>
      </c>
      <c r="D68" s="90" t="s">
        <v>499</v>
      </c>
      <c r="E68" s="91" t="s">
        <v>27</v>
      </c>
      <c r="F68" s="91" t="s">
        <v>27</v>
      </c>
      <c r="G68" s="91" t="s">
        <v>27</v>
      </c>
      <c r="H68" s="91" t="s">
        <v>27</v>
      </c>
      <c r="I68" s="91" t="s">
        <v>27</v>
      </c>
    </row>
    <row r="69" spans="1:9" ht="14.25" customHeight="1">
      <c r="A69" s="89"/>
      <c r="B69" s="89"/>
      <c r="C69" s="89" t="s">
        <v>94</v>
      </c>
      <c r="D69" s="90" t="s">
        <v>500</v>
      </c>
      <c r="E69" s="91">
        <v>11</v>
      </c>
      <c r="F69" s="91">
        <v>7</v>
      </c>
      <c r="G69" s="91">
        <v>1</v>
      </c>
      <c r="H69" s="91">
        <v>2</v>
      </c>
      <c r="I69" s="91">
        <v>3</v>
      </c>
    </row>
    <row r="70" spans="1:9" ht="14.25" customHeight="1">
      <c r="A70" s="89"/>
      <c r="B70" s="89"/>
      <c r="C70" s="89" t="s">
        <v>96</v>
      </c>
      <c r="D70" s="90" t="s">
        <v>501</v>
      </c>
      <c r="E70" s="91" t="s">
        <v>27</v>
      </c>
      <c r="F70" s="91" t="s">
        <v>27</v>
      </c>
      <c r="G70" s="91" t="s">
        <v>27</v>
      </c>
      <c r="H70" s="91" t="s">
        <v>27</v>
      </c>
      <c r="I70" s="91" t="s">
        <v>27</v>
      </c>
    </row>
    <row r="71" spans="1:9" ht="14.25" customHeight="1">
      <c r="A71" s="89"/>
      <c r="B71" s="108" t="s">
        <v>846</v>
      </c>
      <c r="C71" s="108"/>
      <c r="D71" s="90" t="s">
        <v>847</v>
      </c>
      <c r="E71" s="91">
        <v>47</v>
      </c>
      <c r="F71" s="91">
        <v>41</v>
      </c>
      <c r="G71" s="91">
        <v>1</v>
      </c>
      <c r="H71" s="91">
        <v>5</v>
      </c>
      <c r="I71" s="91">
        <v>1</v>
      </c>
    </row>
    <row r="72" spans="1:9" ht="14.25" customHeight="1">
      <c r="A72" s="89"/>
      <c r="B72" s="89"/>
      <c r="C72" s="89" t="s">
        <v>99</v>
      </c>
      <c r="D72" s="90" t="s">
        <v>848</v>
      </c>
      <c r="E72" s="91">
        <v>12</v>
      </c>
      <c r="F72" s="91">
        <v>10</v>
      </c>
      <c r="G72" s="91">
        <v>1</v>
      </c>
      <c r="H72" s="91">
        <v>1</v>
      </c>
      <c r="I72" s="91" t="s">
        <v>27</v>
      </c>
    </row>
    <row r="73" spans="1:9" ht="14.25" customHeight="1">
      <c r="A73" s="89"/>
      <c r="B73" s="89"/>
      <c r="C73" s="89" t="s">
        <v>100</v>
      </c>
      <c r="D73" s="90" t="s">
        <v>504</v>
      </c>
      <c r="E73" s="91">
        <v>9</v>
      </c>
      <c r="F73" s="91">
        <v>9</v>
      </c>
      <c r="G73" s="91" t="s">
        <v>27</v>
      </c>
      <c r="H73" s="91" t="s">
        <v>27</v>
      </c>
      <c r="I73" s="91" t="s">
        <v>27</v>
      </c>
    </row>
    <row r="74" spans="1:9" ht="14.25" customHeight="1">
      <c r="A74" s="89"/>
      <c r="B74" s="89"/>
      <c r="C74" s="89" t="s">
        <v>74</v>
      </c>
      <c r="D74" s="90" t="s">
        <v>505</v>
      </c>
      <c r="E74" s="91">
        <v>1</v>
      </c>
      <c r="F74" s="91">
        <v>1</v>
      </c>
      <c r="G74" s="91" t="s">
        <v>27</v>
      </c>
      <c r="H74" s="91" t="s">
        <v>27</v>
      </c>
      <c r="I74" s="91" t="s">
        <v>27</v>
      </c>
    </row>
    <row r="75" spans="1:9" ht="14.25" customHeight="1">
      <c r="A75" s="89"/>
      <c r="B75" s="89"/>
      <c r="C75" s="89" t="s">
        <v>102</v>
      </c>
      <c r="D75" s="90" t="s">
        <v>506</v>
      </c>
      <c r="E75" s="91">
        <v>16</v>
      </c>
      <c r="F75" s="91">
        <v>16</v>
      </c>
      <c r="G75" s="91" t="s">
        <v>27</v>
      </c>
      <c r="H75" s="91" t="s">
        <v>27</v>
      </c>
      <c r="I75" s="91" t="s">
        <v>27</v>
      </c>
    </row>
    <row r="76" spans="1:9" ht="14.25" customHeight="1">
      <c r="A76" s="89"/>
      <c r="B76" s="89"/>
      <c r="C76" s="89" t="s">
        <v>103</v>
      </c>
      <c r="D76" s="90" t="s">
        <v>507</v>
      </c>
      <c r="E76" s="91">
        <v>5</v>
      </c>
      <c r="F76" s="91">
        <v>4</v>
      </c>
      <c r="G76" s="91" t="s">
        <v>27</v>
      </c>
      <c r="H76" s="91">
        <v>1</v>
      </c>
      <c r="I76" s="91" t="s">
        <v>27</v>
      </c>
    </row>
    <row r="77" spans="1:9" ht="14.25" customHeight="1">
      <c r="A77" s="89"/>
      <c r="B77" s="89"/>
      <c r="C77" s="89" t="s">
        <v>104</v>
      </c>
      <c r="D77" s="90" t="s">
        <v>508</v>
      </c>
      <c r="E77" s="91">
        <v>1</v>
      </c>
      <c r="F77" s="91" t="s">
        <v>27</v>
      </c>
      <c r="G77" s="91" t="s">
        <v>27</v>
      </c>
      <c r="H77" s="91">
        <v>1</v>
      </c>
      <c r="I77" s="91" t="s">
        <v>27</v>
      </c>
    </row>
    <row r="78" spans="1:9" ht="14.25" customHeight="1">
      <c r="A78" s="89"/>
      <c r="B78" s="89"/>
      <c r="C78" s="89" t="s">
        <v>105</v>
      </c>
      <c r="D78" s="90" t="s">
        <v>509</v>
      </c>
      <c r="E78" s="91">
        <v>3</v>
      </c>
      <c r="F78" s="91">
        <v>1</v>
      </c>
      <c r="G78" s="91" t="s">
        <v>27</v>
      </c>
      <c r="H78" s="91">
        <v>2</v>
      </c>
      <c r="I78" s="91">
        <v>1</v>
      </c>
    </row>
    <row r="79" spans="1:9" ht="14.25" customHeight="1">
      <c r="A79" s="89"/>
      <c r="B79" s="108" t="s">
        <v>849</v>
      </c>
      <c r="C79" s="108"/>
      <c r="D79" s="90" t="s">
        <v>850</v>
      </c>
      <c r="E79" s="91">
        <v>353</v>
      </c>
      <c r="F79" s="91">
        <v>309</v>
      </c>
      <c r="G79" s="91">
        <v>5</v>
      </c>
      <c r="H79" s="91">
        <v>46</v>
      </c>
      <c r="I79" s="91">
        <v>8</v>
      </c>
    </row>
    <row r="80" spans="1:9" ht="14.25" customHeight="1">
      <c r="A80" s="89"/>
      <c r="B80" s="89"/>
      <c r="C80" s="89" t="s">
        <v>108</v>
      </c>
      <c r="D80" s="90" t="s">
        <v>851</v>
      </c>
      <c r="E80" s="91">
        <v>35</v>
      </c>
      <c r="F80" s="91">
        <v>27</v>
      </c>
      <c r="G80" s="91">
        <v>2</v>
      </c>
      <c r="H80" s="91">
        <v>9</v>
      </c>
      <c r="I80" s="91">
        <v>1</v>
      </c>
    </row>
    <row r="81" spans="1:9" ht="14.25" customHeight="1">
      <c r="A81" s="89"/>
      <c r="B81" s="89"/>
      <c r="C81" s="89" t="s">
        <v>109</v>
      </c>
      <c r="D81" s="90" t="s">
        <v>512</v>
      </c>
      <c r="E81" s="91">
        <v>39</v>
      </c>
      <c r="F81" s="91">
        <v>28</v>
      </c>
      <c r="G81" s="91" t="s">
        <v>27</v>
      </c>
      <c r="H81" s="91">
        <v>10</v>
      </c>
      <c r="I81" s="91">
        <v>3</v>
      </c>
    </row>
    <row r="82" spans="1:9" ht="14.25" customHeight="1">
      <c r="A82" s="89"/>
      <c r="B82" s="89"/>
      <c r="C82" s="89" t="s">
        <v>110</v>
      </c>
      <c r="D82" s="90" t="s">
        <v>513</v>
      </c>
      <c r="E82" s="91">
        <v>23</v>
      </c>
      <c r="F82" s="91">
        <v>22</v>
      </c>
      <c r="G82" s="91" t="s">
        <v>27</v>
      </c>
      <c r="H82" s="91">
        <v>2</v>
      </c>
      <c r="I82" s="91" t="s">
        <v>27</v>
      </c>
    </row>
    <row r="83" spans="1:9" ht="14.25" customHeight="1">
      <c r="A83" s="89"/>
      <c r="B83" s="89"/>
      <c r="C83" s="89" t="s">
        <v>111</v>
      </c>
      <c r="D83" s="90" t="s">
        <v>514</v>
      </c>
      <c r="E83" s="91">
        <v>8</v>
      </c>
      <c r="F83" s="91">
        <v>4</v>
      </c>
      <c r="G83" s="91" t="s">
        <v>27</v>
      </c>
      <c r="H83" s="91">
        <v>4</v>
      </c>
      <c r="I83" s="91" t="s">
        <v>27</v>
      </c>
    </row>
    <row r="84" spans="1:9" ht="14.25" customHeight="1">
      <c r="A84" s="89"/>
      <c r="B84" s="89"/>
      <c r="C84" s="89" t="s">
        <v>112</v>
      </c>
      <c r="D84" s="90" t="s">
        <v>515</v>
      </c>
      <c r="E84" s="91" t="s">
        <v>27</v>
      </c>
      <c r="F84" s="91" t="s">
        <v>27</v>
      </c>
      <c r="G84" s="91" t="s">
        <v>27</v>
      </c>
      <c r="H84" s="91" t="s">
        <v>27</v>
      </c>
      <c r="I84" s="91" t="s">
        <v>27</v>
      </c>
    </row>
    <row r="85" spans="1:9" ht="14.25" customHeight="1">
      <c r="A85" s="89"/>
      <c r="B85" s="89"/>
      <c r="C85" s="89" t="s">
        <v>113</v>
      </c>
      <c r="D85" s="90" t="s">
        <v>516</v>
      </c>
      <c r="E85" s="91">
        <v>76</v>
      </c>
      <c r="F85" s="91">
        <v>72</v>
      </c>
      <c r="G85" s="91">
        <v>1</v>
      </c>
      <c r="H85" s="91">
        <v>6</v>
      </c>
      <c r="I85" s="91">
        <v>1</v>
      </c>
    </row>
    <row r="86" spans="1:9" ht="14.25" customHeight="1">
      <c r="A86" s="89"/>
      <c r="B86" s="89"/>
      <c r="C86" s="89" t="s">
        <v>114</v>
      </c>
      <c r="D86" s="90" t="s">
        <v>517</v>
      </c>
      <c r="E86" s="91">
        <v>57</v>
      </c>
      <c r="F86" s="91">
        <v>57</v>
      </c>
      <c r="G86" s="91" t="s">
        <v>27</v>
      </c>
      <c r="H86" s="91" t="s">
        <v>27</v>
      </c>
      <c r="I86" s="91" t="s">
        <v>27</v>
      </c>
    </row>
    <row r="87" spans="1:9" ht="14.25" customHeight="1">
      <c r="A87" s="89"/>
      <c r="B87" s="89"/>
      <c r="C87" s="89" t="s">
        <v>115</v>
      </c>
      <c r="D87" s="90" t="s">
        <v>518</v>
      </c>
      <c r="E87" s="91">
        <v>37</v>
      </c>
      <c r="F87" s="91">
        <v>36</v>
      </c>
      <c r="G87" s="91">
        <v>2</v>
      </c>
      <c r="H87" s="91">
        <v>2</v>
      </c>
      <c r="I87" s="91" t="s">
        <v>27</v>
      </c>
    </row>
    <row r="88" spans="1:9" ht="14.25" customHeight="1">
      <c r="A88" s="89"/>
      <c r="B88" s="89"/>
      <c r="C88" s="89" t="s">
        <v>116</v>
      </c>
      <c r="D88" s="90" t="s">
        <v>519</v>
      </c>
      <c r="E88" s="91">
        <v>46</v>
      </c>
      <c r="F88" s="91">
        <v>46</v>
      </c>
      <c r="G88" s="91" t="s">
        <v>27</v>
      </c>
      <c r="H88" s="91" t="s">
        <v>27</v>
      </c>
      <c r="I88" s="91" t="s">
        <v>27</v>
      </c>
    </row>
    <row r="89" spans="1:9" ht="14.25" customHeight="1">
      <c r="A89" s="89"/>
      <c r="B89" s="89"/>
      <c r="C89" s="89" t="s">
        <v>117</v>
      </c>
      <c r="D89" s="90" t="s">
        <v>520</v>
      </c>
      <c r="E89" s="91">
        <v>19</v>
      </c>
      <c r="F89" s="91">
        <v>10</v>
      </c>
      <c r="G89" s="91" t="s">
        <v>27</v>
      </c>
      <c r="H89" s="91">
        <v>9</v>
      </c>
      <c r="I89" s="91" t="s">
        <v>27</v>
      </c>
    </row>
    <row r="90" spans="1:9" ht="14.25" customHeight="1">
      <c r="A90" s="89"/>
      <c r="B90" s="89"/>
      <c r="C90" s="89" t="s">
        <v>118</v>
      </c>
      <c r="D90" s="90" t="s">
        <v>521</v>
      </c>
      <c r="E90" s="91">
        <v>13</v>
      </c>
      <c r="F90" s="91">
        <v>7</v>
      </c>
      <c r="G90" s="91" t="s">
        <v>27</v>
      </c>
      <c r="H90" s="91">
        <v>4</v>
      </c>
      <c r="I90" s="91">
        <v>3</v>
      </c>
    </row>
    <row r="91" spans="1:9" ht="14.25" customHeight="1">
      <c r="A91" s="89"/>
      <c r="B91" s="108" t="s">
        <v>852</v>
      </c>
      <c r="C91" s="108"/>
      <c r="D91" s="90" t="s">
        <v>853</v>
      </c>
      <c r="E91" s="91">
        <v>42</v>
      </c>
      <c r="F91" s="91">
        <v>14</v>
      </c>
      <c r="G91" s="91" t="s">
        <v>27</v>
      </c>
      <c r="H91" s="91">
        <v>23</v>
      </c>
      <c r="I91" s="91">
        <v>8</v>
      </c>
    </row>
    <row r="92" spans="1:9" ht="14.25" customHeight="1">
      <c r="A92" s="89"/>
      <c r="B92" s="89"/>
      <c r="C92" s="89" t="s">
        <v>121</v>
      </c>
      <c r="D92" s="90" t="s">
        <v>854</v>
      </c>
      <c r="E92" s="91">
        <v>5</v>
      </c>
      <c r="F92" s="91" t="s">
        <v>27</v>
      </c>
      <c r="G92" s="91" t="s">
        <v>27</v>
      </c>
      <c r="H92" s="91">
        <v>4</v>
      </c>
      <c r="I92" s="91">
        <v>1</v>
      </c>
    </row>
    <row r="93" spans="1:9" ht="14.25" customHeight="1">
      <c r="A93" s="89"/>
      <c r="B93" s="89"/>
      <c r="C93" s="89" t="s">
        <v>122</v>
      </c>
      <c r="D93" s="90" t="s">
        <v>524</v>
      </c>
      <c r="E93" s="91">
        <v>8</v>
      </c>
      <c r="F93" s="91">
        <v>2</v>
      </c>
      <c r="G93" s="91" t="s">
        <v>27</v>
      </c>
      <c r="H93" s="91">
        <v>4</v>
      </c>
      <c r="I93" s="91">
        <v>3</v>
      </c>
    </row>
    <row r="94" spans="1:9" ht="14.25" customHeight="1">
      <c r="A94" s="89"/>
      <c r="B94" s="89"/>
      <c r="C94" s="89" t="s">
        <v>123</v>
      </c>
      <c r="D94" s="90" t="s">
        <v>525</v>
      </c>
      <c r="E94" s="91">
        <v>1</v>
      </c>
      <c r="F94" s="91">
        <v>1</v>
      </c>
      <c r="G94" s="91" t="s">
        <v>27</v>
      </c>
      <c r="H94" s="91" t="s">
        <v>27</v>
      </c>
      <c r="I94" s="91" t="s">
        <v>27</v>
      </c>
    </row>
    <row r="95" spans="1:9" ht="14.25" customHeight="1">
      <c r="A95" s="89"/>
      <c r="B95" s="89"/>
      <c r="C95" s="89" t="s">
        <v>124</v>
      </c>
      <c r="D95" s="90" t="s">
        <v>526</v>
      </c>
      <c r="E95" s="91">
        <v>4</v>
      </c>
      <c r="F95" s="91">
        <v>2</v>
      </c>
      <c r="G95" s="91" t="s">
        <v>27</v>
      </c>
      <c r="H95" s="91">
        <v>1</v>
      </c>
      <c r="I95" s="91">
        <v>1</v>
      </c>
    </row>
    <row r="96" spans="1:9" ht="14.25" customHeight="1">
      <c r="A96" s="89"/>
      <c r="B96" s="89"/>
      <c r="C96" s="89" t="s">
        <v>125</v>
      </c>
      <c r="D96" s="90" t="s">
        <v>527</v>
      </c>
      <c r="E96" s="91">
        <v>3</v>
      </c>
      <c r="F96" s="91">
        <v>3</v>
      </c>
      <c r="G96" s="91" t="s">
        <v>27</v>
      </c>
      <c r="H96" s="91" t="s">
        <v>27</v>
      </c>
      <c r="I96" s="91" t="s">
        <v>27</v>
      </c>
    </row>
    <row r="97" spans="1:9" ht="14.25" customHeight="1">
      <c r="A97" s="89"/>
      <c r="B97" s="89"/>
      <c r="C97" s="89" t="s">
        <v>126</v>
      </c>
      <c r="D97" s="90" t="s">
        <v>528</v>
      </c>
      <c r="E97" s="91">
        <v>21</v>
      </c>
      <c r="F97" s="91">
        <v>6</v>
      </c>
      <c r="G97" s="91" t="s">
        <v>27</v>
      </c>
      <c r="H97" s="91">
        <v>14</v>
      </c>
      <c r="I97" s="91">
        <v>3</v>
      </c>
    </row>
    <row r="98" spans="1:9" ht="14.25" customHeight="1">
      <c r="A98" s="89"/>
      <c r="B98" s="108" t="s">
        <v>855</v>
      </c>
      <c r="C98" s="108"/>
      <c r="D98" s="90" t="s">
        <v>856</v>
      </c>
      <c r="E98" s="91">
        <v>9</v>
      </c>
      <c r="F98" s="91">
        <v>9</v>
      </c>
      <c r="G98" s="91" t="s">
        <v>27</v>
      </c>
      <c r="H98" s="91" t="s">
        <v>27</v>
      </c>
      <c r="I98" s="91" t="s">
        <v>27</v>
      </c>
    </row>
    <row r="99" spans="1:9" ht="14.25" customHeight="1">
      <c r="A99" s="89"/>
      <c r="B99" s="89"/>
      <c r="C99" s="89" t="s">
        <v>129</v>
      </c>
      <c r="D99" s="90" t="s">
        <v>857</v>
      </c>
      <c r="E99" s="91" t="s">
        <v>556</v>
      </c>
      <c r="F99" s="91" t="s">
        <v>556</v>
      </c>
      <c r="G99" s="91" t="s">
        <v>556</v>
      </c>
      <c r="H99" s="91" t="s">
        <v>556</v>
      </c>
      <c r="I99" s="91" t="s">
        <v>556</v>
      </c>
    </row>
    <row r="100" spans="1:9" ht="14.25" customHeight="1">
      <c r="A100" s="89"/>
      <c r="B100" s="89"/>
      <c r="C100" s="89" t="s">
        <v>131</v>
      </c>
      <c r="D100" s="90" t="s">
        <v>531</v>
      </c>
      <c r="E100" s="91" t="s">
        <v>27</v>
      </c>
      <c r="F100" s="91" t="s">
        <v>27</v>
      </c>
      <c r="G100" s="91" t="s">
        <v>27</v>
      </c>
      <c r="H100" s="91" t="s">
        <v>27</v>
      </c>
      <c r="I100" s="91" t="s">
        <v>27</v>
      </c>
    </row>
    <row r="101" spans="1:9" ht="14.25" customHeight="1">
      <c r="A101" s="89"/>
      <c r="B101" s="89"/>
      <c r="C101" s="89" t="s">
        <v>132</v>
      </c>
      <c r="D101" s="90" t="s">
        <v>532</v>
      </c>
      <c r="E101" s="91" t="s">
        <v>27</v>
      </c>
      <c r="F101" s="91" t="s">
        <v>27</v>
      </c>
      <c r="G101" s="91" t="s">
        <v>27</v>
      </c>
      <c r="H101" s="91" t="s">
        <v>27</v>
      </c>
      <c r="I101" s="91" t="s">
        <v>27</v>
      </c>
    </row>
    <row r="102" spans="1:9" ht="14.25" customHeight="1">
      <c r="A102" s="89"/>
      <c r="B102" s="89"/>
      <c r="C102" s="89" t="s">
        <v>133</v>
      </c>
      <c r="D102" s="90" t="s">
        <v>533</v>
      </c>
      <c r="E102" s="91" t="s">
        <v>27</v>
      </c>
      <c r="F102" s="91" t="s">
        <v>27</v>
      </c>
      <c r="G102" s="91" t="s">
        <v>27</v>
      </c>
      <c r="H102" s="91" t="s">
        <v>27</v>
      </c>
      <c r="I102" s="91" t="s">
        <v>27</v>
      </c>
    </row>
    <row r="103" spans="1:9" ht="14.25" customHeight="1">
      <c r="A103" s="89"/>
      <c r="B103" s="89"/>
      <c r="C103" s="89" t="s">
        <v>134</v>
      </c>
      <c r="D103" s="90" t="s">
        <v>534</v>
      </c>
      <c r="E103" s="91" t="s">
        <v>27</v>
      </c>
      <c r="F103" s="91" t="s">
        <v>27</v>
      </c>
      <c r="G103" s="91" t="s">
        <v>27</v>
      </c>
      <c r="H103" s="91" t="s">
        <v>27</v>
      </c>
      <c r="I103" s="91" t="s">
        <v>27</v>
      </c>
    </row>
    <row r="104" spans="1:9" ht="14.25" customHeight="1">
      <c r="A104" s="89"/>
      <c r="B104" s="89"/>
      <c r="C104" s="89" t="s">
        <v>135</v>
      </c>
      <c r="D104" s="90" t="s">
        <v>535</v>
      </c>
      <c r="E104" s="91" t="s">
        <v>27</v>
      </c>
      <c r="F104" s="91" t="s">
        <v>27</v>
      </c>
      <c r="G104" s="91" t="s">
        <v>27</v>
      </c>
      <c r="H104" s="91" t="s">
        <v>27</v>
      </c>
      <c r="I104" s="91" t="s">
        <v>27</v>
      </c>
    </row>
    <row r="105" spans="1:9" ht="14.25" customHeight="1">
      <c r="A105" s="89"/>
      <c r="B105" s="89"/>
      <c r="C105" s="89" t="s">
        <v>136</v>
      </c>
      <c r="D105" s="90" t="s">
        <v>536</v>
      </c>
      <c r="E105" s="91" t="s">
        <v>27</v>
      </c>
      <c r="F105" s="91" t="s">
        <v>27</v>
      </c>
      <c r="G105" s="91" t="s">
        <v>27</v>
      </c>
      <c r="H105" s="91" t="s">
        <v>27</v>
      </c>
      <c r="I105" s="91" t="s">
        <v>27</v>
      </c>
    </row>
    <row r="106" spans="1:9" ht="14.25" customHeight="1">
      <c r="A106" s="89"/>
      <c r="B106" s="89"/>
      <c r="C106" s="89" t="s">
        <v>137</v>
      </c>
      <c r="D106" s="90" t="s">
        <v>537</v>
      </c>
      <c r="E106" s="91" t="s">
        <v>27</v>
      </c>
      <c r="F106" s="91" t="s">
        <v>27</v>
      </c>
      <c r="G106" s="91" t="s">
        <v>27</v>
      </c>
      <c r="H106" s="91" t="s">
        <v>27</v>
      </c>
      <c r="I106" s="91" t="s">
        <v>27</v>
      </c>
    </row>
    <row r="107" spans="1:9" ht="14.25" customHeight="1">
      <c r="A107" s="89"/>
      <c r="B107" s="89"/>
      <c r="C107" s="89" t="s">
        <v>138</v>
      </c>
      <c r="D107" s="90" t="s">
        <v>538</v>
      </c>
      <c r="E107" s="91">
        <v>6</v>
      </c>
      <c r="F107" s="91">
        <v>6</v>
      </c>
      <c r="G107" s="91" t="s">
        <v>27</v>
      </c>
      <c r="H107" s="91" t="s">
        <v>27</v>
      </c>
      <c r="I107" s="91" t="s">
        <v>27</v>
      </c>
    </row>
    <row r="108" spans="1:9" ht="14.25" customHeight="1">
      <c r="A108" s="89"/>
      <c r="B108" s="89"/>
      <c r="C108" s="89" t="s">
        <v>139</v>
      </c>
      <c r="D108" s="90" t="s">
        <v>539</v>
      </c>
      <c r="E108" s="91" t="s">
        <v>27</v>
      </c>
      <c r="F108" s="91" t="s">
        <v>27</v>
      </c>
      <c r="G108" s="91" t="s">
        <v>27</v>
      </c>
      <c r="H108" s="91" t="s">
        <v>27</v>
      </c>
      <c r="I108" s="91" t="s">
        <v>27</v>
      </c>
    </row>
    <row r="109" spans="1:9" ht="14.25" customHeight="1">
      <c r="A109" s="89"/>
      <c r="B109" s="89"/>
      <c r="C109" s="89" t="s">
        <v>140</v>
      </c>
      <c r="D109" s="90" t="s">
        <v>540</v>
      </c>
      <c r="E109" s="91">
        <v>1</v>
      </c>
      <c r="F109" s="91">
        <v>1</v>
      </c>
      <c r="G109" s="91" t="s">
        <v>27</v>
      </c>
      <c r="H109" s="91" t="s">
        <v>27</v>
      </c>
      <c r="I109" s="91" t="s">
        <v>27</v>
      </c>
    </row>
    <row r="110" spans="1:9" ht="14.25" customHeight="1">
      <c r="A110" s="89"/>
      <c r="B110" s="89"/>
      <c r="C110" s="89" t="s">
        <v>141</v>
      </c>
      <c r="D110" s="90" t="s">
        <v>541</v>
      </c>
      <c r="E110" s="91" t="s">
        <v>556</v>
      </c>
      <c r="F110" s="91" t="s">
        <v>556</v>
      </c>
      <c r="G110" s="91" t="s">
        <v>556</v>
      </c>
      <c r="H110" s="91" t="s">
        <v>556</v>
      </c>
      <c r="I110" s="91" t="s">
        <v>556</v>
      </c>
    </row>
    <row r="111" spans="1:9" ht="14.25" customHeight="1">
      <c r="A111" s="89"/>
      <c r="B111" s="89"/>
      <c r="C111" s="89" t="s">
        <v>143</v>
      </c>
      <c r="D111" s="90" t="s">
        <v>542</v>
      </c>
      <c r="E111" s="91" t="s">
        <v>27</v>
      </c>
      <c r="F111" s="91" t="s">
        <v>27</v>
      </c>
      <c r="G111" s="91" t="s">
        <v>27</v>
      </c>
      <c r="H111" s="91" t="s">
        <v>27</v>
      </c>
      <c r="I111" s="91" t="s">
        <v>27</v>
      </c>
    </row>
    <row r="112" spans="1:9" ht="14.25" customHeight="1">
      <c r="A112" s="89"/>
      <c r="B112" s="89"/>
      <c r="C112" s="89" t="s">
        <v>145</v>
      </c>
      <c r="D112" s="90" t="s">
        <v>543</v>
      </c>
      <c r="E112" s="91">
        <v>1</v>
      </c>
      <c r="F112" s="91">
        <v>1</v>
      </c>
      <c r="G112" s="91" t="s">
        <v>27</v>
      </c>
      <c r="H112" s="91" t="s">
        <v>27</v>
      </c>
      <c r="I112" s="91" t="s">
        <v>27</v>
      </c>
    </row>
    <row r="113" spans="1:9" ht="14.25" customHeight="1">
      <c r="A113" s="89"/>
      <c r="B113" s="89"/>
      <c r="C113" s="89" t="s">
        <v>147</v>
      </c>
      <c r="D113" s="90" t="s">
        <v>544</v>
      </c>
      <c r="E113" s="91" t="s">
        <v>27</v>
      </c>
      <c r="F113" s="91" t="s">
        <v>27</v>
      </c>
      <c r="G113" s="91" t="s">
        <v>27</v>
      </c>
      <c r="H113" s="91" t="s">
        <v>27</v>
      </c>
      <c r="I113" s="91" t="s">
        <v>27</v>
      </c>
    </row>
    <row r="114" spans="1:9" ht="14.25" customHeight="1">
      <c r="A114" s="89"/>
      <c r="B114" s="108" t="s">
        <v>149</v>
      </c>
      <c r="C114" s="108"/>
      <c r="D114" s="90" t="s">
        <v>545</v>
      </c>
      <c r="E114" s="91">
        <v>59</v>
      </c>
      <c r="F114" s="91">
        <v>37</v>
      </c>
      <c r="G114" s="91" t="s">
        <v>27</v>
      </c>
      <c r="H114" s="91">
        <v>13</v>
      </c>
      <c r="I114" s="91">
        <v>14</v>
      </c>
    </row>
    <row r="115" spans="1:9" ht="14.25" customHeight="1">
      <c r="A115" s="89"/>
      <c r="B115" s="89"/>
      <c r="C115" s="89" t="s">
        <v>149</v>
      </c>
      <c r="D115" s="90" t="s">
        <v>546</v>
      </c>
      <c r="E115" s="91">
        <v>15</v>
      </c>
      <c r="F115" s="91">
        <v>3</v>
      </c>
      <c r="G115" s="91" t="s">
        <v>27</v>
      </c>
      <c r="H115" s="91">
        <v>5</v>
      </c>
      <c r="I115" s="91">
        <v>9</v>
      </c>
    </row>
    <row r="116" spans="1:9" ht="14.25" customHeight="1">
      <c r="A116" s="89"/>
      <c r="B116" s="89"/>
      <c r="C116" s="89" t="s">
        <v>150</v>
      </c>
      <c r="D116" s="90" t="s">
        <v>547</v>
      </c>
      <c r="E116" s="91">
        <v>5</v>
      </c>
      <c r="F116" s="91">
        <v>3</v>
      </c>
      <c r="G116" s="91" t="s">
        <v>27</v>
      </c>
      <c r="H116" s="91">
        <v>1</v>
      </c>
      <c r="I116" s="91">
        <v>2</v>
      </c>
    </row>
    <row r="117" spans="1:9" ht="14.25" customHeight="1">
      <c r="A117" s="89"/>
      <c r="B117" s="89"/>
      <c r="C117" s="89" t="s">
        <v>151</v>
      </c>
      <c r="D117" s="90" t="s">
        <v>548</v>
      </c>
      <c r="E117" s="91">
        <v>1</v>
      </c>
      <c r="F117" s="91" t="s">
        <v>27</v>
      </c>
      <c r="G117" s="91" t="s">
        <v>27</v>
      </c>
      <c r="H117" s="91">
        <v>1</v>
      </c>
      <c r="I117" s="91" t="s">
        <v>27</v>
      </c>
    </row>
    <row r="118" spans="1:9" ht="14.25" customHeight="1">
      <c r="A118" s="89"/>
      <c r="B118" s="89"/>
      <c r="C118" s="89" t="s">
        <v>152</v>
      </c>
      <c r="D118" s="90" t="s">
        <v>549</v>
      </c>
      <c r="E118" s="91">
        <v>2</v>
      </c>
      <c r="F118" s="91">
        <v>2</v>
      </c>
      <c r="G118" s="91" t="s">
        <v>27</v>
      </c>
      <c r="H118" s="91" t="s">
        <v>27</v>
      </c>
      <c r="I118" s="91" t="s">
        <v>27</v>
      </c>
    </row>
    <row r="119" spans="1:9" ht="14.25" customHeight="1">
      <c r="A119" s="89"/>
      <c r="B119" s="89"/>
      <c r="C119" s="89" t="s">
        <v>153</v>
      </c>
      <c r="D119" s="90" t="s">
        <v>550</v>
      </c>
      <c r="E119" s="91">
        <v>6</v>
      </c>
      <c r="F119" s="91">
        <v>3</v>
      </c>
      <c r="G119" s="91" t="s">
        <v>27</v>
      </c>
      <c r="H119" s="91">
        <v>3</v>
      </c>
      <c r="I119" s="91" t="s">
        <v>27</v>
      </c>
    </row>
    <row r="120" spans="1:9" ht="14.25" customHeight="1">
      <c r="A120" s="89"/>
      <c r="B120" s="89"/>
      <c r="C120" s="89" t="s">
        <v>154</v>
      </c>
      <c r="D120" s="90" t="s">
        <v>551</v>
      </c>
      <c r="E120" s="91">
        <v>3</v>
      </c>
      <c r="F120" s="91">
        <v>2</v>
      </c>
      <c r="G120" s="91" t="s">
        <v>27</v>
      </c>
      <c r="H120" s="91">
        <v>1</v>
      </c>
      <c r="I120" s="91" t="s">
        <v>27</v>
      </c>
    </row>
    <row r="121" spans="1:9" ht="14.25" customHeight="1">
      <c r="A121" s="89"/>
      <c r="B121" s="89"/>
      <c r="C121" s="89" t="s">
        <v>155</v>
      </c>
      <c r="D121" s="90" t="s">
        <v>552</v>
      </c>
      <c r="E121" s="91">
        <v>9</v>
      </c>
      <c r="F121" s="91">
        <v>6</v>
      </c>
      <c r="G121" s="91" t="s">
        <v>27</v>
      </c>
      <c r="H121" s="91">
        <v>2</v>
      </c>
      <c r="I121" s="91">
        <v>3</v>
      </c>
    </row>
    <row r="122" spans="1:9" ht="14.25" customHeight="1">
      <c r="A122" s="89"/>
      <c r="B122" s="89"/>
      <c r="C122" s="89" t="s">
        <v>156</v>
      </c>
      <c r="D122" s="90" t="s">
        <v>553</v>
      </c>
      <c r="E122" s="91">
        <v>18</v>
      </c>
      <c r="F122" s="91">
        <v>18</v>
      </c>
      <c r="G122" s="91" t="s">
        <v>27</v>
      </c>
      <c r="H122" s="91" t="s">
        <v>27</v>
      </c>
      <c r="I122" s="91" t="s">
        <v>27</v>
      </c>
    </row>
    <row r="123" spans="1:9" ht="14.25" customHeight="1">
      <c r="A123" s="89"/>
      <c r="B123" s="108" t="s">
        <v>158</v>
      </c>
      <c r="C123" s="108"/>
      <c r="D123" s="90" t="s">
        <v>554</v>
      </c>
      <c r="E123" s="91" t="s">
        <v>27</v>
      </c>
      <c r="F123" s="91" t="s">
        <v>27</v>
      </c>
      <c r="G123" s="91" t="s">
        <v>27</v>
      </c>
      <c r="H123" s="91" t="s">
        <v>27</v>
      </c>
      <c r="I123" s="91" t="s">
        <v>27</v>
      </c>
    </row>
    <row r="124" spans="1:9" ht="14.25" customHeight="1">
      <c r="A124" s="89"/>
      <c r="B124" s="89"/>
      <c r="C124" s="89" t="s">
        <v>158</v>
      </c>
      <c r="D124" s="90" t="s">
        <v>555</v>
      </c>
      <c r="E124" s="91" t="s">
        <v>27</v>
      </c>
      <c r="F124" s="91" t="s">
        <v>27</v>
      </c>
      <c r="G124" s="91" t="s">
        <v>27</v>
      </c>
      <c r="H124" s="91" t="s">
        <v>27</v>
      </c>
      <c r="I124" s="91" t="s">
        <v>27</v>
      </c>
    </row>
    <row r="125" spans="1:9" ht="14.25" customHeight="1">
      <c r="A125" s="89"/>
      <c r="B125" s="89"/>
      <c r="C125" s="89" t="s">
        <v>159</v>
      </c>
      <c r="D125" s="90" t="s">
        <v>557</v>
      </c>
      <c r="E125" s="91" t="s">
        <v>27</v>
      </c>
      <c r="F125" s="91" t="s">
        <v>27</v>
      </c>
      <c r="G125" s="91" t="s">
        <v>27</v>
      </c>
      <c r="H125" s="91" t="s">
        <v>27</v>
      </c>
      <c r="I125" s="91" t="s">
        <v>27</v>
      </c>
    </row>
    <row r="126" spans="1:9" ht="14.25" customHeight="1">
      <c r="A126" s="89"/>
      <c r="B126" s="108" t="s">
        <v>161</v>
      </c>
      <c r="C126" s="108"/>
      <c r="D126" s="90" t="s">
        <v>558</v>
      </c>
      <c r="E126" s="91">
        <v>23</v>
      </c>
      <c r="F126" s="91">
        <v>7</v>
      </c>
      <c r="G126" s="91" t="s">
        <v>27</v>
      </c>
      <c r="H126" s="91">
        <v>14</v>
      </c>
      <c r="I126" s="91">
        <v>10</v>
      </c>
    </row>
    <row r="127" spans="1:9" ht="14.25" customHeight="1">
      <c r="A127" s="89"/>
      <c r="B127" s="89"/>
      <c r="C127" s="89" t="s">
        <v>161</v>
      </c>
      <c r="D127" s="90" t="s">
        <v>559</v>
      </c>
      <c r="E127" s="91">
        <v>20</v>
      </c>
      <c r="F127" s="91">
        <v>5</v>
      </c>
      <c r="G127" s="91" t="s">
        <v>27</v>
      </c>
      <c r="H127" s="91">
        <v>14</v>
      </c>
      <c r="I127" s="91">
        <v>9</v>
      </c>
    </row>
    <row r="128" spans="1:9" ht="14.25" customHeight="1">
      <c r="A128" s="89"/>
      <c r="B128" s="89"/>
      <c r="C128" s="89" t="s">
        <v>162</v>
      </c>
      <c r="D128" s="90" t="s">
        <v>560</v>
      </c>
      <c r="E128" s="91">
        <v>3</v>
      </c>
      <c r="F128" s="91">
        <v>2</v>
      </c>
      <c r="G128" s="91" t="s">
        <v>27</v>
      </c>
      <c r="H128" s="91" t="s">
        <v>27</v>
      </c>
      <c r="I128" s="91">
        <v>1</v>
      </c>
    </row>
    <row r="129" spans="1:9" ht="14.25" customHeight="1">
      <c r="A129" s="89"/>
      <c r="B129" s="108" t="s">
        <v>164</v>
      </c>
      <c r="C129" s="108"/>
      <c r="D129" s="90" t="s">
        <v>561</v>
      </c>
      <c r="E129" s="91">
        <v>17</v>
      </c>
      <c r="F129" s="91">
        <v>11</v>
      </c>
      <c r="G129" s="91">
        <v>1</v>
      </c>
      <c r="H129" s="91">
        <v>4</v>
      </c>
      <c r="I129" s="91">
        <v>4</v>
      </c>
    </row>
    <row r="130" spans="1:9" ht="14.25" customHeight="1">
      <c r="A130" s="89"/>
      <c r="B130" s="89"/>
      <c r="C130" s="89" t="s">
        <v>164</v>
      </c>
      <c r="D130" s="90" t="s">
        <v>562</v>
      </c>
      <c r="E130" s="91">
        <v>1</v>
      </c>
      <c r="F130" s="91">
        <v>1</v>
      </c>
      <c r="G130" s="91" t="s">
        <v>27</v>
      </c>
      <c r="H130" s="91" t="s">
        <v>27</v>
      </c>
      <c r="I130" s="91" t="s">
        <v>27</v>
      </c>
    </row>
    <row r="131" spans="1:9" ht="14.25" customHeight="1">
      <c r="A131" s="89"/>
      <c r="B131" s="89"/>
      <c r="C131" s="89" t="s">
        <v>165</v>
      </c>
      <c r="D131" s="90" t="s">
        <v>563</v>
      </c>
      <c r="E131" s="91">
        <v>11</v>
      </c>
      <c r="F131" s="91">
        <v>8</v>
      </c>
      <c r="G131" s="91" t="s">
        <v>27</v>
      </c>
      <c r="H131" s="91">
        <v>2</v>
      </c>
      <c r="I131" s="91">
        <v>2</v>
      </c>
    </row>
    <row r="132" spans="1:9" ht="14.25" customHeight="1">
      <c r="A132" s="89"/>
      <c r="B132" s="89"/>
      <c r="C132" s="89" t="s">
        <v>166</v>
      </c>
      <c r="D132" s="90" t="s">
        <v>564</v>
      </c>
      <c r="E132" s="91">
        <v>1</v>
      </c>
      <c r="F132" s="91" t="s">
        <v>27</v>
      </c>
      <c r="G132" s="91" t="s">
        <v>27</v>
      </c>
      <c r="H132" s="91" t="s">
        <v>27</v>
      </c>
      <c r="I132" s="91">
        <v>1</v>
      </c>
    </row>
    <row r="133" spans="1:9" ht="14.25" customHeight="1">
      <c r="A133" s="89"/>
      <c r="B133" s="89"/>
      <c r="C133" s="89" t="s">
        <v>167</v>
      </c>
      <c r="D133" s="90" t="s">
        <v>565</v>
      </c>
      <c r="E133" s="91">
        <v>2</v>
      </c>
      <c r="F133" s="91">
        <v>1</v>
      </c>
      <c r="G133" s="91">
        <v>1</v>
      </c>
      <c r="H133" s="91">
        <v>1</v>
      </c>
      <c r="I133" s="91" t="s">
        <v>27</v>
      </c>
    </row>
    <row r="134" spans="1:9" ht="14.25" customHeight="1">
      <c r="A134" s="89"/>
      <c r="B134" s="89"/>
      <c r="C134" s="89" t="s">
        <v>168</v>
      </c>
      <c r="D134" s="90" t="s">
        <v>566</v>
      </c>
      <c r="E134" s="91" t="s">
        <v>27</v>
      </c>
      <c r="F134" s="91" t="s">
        <v>27</v>
      </c>
      <c r="G134" s="91" t="s">
        <v>27</v>
      </c>
      <c r="H134" s="91" t="s">
        <v>27</v>
      </c>
      <c r="I134" s="91" t="s">
        <v>27</v>
      </c>
    </row>
    <row r="135" spans="1:9" ht="14.25" customHeight="1">
      <c r="A135" s="89"/>
      <c r="B135" s="89"/>
      <c r="C135" s="89" t="s">
        <v>169</v>
      </c>
      <c r="D135" s="90" t="s">
        <v>567</v>
      </c>
      <c r="E135" s="91">
        <v>2</v>
      </c>
      <c r="F135" s="91">
        <v>1</v>
      </c>
      <c r="G135" s="91" t="s">
        <v>27</v>
      </c>
      <c r="H135" s="91">
        <v>1</v>
      </c>
      <c r="I135" s="91">
        <v>1</v>
      </c>
    </row>
    <row r="136" spans="1:9" ht="14.25" customHeight="1">
      <c r="A136" s="89"/>
      <c r="B136" s="108" t="s">
        <v>174</v>
      </c>
      <c r="C136" s="108"/>
      <c r="D136" s="90" t="s">
        <v>571</v>
      </c>
      <c r="E136" s="91">
        <v>18</v>
      </c>
      <c r="F136" s="91">
        <v>7</v>
      </c>
      <c r="G136" s="91" t="s">
        <v>27</v>
      </c>
      <c r="H136" s="91">
        <v>8</v>
      </c>
      <c r="I136" s="91">
        <v>9</v>
      </c>
    </row>
    <row r="137" spans="1:9" ht="14.25" customHeight="1">
      <c r="A137" s="89"/>
      <c r="B137" s="89"/>
      <c r="C137" s="89" t="s">
        <v>174</v>
      </c>
      <c r="D137" s="90" t="s">
        <v>572</v>
      </c>
      <c r="E137" s="91">
        <v>14</v>
      </c>
      <c r="F137" s="91">
        <v>6</v>
      </c>
      <c r="G137" s="91" t="s">
        <v>27</v>
      </c>
      <c r="H137" s="91">
        <v>6</v>
      </c>
      <c r="I137" s="91">
        <v>7</v>
      </c>
    </row>
    <row r="138" spans="1:9" ht="14.25" customHeight="1">
      <c r="A138" s="89"/>
      <c r="B138" s="89"/>
      <c r="C138" s="89" t="s">
        <v>175</v>
      </c>
      <c r="D138" s="90" t="s">
        <v>573</v>
      </c>
      <c r="E138" s="91">
        <v>1</v>
      </c>
      <c r="F138" s="91" t="s">
        <v>27</v>
      </c>
      <c r="G138" s="91" t="s">
        <v>27</v>
      </c>
      <c r="H138" s="91">
        <v>1</v>
      </c>
      <c r="I138" s="91" t="s">
        <v>27</v>
      </c>
    </row>
    <row r="139" spans="1:9" ht="14.25" customHeight="1">
      <c r="A139" s="89"/>
      <c r="B139" s="89"/>
      <c r="C139" s="89" t="s">
        <v>176</v>
      </c>
      <c r="D139" s="90" t="s">
        <v>574</v>
      </c>
      <c r="E139" s="91">
        <v>3</v>
      </c>
      <c r="F139" s="91">
        <v>1</v>
      </c>
      <c r="G139" s="91" t="s">
        <v>27</v>
      </c>
      <c r="H139" s="91">
        <v>1</v>
      </c>
      <c r="I139" s="91">
        <v>2</v>
      </c>
    </row>
    <row r="140" spans="1:9" ht="14.25" customHeight="1">
      <c r="A140" s="89"/>
      <c r="B140" s="108" t="s">
        <v>178</v>
      </c>
      <c r="C140" s="108"/>
      <c r="D140" s="90" t="s">
        <v>575</v>
      </c>
      <c r="E140" s="91">
        <v>64</v>
      </c>
      <c r="F140" s="91">
        <v>59</v>
      </c>
      <c r="G140" s="91">
        <v>1</v>
      </c>
      <c r="H140" s="91">
        <v>8</v>
      </c>
      <c r="I140" s="91" t="s">
        <v>27</v>
      </c>
    </row>
    <row r="141" spans="1:9" ht="14.25" customHeight="1">
      <c r="A141" s="89"/>
      <c r="B141" s="89"/>
      <c r="C141" s="89" t="s">
        <v>178</v>
      </c>
      <c r="D141" s="90" t="s">
        <v>576</v>
      </c>
      <c r="E141" s="91">
        <v>4</v>
      </c>
      <c r="F141" s="91">
        <v>4</v>
      </c>
      <c r="G141" s="91" t="s">
        <v>27</v>
      </c>
      <c r="H141" s="91" t="s">
        <v>27</v>
      </c>
      <c r="I141" s="91" t="s">
        <v>27</v>
      </c>
    </row>
    <row r="142" spans="1:9" ht="14.25" customHeight="1">
      <c r="A142" s="89"/>
      <c r="B142" s="89"/>
      <c r="C142" s="89" t="s">
        <v>179</v>
      </c>
      <c r="D142" s="90" t="s">
        <v>577</v>
      </c>
      <c r="E142" s="91">
        <v>6</v>
      </c>
      <c r="F142" s="91">
        <v>6</v>
      </c>
      <c r="G142" s="91" t="s">
        <v>27</v>
      </c>
      <c r="H142" s="91" t="s">
        <v>27</v>
      </c>
      <c r="I142" s="91" t="s">
        <v>27</v>
      </c>
    </row>
    <row r="143" spans="1:9" ht="14.25" customHeight="1">
      <c r="A143" s="89"/>
      <c r="B143" s="89"/>
      <c r="C143" s="89" t="s">
        <v>180</v>
      </c>
      <c r="D143" s="90" t="s">
        <v>578</v>
      </c>
      <c r="E143" s="91">
        <v>3</v>
      </c>
      <c r="F143" s="91">
        <v>3</v>
      </c>
      <c r="G143" s="91">
        <v>1</v>
      </c>
      <c r="H143" s="91" t="s">
        <v>27</v>
      </c>
      <c r="I143" s="91" t="s">
        <v>27</v>
      </c>
    </row>
    <row r="144" spans="1:9" ht="14.25" customHeight="1">
      <c r="A144" s="89"/>
      <c r="B144" s="89"/>
      <c r="C144" s="89" t="s">
        <v>181</v>
      </c>
      <c r="D144" s="90" t="s">
        <v>579</v>
      </c>
      <c r="E144" s="91">
        <v>11</v>
      </c>
      <c r="F144" s="91">
        <v>11</v>
      </c>
      <c r="G144" s="91" t="s">
        <v>27</v>
      </c>
      <c r="H144" s="91" t="s">
        <v>27</v>
      </c>
      <c r="I144" s="91" t="s">
        <v>27</v>
      </c>
    </row>
    <row r="145" spans="1:9" ht="14.25" customHeight="1">
      <c r="A145" s="89"/>
      <c r="B145" s="89"/>
      <c r="C145" s="89" t="s">
        <v>182</v>
      </c>
      <c r="D145" s="90" t="s">
        <v>580</v>
      </c>
      <c r="E145" s="91">
        <v>1</v>
      </c>
      <c r="F145" s="91">
        <v>1</v>
      </c>
      <c r="G145" s="91" t="s">
        <v>27</v>
      </c>
      <c r="H145" s="91" t="s">
        <v>27</v>
      </c>
      <c r="I145" s="91" t="s">
        <v>27</v>
      </c>
    </row>
    <row r="146" spans="1:9" ht="14.25" customHeight="1">
      <c r="A146" s="89"/>
      <c r="B146" s="89"/>
      <c r="C146" s="89" t="s">
        <v>183</v>
      </c>
      <c r="D146" s="90" t="s">
        <v>581</v>
      </c>
      <c r="E146" s="91" t="s">
        <v>27</v>
      </c>
      <c r="F146" s="91" t="s">
        <v>27</v>
      </c>
      <c r="G146" s="91" t="s">
        <v>27</v>
      </c>
      <c r="H146" s="91" t="s">
        <v>27</v>
      </c>
      <c r="I146" s="91" t="s">
        <v>27</v>
      </c>
    </row>
    <row r="147" spans="1:9" ht="14.25" customHeight="1">
      <c r="A147" s="89"/>
      <c r="B147" s="89"/>
      <c r="C147" s="89" t="s">
        <v>184</v>
      </c>
      <c r="D147" s="90" t="s">
        <v>582</v>
      </c>
      <c r="E147" s="91">
        <v>33</v>
      </c>
      <c r="F147" s="91">
        <v>29</v>
      </c>
      <c r="G147" s="91" t="s">
        <v>27</v>
      </c>
      <c r="H147" s="91">
        <v>7</v>
      </c>
      <c r="I147" s="91" t="s">
        <v>27</v>
      </c>
    </row>
    <row r="148" spans="1:9" ht="14.25" customHeight="1">
      <c r="A148" s="89"/>
      <c r="B148" s="89"/>
      <c r="C148" s="89" t="s">
        <v>185</v>
      </c>
      <c r="D148" s="90" t="s">
        <v>583</v>
      </c>
      <c r="E148" s="91" t="s">
        <v>27</v>
      </c>
      <c r="F148" s="91" t="s">
        <v>27</v>
      </c>
      <c r="G148" s="91" t="s">
        <v>27</v>
      </c>
      <c r="H148" s="91" t="s">
        <v>27</v>
      </c>
      <c r="I148" s="91" t="s">
        <v>27</v>
      </c>
    </row>
    <row r="149" spans="1:9" ht="14.25" customHeight="1">
      <c r="A149" s="89"/>
      <c r="B149" s="89"/>
      <c r="C149" s="89" t="s">
        <v>186</v>
      </c>
      <c r="D149" s="90" t="s">
        <v>584</v>
      </c>
      <c r="E149" s="91">
        <v>5</v>
      </c>
      <c r="F149" s="91">
        <v>4</v>
      </c>
      <c r="G149" s="91" t="s">
        <v>27</v>
      </c>
      <c r="H149" s="91">
        <v>1</v>
      </c>
      <c r="I149" s="91" t="s">
        <v>27</v>
      </c>
    </row>
    <row r="150" spans="1:9" ht="14.25" customHeight="1">
      <c r="A150" s="89"/>
      <c r="B150" s="89"/>
      <c r="C150" s="89" t="s">
        <v>187</v>
      </c>
      <c r="D150" s="90" t="s">
        <v>585</v>
      </c>
      <c r="E150" s="91" t="s">
        <v>27</v>
      </c>
      <c r="F150" s="91" t="s">
        <v>27</v>
      </c>
      <c r="G150" s="91" t="s">
        <v>27</v>
      </c>
      <c r="H150" s="91" t="s">
        <v>27</v>
      </c>
      <c r="I150" s="91" t="s">
        <v>27</v>
      </c>
    </row>
    <row r="151" spans="1:9" ht="14.25" customHeight="1">
      <c r="A151" s="89"/>
      <c r="B151" s="89"/>
      <c r="C151" s="89" t="s">
        <v>188</v>
      </c>
      <c r="D151" s="90" t="s">
        <v>586</v>
      </c>
      <c r="E151" s="91" t="s">
        <v>27</v>
      </c>
      <c r="F151" s="91" t="s">
        <v>27</v>
      </c>
      <c r="G151" s="91" t="s">
        <v>27</v>
      </c>
      <c r="H151" s="91" t="s">
        <v>27</v>
      </c>
      <c r="I151" s="91" t="s">
        <v>27</v>
      </c>
    </row>
    <row r="152" spans="1:9" ht="14.25" customHeight="1">
      <c r="A152" s="89"/>
      <c r="B152" s="89"/>
      <c r="C152" s="89" t="s">
        <v>189</v>
      </c>
      <c r="D152" s="90" t="s">
        <v>587</v>
      </c>
      <c r="E152" s="91" t="s">
        <v>27</v>
      </c>
      <c r="F152" s="91" t="s">
        <v>27</v>
      </c>
      <c r="G152" s="91" t="s">
        <v>27</v>
      </c>
      <c r="H152" s="91" t="s">
        <v>27</v>
      </c>
      <c r="I152" s="91" t="s">
        <v>27</v>
      </c>
    </row>
    <row r="153" spans="1:9" ht="14.25" customHeight="1">
      <c r="A153" s="89"/>
      <c r="B153" s="89"/>
      <c r="C153" s="89" t="s">
        <v>190</v>
      </c>
      <c r="D153" s="90" t="s">
        <v>588</v>
      </c>
      <c r="E153" s="91">
        <v>1</v>
      </c>
      <c r="F153" s="91">
        <v>1</v>
      </c>
      <c r="G153" s="91" t="s">
        <v>27</v>
      </c>
      <c r="H153" s="91" t="s">
        <v>27</v>
      </c>
      <c r="I153" s="91" t="s">
        <v>27</v>
      </c>
    </row>
    <row r="154" spans="1:9" ht="14.25" customHeight="1">
      <c r="A154" s="89"/>
      <c r="B154" s="89"/>
      <c r="C154" s="89" t="s">
        <v>191</v>
      </c>
      <c r="D154" s="90" t="s">
        <v>589</v>
      </c>
      <c r="E154" s="91" t="s">
        <v>27</v>
      </c>
      <c r="F154" s="91" t="s">
        <v>27</v>
      </c>
      <c r="G154" s="91" t="s">
        <v>27</v>
      </c>
      <c r="H154" s="91" t="s">
        <v>27</v>
      </c>
      <c r="I154" s="91" t="s">
        <v>27</v>
      </c>
    </row>
    <row r="155" spans="1:9" ht="14.25" customHeight="1">
      <c r="A155" s="89"/>
      <c r="B155" s="89"/>
      <c r="C155" s="89" t="s">
        <v>192</v>
      </c>
      <c r="D155" s="90" t="s">
        <v>590</v>
      </c>
      <c r="E155" s="91" t="s">
        <v>27</v>
      </c>
      <c r="F155" s="91" t="s">
        <v>27</v>
      </c>
      <c r="G155" s="91" t="s">
        <v>27</v>
      </c>
      <c r="H155" s="91" t="s">
        <v>27</v>
      </c>
      <c r="I155" s="91" t="s">
        <v>27</v>
      </c>
    </row>
    <row r="156" spans="1:9" ht="14.25" customHeight="1">
      <c r="A156" s="89"/>
      <c r="B156" s="108" t="s">
        <v>194</v>
      </c>
      <c r="C156" s="108"/>
      <c r="D156" s="90" t="s">
        <v>591</v>
      </c>
      <c r="E156" s="91">
        <v>75</v>
      </c>
      <c r="F156" s="91">
        <v>58</v>
      </c>
      <c r="G156" s="91">
        <v>1</v>
      </c>
      <c r="H156" s="91">
        <v>13</v>
      </c>
      <c r="I156" s="91">
        <v>14</v>
      </c>
    </row>
    <row r="157" spans="1:9" ht="14.25" customHeight="1">
      <c r="A157" s="89"/>
      <c r="B157" s="89"/>
      <c r="C157" s="89" t="s">
        <v>195</v>
      </c>
      <c r="D157" s="90" t="s">
        <v>592</v>
      </c>
      <c r="E157" s="91">
        <v>17</v>
      </c>
      <c r="F157" s="91">
        <v>13</v>
      </c>
      <c r="G157" s="91" t="s">
        <v>27</v>
      </c>
      <c r="H157" s="91">
        <v>2</v>
      </c>
      <c r="I157" s="91">
        <v>4</v>
      </c>
    </row>
    <row r="158" spans="1:9" ht="14.25" customHeight="1">
      <c r="A158" s="89"/>
      <c r="B158" s="89"/>
      <c r="C158" s="89" t="s">
        <v>196</v>
      </c>
      <c r="D158" s="90" t="s">
        <v>593</v>
      </c>
      <c r="E158" s="91">
        <v>15</v>
      </c>
      <c r="F158" s="91">
        <v>15</v>
      </c>
      <c r="G158" s="91" t="s">
        <v>27</v>
      </c>
      <c r="H158" s="91" t="s">
        <v>27</v>
      </c>
      <c r="I158" s="91" t="s">
        <v>27</v>
      </c>
    </row>
    <row r="159" spans="1:9" ht="14.25" customHeight="1">
      <c r="A159" s="89"/>
      <c r="B159" s="89"/>
      <c r="C159" s="89" t="s">
        <v>197</v>
      </c>
      <c r="D159" s="90" t="s">
        <v>594</v>
      </c>
      <c r="E159" s="91" t="s">
        <v>27</v>
      </c>
      <c r="F159" s="91" t="s">
        <v>27</v>
      </c>
      <c r="G159" s="91" t="s">
        <v>27</v>
      </c>
      <c r="H159" s="91" t="s">
        <v>27</v>
      </c>
      <c r="I159" s="91" t="s">
        <v>27</v>
      </c>
    </row>
    <row r="160" spans="1:9" ht="14.25" customHeight="1">
      <c r="A160" s="89"/>
      <c r="B160" s="89"/>
      <c r="C160" s="89" t="s">
        <v>198</v>
      </c>
      <c r="D160" s="90" t="s">
        <v>595</v>
      </c>
      <c r="E160" s="91">
        <v>1</v>
      </c>
      <c r="F160" s="91">
        <v>1</v>
      </c>
      <c r="G160" s="91" t="s">
        <v>27</v>
      </c>
      <c r="H160" s="91" t="s">
        <v>27</v>
      </c>
      <c r="I160" s="91">
        <v>1</v>
      </c>
    </row>
    <row r="161" spans="1:9" ht="14.25" customHeight="1">
      <c r="A161" s="89"/>
      <c r="B161" s="89"/>
      <c r="C161" s="89" t="s">
        <v>199</v>
      </c>
      <c r="D161" s="90" t="s">
        <v>596</v>
      </c>
      <c r="E161" s="91">
        <v>6</v>
      </c>
      <c r="F161" s="91">
        <v>5</v>
      </c>
      <c r="G161" s="91" t="s">
        <v>27</v>
      </c>
      <c r="H161" s="91">
        <v>1</v>
      </c>
      <c r="I161" s="91" t="s">
        <v>27</v>
      </c>
    </row>
    <row r="162" spans="1:9" ht="14.25" customHeight="1">
      <c r="A162" s="89"/>
      <c r="B162" s="89"/>
      <c r="C162" s="89" t="s">
        <v>200</v>
      </c>
      <c r="D162" s="90" t="s">
        <v>597</v>
      </c>
      <c r="E162" s="91">
        <v>18</v>
      </c>
      <c r="F162" s="91">
        <v>12</v>
      </c>
      <c r="G162" s="91" t="s">
        <v>27</v>
      </c>
      <c r="H162" s="91">
        <v>2</v>
      </c>
      <c r="I162" s="91">
        <v>7</v>
      </c>
    </row>
    <row r="163" spans="1:9" ht="14.25" customHeight="1">
      <c r="A163" s="89"/>
      <c r="B163" s="89"/>
      <c r="C163" s="89" t="s">
        <v>201</v>
      </c>
      <c r="D163" s="90" t="s">
        <v>598</v>
      </c>
      <c r="E163" s="91">
        <v>2</v>
      </c>
      <c r="F163" s="91">
        <v>2</v>
      </c>
      <c r="G163" s="91" t="s">
        <v>27</v>
      </c>
      <c r="H163" s="91">
        <v>1</v>
      </c>
      <c r="I163" s="91" t="s">
        <v>27</v>
      </c>
    </row>
    <row r="164" spans="1:9" ht="14.25" customHeight="1">
      <c r="A164" s="89"/>
      <c r="B164" s="89"/>
      <c r="C164" s="89" t="s">
        <v>202</v>
      </c>
      <c r="D164" s="90" t="s">
        <v>599</v>
      </c>
      <c r="E164" s="91">
        <v>4</v>
      </c>
      <c r="F164" s="91">
        <v>2</v>
      </c>
      <c r="G164" s="91" t="s">
        <v>27</v>
      </c>
      <c r="H164" s="91">
        <v>2</v>
      </c>
      <c r="I164" s="91" t="s">
        <v>27</v>
      </c>
    </row>
    <row r="165" spans="1:9" ht="14.25" customHeight="1">
      <c r="A165" s="89"/>
      <c r="B165" s="89"/>
      <c r="C165" s="89" t="s">
        <v>203</v>
      </c>
      <c r="D165" s="90" t="s">
        <v>600</v>
      </c>
      <c r="E165" s="91">
        <v>2</v>
      </c>
      <c r="F165" s="91">
        <v>1</v>
      </c>
      <c r="G165" s="91" t="s">
        <v>27</v>
      </c>
      <c r="H165" s="91">
        <v>1</v>
      </c>
      <c r="I165" s="91" t="s">
        <v>27</v>
      </c>
    </row>
    <row r="166" spans="1:9" ht="14.25" customHeight="1">
      <c r="A166" s="89"/>
      <c r="B166" s="89"/>
      <c r="C166" s="89" t="s">
        <v>204</v>
      </c>
      <c r="D166" s="90" t="s">
        <v>601</v>
      </c>
      <c r="E166" s="91">
        <v>5</v>
      </c>
      <c r="F166" s="91">
        <v>3</v>
      </c>
      <c r="G166" s="91" t="s">
        <v>27</v>
      </c>
      <c r="H166" s="91">
        <v>2</v>
      </c>
      <c r="I166" s="91">
        <v>1</v>
      </c>
    </row>
    <row r="167" spans="1:9" ht="14.25" customHeight="1">
      <c r="A167" s="89"/>
      <c r="B167" s="89"/>
      <c r="C167" s="89" t="s">
        <v>205</v>
      </c>
      <c r="D167" s="90" t="s">
        <v>602</v>
      </c>
      <c r="E167" s="91">
        <v>3</v>
      </c>
      <c r="F167" s="91">
        <v>2</v>
      </c>
      <c r="G167" s="91">
        <v>1</v>
      </c>
      <c r="H167" s="91">
        <v>2</v>
      </c>
      <c r="I167" s="91">
        <v>1</v>
      </c>
    </row>
    <row r="168" spans="1:9" ht="14.25" customHeight="1">
      <c r="A168" s="89"/>
      <c r="B168" s="89"/>
      <c r="C168" s="89" t="s">
        <v>206</v>
      </c>
      <c r="D168" s="90" t="s">
        <v>603</v>
      </c>
      <c r="E168" s="91">
        <v>2</v>
      </c>
      <c r="F168" s="91">
        <v>2</v>
      </c>
      <c r="G168" s="91" t="s">
        <v>27</v>
      </c>
      <c r="H168" s="91" t="s">
        <v>27</v>
      </c>
      <c r="I168" s="91" t="s">
        <v>27</v>
      </c>
    </row>
    <row r="169" spans="1:9" ht="14.25" customHeight="1">
      <c r="A169" s="89"/>
      <c r="B169" s="89"/>
      <c r="C169" s="89" t="s">
        <v>207</v>
      </c>
      <c r="D169" s="90" t="s">
        <v>604</v>
      </c>
      <c r="E169" s="91" t="s">
        <v>27</v>
      </c>
      <c r="F169" s="91" t="s">
        <v>27</v>
      </c>
      <c r="G169" s="91" t="s">
        <v>27</v>
      </c>
      <c r="H169" s="91" t="s">
        <v>27</v>
      </c>
      <c r="I169" s="91" t="s">
        <v>27</v>
      </c>
    </row>
    <row r="170" spans="1:9" ht="14.25" customHeight="1">
      <c r="A170" s="89"/>
      <c r="B170" s="108" t="s">
        <v>209</v>
      </c>
      <c r="C170" s="108"/>
      <c r="D170" s="90" t="s">
        <v>605</v>
      </c>
      <c r="E170" s="91">
        <v>90</v>
      </c>
      <c r="F170" s="91">
        <v>63</v>
      </c>
      <c r="G170" s="91">
        <v>5</v>
      </c>
      <c r="H170" s="91">
        <v>25</v>
      </c>
      <c r="I170" s="91">
        <v>7</v>
      </c>
    </row>
    <row r="171" spans="1:9" ht="14.25" customHeight="1">
      <c r="A171" s="89"/>
      <c r="B171" s="89"/>
      <c r="C171" s="89" t="s">
        <v>209</v>
      </c>
      <c r="D171" s="90" t="s">
        <v>606</v>
      </c>
      <c r="E171" s="91" t="s">
        <v>27</v>
      </c>
      <c r="F171" s="91" t="s">
        <v>27</v>
      </c>
      <c r="G171" s="91" t="s">
        <v>27</v>
      </c>
      <c r="H171" s="91" t="s">
        <v>27</v>
      </c>
      <c r="I171" s="91" t="s">
        <v>27</v>
      </c>
    </row>
    <row r="172" spans="1:9" ht="14.25" customHeight="1">
      <c r="A172" s="89"/>
      <c r="B172" s="89"/>
      <c r="C172" s="89" t="s">
        <v>210</v>
      </c>
      <c r="D172" s="90" t="s">
        <v>607</v>
      </c>
      <c r="E172" s="91">
        <v>8</v>
      </c>
      <c r="F172" s="91">
        <v>6</v>
      </c>
      <c r="G172" s="91" t="s">
        <v>27</v>
      </c>
      <c r="H172" s="91">
        <v>2</v>
      </c>
      <c r="I172" s="91" t="s">
        <v>27</v>
      </c>
    </row>
    <row r="173" spans="1:9" ht="14.25" customHeight="1">
      <c r="A173" s="89"/>
      <c r="B173" s="89"/>
      <c r="C173" s="89" t="s">
        <v>211</v>
      </c>
      <c r="D173" s="90" t="s">
        <v>608</v>
      </c>
      <c r="E173" s="91">
        <v>3</v>
      </c>
      <c r="F173" s="91">
        <v>2</v>
      </c>
      <c r="G173" s="91">
        <v>1</v>
      </c>
      <c r="H173" s="91" t="s">
        <v>27</v>
      </c>
      <c r="I173" s="91">
        <v>1</v>
      </c>
    </row>
    <row r="174" spans="1:9" ht="14.25" customHeight="1">
      <c r="A174" s="89"/>
      <c r="B174" s="89"/>
      <c r="C174" s="89" t="s">
        <v>212</v>
      </c>
      <c r="D174" s="90" t="s">
        <v>609</v>
      </c>
      <c r="E174" s="91">
        <v>6</v>
      </c>
      <c r="F174" s="91">
        <v>5</v>
      </c>
      <c r="G174" s="91">
        <v>1</v>
      </c>
      <c r="H174" s="91">
        <v>1</v>
      </c>
      <c r="I174" s="91">
        <v>1</v>
      </c>
    </row>
    <row r="175" spans="1:9" ht="14.25" customHeight="1">
      <c r="A175" s="89"/>
      <c r="B175" s="89"/>
      <c r="C175" s="89" t="s">
        <v>213</v>
      </c>
      <c r="D175" s="90" t="s">
        <v>610</v>
      </c>
      <c r="E175" s="91">
        <v>2</v>
      </c>
      <c r="F175" s="91">
        <v>1</v>
      </c>
      <c r="G175" s="91" t="s">
        <v>27</v>
      </c>
      <c r="H175" s="91">
        <v>1</v>
      </c>
      <c r="I175" s="91" t="s">
        <v>27</v>
      </c>
    </row>
    <row r="176" spans="1:9" ht="14.25" customHeight="1">
      <c r="A176" s="89"/>
      <c r="B176" s="89"/>
      <c r="C176" s="89" t="s">
        <v>214</v>
      </c>
      <c r="D176" s="90" t="s">
        <v>611</v>
      </c>
      <c r="E176" s="91">
        <v>17</v>
      </c>
      <c r="F176" s="91">
        <v>15</v>
      </c>
      <c r="G176" s="91" t="s">
        <v>27</v>
      </c>
      <c r="H176" s="91">
        <v>2</v>
      </c>
      <c r="I176" s="91" t="s">
        <v>27</v>
      </c>
    </row>
    <row r="177" spans="1:9" ht="14.25" customHeight="1">
      <c r="A177" s="89"/>
      <c r="B177" s="89"/>
      <c r="C177" s="89" t="s">
        <v>215</v>
      </c>
      <c r="D177" s="90" t="s">
        <v>612</v>
      </c>
      <c r="E177" s="91">
        <v>1</v>
      </c>
      <c r="F177" s="91">
        <v>1</v>
      </c>
      <c r="G177" s="91" t="s">
        <v>27</v>
      </c>
      <c r="H177" s="91" t="s">
        <v>27</v>
      </c>
      <c r="I177" s="91" t="s">
        <v>27</v>
      </c>
    </row>
    <row r="178" spans="1:9" ht="14.25" customHeight="1">
      <c r="A178" s="89"/>
      <c r="B178" s="89"/>
      <c r="C178" s="89" t="s">
        <v>216</v>
      </c>
      <c r="D178" s="90" t="s">
        <v>613</v>
      </c>
      <c r="E178" s="91">
        <v>4</v>
      </c>
      <c r="F178" s="91">
        <v>4</v>
      </c>
      <c r="G178" s="91" t="s">
        <v>27</v>
      </c>
      <c r="H178" s="91" t="s">
        <v>27</v>
      </c>
      <c r="I178" s="91" t="s">
        <v>27</v>
      </c>
    </row>
    <row r="179" spans="1:9" ht="14.25" customHeight="1">
      <c r="A179" s="89"/>
      <c r="B179" s="89"/>
      <c r="C179" s="89" t="s">
        <v>217</v>
      </c>
      <c r="D179" s="90" t="s">
        <v>614</v>
      </c>
      <c r="E179" s="91">
        <v>1</v>
      </c>
      <c r="F179" s="91" t="s">
        <v>27</v>
      </c>
      <c r="G179" s="91" t="s">
        <v>27</v>
      </c>
      <c r="H179" s="91">
        <v>1</v>
      </c>
      <c r="I179" s="91" t="s">
        <v>27</v>
      </c>
    </row>
    <row r="180" spans="1:9" ht="14.25" customHeight="1">
      <c r="A180" s="89"/>
      <c r="B180" s="89"/>
      <c r="C180" s="89" t="s">
        <v>218</v>
      </c>
      <c r="D180" s="90" t="s">
        <v>615</v>
      </c>
      <c r="E180" s="91">
        <v>1</v>
      </c>
      <c r="F180" s="91">
        <v>1</v>
      </c>
      <c r="G180" s="91" t="s">
        <v>27</v>
      </c>
      <c r="H180" s="91" t="s">
        <v>27</v>
      </c>
      <c r="I180" s="91" t="s">
        <v>27</v>
      </c>
    </row>
    <row r="181" spans="1:9" ht="14.25" customHeight="1">
      <c r="A181" s="89"/>
      <c r="B181" s="89"/>
      <c r="C181" s="89" t="s">
        <v>219</v>
      </c>
      <c r="D181" s="90" t="s">
        <v>616</v>
      </c>
      <c r="E181" s="91" t="s">
        <v>27</v>
      </c>
      <c r="F181" s="91" t="s">
        <v>27</v>
      </c>
      <c r="G181" s="91" t="s">
        <v>27</v>
      </c>
      <c r="H181" s="91" t="s">
        <v>27</v>
      </c>
      <c r="I181" s="91" t="s">
        <v>27</v>
      </c>
    </row>
    <row r="182" spans="1:9" ht="14.25" customHeight="1">
      <c r="A182" s="89"/>
      <c r="B182" s="89"/>
      <c r="C182" s="89" t="s">
        <v>220</v>
      </c>
      <c r="D182" s="90" t="s">
        <v>617</v>
      </c>
      <c r="E182" s="91">
        <v>4</v>
      </c>
      <c r="F182" s="91">
        <v>2</v>
      </c>
      <c r="G182" s="91" t="s">
        <v>27</v>
      </c>
      <c r="H182" s="91">
        <v>2</v>
      </c>
      <c r="I182" s="91" t="s">
        <v>27</v>
      </c>
    </row>
    <row r="183" spans="1:9" ht="14.25" customHeight="1">
      <c r="A183" s="89"/>
      <c r="B183" s="89"/>
      <c r="C183" s="89" t="s">
        <v>221</v>
      </c>
      <c r="D183" s="90" t="s">
        <v>618</v>
      </c>
      <c r="E183" s="91" t="s">
        <v>27</v>
      </c>
      <c r="F183" s="91" t="s">
        <v>27</v>
      </c>
      <c r="G183" s="91" t="s">
        <v>27</v>
      </c>
      <c r="H183" s="91" t="s">
        <v>27</v>
      </c>
      <c r="I183" s="91" t="s">
        <v>27</v>
      </c>
    </row>
    <row r="184" spans="1:9" ht="14.25" customHeight="1">
      <c r="A184" s="89"/>
      <c r="B184" s="89"/>
      <c r="C184" s="89" t="s">
        <v>222</v>
      </c>
      <c r="D184" s="90" t="s">
        <v>619</v>
      </c>
      <c r="E184" s="91">
        <v>2</v>
      </c>
      <c r="F184" s="91">
        <v>2</v>
      </c>
      <c r="G184" s="91" t="s">
        <v>27</v>
      </c>
      <c r="H184" s="91" t="s">
        <v>27</v>
      </c>
      <c r="I184" s="91" t="s">
        <v>27</v>
      </c>
    </row>
    <row r="185" spans="1:9" ht="14.25" customHeight="1">
      <c r="A185" s="89"/>
      <c r="B185" s="89"/>
      <c r="C185" s="89" t="s">
        <v>223</v>
      </c>
      <c r="D185" s="90" t="s">
        <v>620</v>
      </c>
      <c r="E185" s="91">
        <v>4</v>
      </c>
      <c r="F185" s="91">
        <v>3</v>
      </c>
      <c r="G185" s="91" t="s">
        <v>27</v>
      </c>
      <c r="H185" s="91">
        <v>1</v>
      </c>
      <c r="I185" s="91">
        <v>1</v>
      </c>
    </row>
    <row r="186" spans="1:9" ht="14.25" customHeight="1">
      <c r="A186" s="89"/>
      <c r="B186" s="89"/>
      <c r="C186" s="89" t="s">
        <v>225</v>
      </c>
      <c r="D186" s="90" t="s">
        <v>621</v>
      </c>
      <c r="E186" s="91">
        <v>5</v>
      </c>
      <c r="F186" s="91">
        <v>1</v>
      </c>
      <c r="G186" s="91" t="s">
        <v>27</v>
      </c>
      <c r="H186" s="91">
        <v>4</v>
      </c>
      <c r="I186" s="91" t="s">
        <v>27</v>
      </c>
    </row>
    <row r="187" spans="1:9" ht="14.25" customHeight="1">
      <c r="A187" s="89"/>
      <c r="B187" s="89"/>
      <c r="C187" s="89" t="s">
        <v>227</v>
      </c>
      <c r="D187" s="90" t="s">
        <v>622</v>
      </c>
      <c r="E187" s="91">
        <v>8</v>
      </c>
      <c r="F187" s="91">
        <v>4</v>
      </c>
      <c r="G187" s="91" t="s">
        <v>27</v>
      </c>
      <c r="H187" s="91">
        <v>4</v>
      </c>
      <c r="I187" s="91" t="s">
        <v>27</v>
      </c>
    </row>
    <row r="188" spans="1:9" ht="14.25" customHeight="1">
      <c r="A188" s="89"/>
      <c r="B188" s="89"/>
      <c r="C188" s="89" t="s">
        <v>229</v>
      </c>
      <c r="D188" s="90" t="s">
        <v>623</v>
      </c>
      <c r="E188" s="91">
        <v>9</v>
      </c>
      <c r="F188" s="91">
        <v>6</v>
      </c>
      <c r="G188" s="91">
        <v>1</v>
      </c>
      <c r="H188" s="91">
        <v>3</v>
      </c>
      <c r="I188" s="91">
        <v>1</v>
      </c>
    </row>
    <row r="189" spans="1:9" ht="14.25" customHeight="1">
      <c r="A189" s="89"/>
      <c r="B189" s="89"/>
      <c r="C189" s="89" t="s">
        <v>231</v>
      </c>
      <c r="D189" s="90" t="s">
        <v>624</v>
      </c>
      <c r="E189" s="91" t="s">
        <v>27</v>
      </c>
      <c r="F189" s="91" t="s">
        <v>27</v>
      </c>
      <c r="G189" s="91" t="s">
        <v>27</v>
      </c>
      <c r="H189" s="91" t="s">
        <v>27</v>
      </c>
      <c r="I189" s="91" t="s">
        <v>27</v>
      </c>
    </row>
    <row r="190" spans="1:9" ht="14.25" customHeight="1">
      <c r="A190" s="89"/>
      <c r="B190" s="89"/>
      <c r="C190" s="89" t="s">
        <v>233</v>
      </c>
      <c r="D190" s="90" t="s">
        <v>625</v>
      </c>
      <c r="E190" s="91">
        <v>7</v>
      </c>
      <c r="F190" s="91">
        <v>5</v>
      </c>
      <c r="G190" s="91" t="s">
        <v>27</v>
      </c>
      <c r="H190" s="91">
        <v>1</v>
      </c>
      <c r="I190" s="91">
        <v>1</v>
      </c>
    </row>
    <row r="191" spans="1:9" ht="14.25" customHeight="1">
      <c r="A191" s="89"/>
      <c r="B191" s="89"/>
      <c r="C191" s="89" t="s">
        <v>235</v>
      </c>
      <c r="D191" s="90" t="s">
        <v>626</v>
      </c>
      <c r="E191" s="91">
        <v>2</v>
      </c>
      <c r="F191" s="91" t="s">
        <v>27</v>
      </c>
      <c r="G191" s="91">
        <v>1</v>
      </c>
      <c r="H191" s="91">
        <v>1</v>
      </c>
      <c r="I191" s="91" t="s">
        <v>27</v>
      </c>
    </row>
    <row r="192" spans="1:9" ht="14.25" customHeight="1">
      <c r="A192" s="89"/>
      <c r="B192" s="89"/>
      <c r="C192" s="89" t="s">
        <v>236</v>
      </c>
      <c r="D192" s="90" t="s">
        <v>627</v>
      </c>
      <c r="E192" s="91">
        <v>5</v>
      </c>
      <c r="F192" s="91">
        <v>5</v>
      </c>
      <c r="G192" s="91">
        <v>1</v>
      </c>
      <c r="H192" s="91">
        <v>1</v>
      </c>
      <c r="I192" s="91">
        <v>2</v>
      </c>
    </row>
    <row r="193" spans="1:9" ht="14.25" customHeight="1">
      <c r="A193" s="89"/>
      <c r="B193" s="89"/>
      <c r="C193" s="89" t="s">
        <v>238</v>
      </c>
      <c r="D193" s="90" t="s">
        <v>628</v>
      </c>
      <c r="E193" s="91">
        <v>1</v>
      </c>
      <c r="F193" s="91" t="s">
        <v>27</v>
      </c>
      <c r="G193" s="91" t="s">
        <v>27</v>
      </c>
      <c r="H193" s="91">
        <v>1</v>
      </c>
      <c r="I193" s="91" t="s">
        <v>27</v>
      </c>
    </row>
    <row r="194" spans="1:9" ht="14.25" customHeight="1">
      <c r="A194" s="89"/>
      <c r="B194" s="89"/>
      <c r="C194" s="89" t="s">
        <v>240</v>
      </c>
      <c r="D194" s="90" t="s">
        <v>629</v>
      </c>
      <c r="E194" s="91" t="s">
        <v>27</v>
      </c>
      <c r="F194" s="91" t="s">
        <v>27</v>
      </c>
      <c r="G194" s="91" t="s">
        <v>27</v>
      </c>
      <c r="H194" s="91" t="s">
        <v>27</v>
      </c>
      <c r="I194" s="91" t="s">
        <v>27</v>
      </c>
    </row>
    <row r="195" spans="1:9" ht="14.25" customHeight="1">
      <c r="A195" s="89"/>
      <c r="B195" s="108" t="s">
        <v>242</v>
      </c>
      <c r="C195" s="108"/>
      <c r="D195" s="90" t="s">
        <v>630</v>
      </c>
      <c r="E195" s="91">
        <v>75</v>
      </c>
      <c r="F195" s="91">
        <v>66</v>
      </c>
      <c r="G195" s="91">
        <v>2</v>
      </c>
      <c r="H195" s="91">
        <v>6</v>
      </c>
      <c r="I195" s="91">
        <v>6</v>
      </c>
    </row>
    <row r="196" spans="1:9" ht="14.25" customHeight="1">
      <c r="A196" s="89"/>
      <c r="B196" s="89"/>
      <c r="C196" s="89" t="s">
        <v>243</v>
      </c>
      <c r="D196" s="90" t="s">
        <v>631</v>
      </c>
      <c r="E196" s="91">
        <v>1</v>
      </c>
      <c r="F196" s="91">
        <v>1</v>
      </c>
      <c r="G196" s="91" t="s">
        <v>27</v>
      </c>
      <c r="H196" s="91" t="s">
        <v>27</v>
      </c>
      <c r="I196" s="91" t="s">
        <v>27</v>
      </c>
    </row>
    <row r="197" spans="1:9" ht="14.25" customHeight="1">
      <c r="A197" s="89"/>
      <c r="B197" s="89"/>
      <c r="C197" s="89" t="s">
        <v>244</v>
      </c>
      <c r="D197" s="90" t="s">
        <v>632</v>
      </c>
      <c r="E197" s="91">
        <v>2</v>
      </c>
      <c r="F197" s="91">
        <v>2</v>
      </c>
      <c r="G197" s="91" t="s">
        <v>27</v>
      </c>
      <c r="H197" s="91" t="s">
        <v>27</v>
      </c>
      <c r="I197" s="91" t="s">
        <v>27</v>
      </c>
    </row>
    <row r="198" spans="1:9" ht="14.25" customHeight="1">
      <c r="A198" s="89"/>
      <c r="B198" s="89"/>
      <c r="C198" s="89" t="s">
        <v>245</v>
      </c>
      <c r="D198" s="90" t="s">
        <v>633</v>
      </c>
      <c r="E198" s="91">
        <v>22</v>
      </c>
      <c r="F198" s="91">
        <v>17</v>
      </c>
      <c r="G198" s="91">
        <v>2</v>
      </c>
      <c r="H198" s="91">
        <v>1</v>
      </c>
      <c r="I198" s="91">
        <v>3</v>
      </c>
    </row>
    <row r="199" spans="1:9" ht="14.25" customHeight="1">
      <c r="A199" s="89"/>
      <c r="B199" s="89"/>
      <c r="C199" s="89" t="s">
        <v>75</v>
      </c>
      <c r="D199" s="90" t="s">
        <v>634</v>
      </c>
      <c r="E199" s="91">
        <v>8</v>
      </c>
      <c r="F199" s="91">
        <v>8</v>
      </c>
      <c r="G199" s="91" t="s">
        <v>27</v>
      </c>
      <c r="H199" s="91" t="s">
        <v>27</v>
      </c>
      <c r="I199" s="91" t="s">
        <v>27</v>
      </c>
    </row>
    <row r="200" spans="1:9" ht="14.25" customHeight="1">
      <c r="A200" s="89"/>
      <c r="B200" s="89"/>
      <c r="C200" s="89" t="s">
        <v>246</v>
      </c>
      <c r="D200" s="90" t="s">
        <v>635</v>
      </c>
      <c r="E200" s="91">
        <v>4</v>
      </c>
      <c r="F200" s="91">
        <v>4</v>
      </c>
      <c r="G200" s="91" t="s">
        <v>27</v>
      </c>
      <c r="H200" s="91">
        <v>1</v>
      </c>
      <c r="I200" s="91" t="s">
        <v>27</v>
      </c>
    </row>
    <row r="201" spans="1:9" ht="14.25" customHeight="1">
      <c r="A201" s="89"/>
      <c r="B201" s="89"/>
      <c r="C201" s="89" t="s">
        <v>247</v>
      </c>
      <c r="D201" s="90" t="s">
        <v>636</v>
      </c>
      <c r="E201" s="91">
        <v>8</v>
      </c>
      <c r="F201" s="91">
        <v>8</v>
      </c>
      <c r="G201" s="91" t="s">
        <v>27</v>
      </c>
      <c r="H201" s="91">
        <v>1</v>
      </c>
      <c r="I201" s="91" t="s">
        <v>27</v>
      </c>
    </row>
    <row r="202" spans="1:9" ht="14.25" customHeight="1">
      <c r="A202" s="89"/>
      <c r="B202" s="89"/>
      <c r="C202" s="89" t="s">
        <v>248</v>
      </c>
      <c r="D202" s="90" t="s">
        <v>637</v>
      </c>
      <c r="E202" s="91" t="s">
        <v>27</v>
      </c>
      <c r="F202" s="91" t="s">
        <v>27</v>
      </c>
      <c r="G202" s="91" t="s">
        <v>27</v>
      </c>
      <c r="H202" s="91" t="s">
        <v>27</v>
      </c>
      <c r="I202" s="91" t="s">
        <v>27</v>
      </c>
    </row>
    <row r="203" spans="1:9" ht="14.25" customHeight="1">
      <c r="A203" s="89"/>
      <c r="B203" s="89"/>
      <c r="C203" s="89" t="s">
        <v>249</v>
      </c>
      <c r="D203" s="90" t="s">
        <v>638</v>
      </c>
      <c r="E203" s="91">
        <v>2</v>
      </c>
      <c r="F203" s="91">
        <v>2</v>
      </c>
      <c r="G203" s="91" t="s">
        <v>27</v>
      </c>
      <c r="H203" s="91" t="s">
        <v>27</v>
      </c>
      <c r="I203" s="91" t="s">
        <v>27</v>
      </c>
    </row>
    <row r="204" spans="1:9" ht="14.25" customHeight="1">
      <c r="A204" s="89"/>
      <c r="B204" s="89"/>
      <c r="C204" s="89" t="s">
        <v>250</v>
      </c>
      <c r="D204" s="90" t="s">
        <v>639</v>
      </c>
      <c r="E204" s="91">
        <v>6</v>
      </c>
      <c r="F204" s="91">
        <v>4</v>
      </c>
      <c r="G204" s="91" t="s">
        <v>27</v>
      </c>
      <c r="H204" s="91">
        <v>2</v>
      </c>
      <c r="I204" s="91">
        <v>2</v>
      </c>
    </row>
    <row r="205" spans="1:9" ht="14.25" customHeight="1">
      <c r="A205" s="89"/>
      <c r="B205" s="89"/>
      <c r="C205" s="89" t="s">
        <v>251</v>
      </c>
      <c r="D205" s="90" t="s">
        <v>640</v>
      </c>
      <c r="E205" s="91">
        <v>9</v>
      </c>
      <c r="F205" s="91">
        <v>9</v>
      </c>
      <c r="G205" s="91" t="s">
        <v>27</v>
      </c>
      <c r="H205" s="91" t="s">
        <v>27</v>
      </c>
      <c r="I205" s="91" t="s">
        <v>27</v>
      </c>
    </row>
    <row r="206" spans="1:9" ht="14.25" customHeight="1">
      <c r="A206" s="89"/>
      <c r="B206" s="89"/>
      <c r="C206" s="89" t="s">
        <v>198</v>
      </c>
      <c r="D206" s="90" t="s">
        <v>641</v>
      </c>
      <c r="E206" s="91">
        <v>13</v>
      </c>
      <c r="F206" s="91">
        <v>11</v>
      </c>
      <c r="G206" s="91" t="s">
        <v>27</v>
      </c>
      <c r="H206" s="91">
        <v>1</v>
      </c>
      <c r="I206" s="91">
        <v>1</v>
      </c>
    </row>
    <row r="207" spans="1:9" ht="14.25" customHeight="1">
      <c r="A207" s="89"/>
      <c r="B207" s="108" t="s">
        <v>253</v>
      </c>
      <c r="C207" s="108"/>
      <c r="D207" s="90" t="s">
        <v>642</v>
      </c>
      <c r="E207" s="91">
        <v>81</v>
      </c>
      <c r="F207" s="91">
        <v>61</v>
      </c>
      <c r="G207" s="91">
        <v>3</v>
      </c>
      <c r="H207" s="91">
        <v>13</v>
      </c>
      <c r="I207" s="91">
        <v>9</v>
      </c>
    </row>
    <row r="208" spans="1:9" ht="14.25" customHeight="1">
      <c r="A208" s="89"/>
      <c r="B208" s="89"/>
      <c r="C208" s="89" t="s">
        <v>254</v>
      </c>
      <c r="D208" s="90" t="s">
        <v>643</v>
      </c>
      <c r="E208" s="91" t="s">
        <v>27</v>
      </c>
      <c r="F208" s="91" t="s">
        <v>27</v>
      </c>
      <c r="G208" s="91" t="s">
        <v>27</v>
      </c>
      <c r="H208" s="91" t="s">
        <v>27</v>
      </c>
      <c r="I208" s="91" t="s">
        <v>27</v>
      </c>
    </row>
    <row r="209" spans="1:9" ht="14.25" customHeight="1">
      <c r="A209" s="89"/>
      <c r="B209" s="89"/>
      <c r="C209" s="89" t="s">
        <v>255</v>
      </c>
      <c r="D209" s="90" t="s">
        <v>644</v>
      </c>
      <c r="E209" s="91">
        <v>1</v>
      </c>
      <c r="F209" s="91">
        <v>1</v>
      </c>
      <c r="G209" s="91" t="s">
        <v>27</v>
      </c>
      <c r="H209" s="91">
        <v>1</v>
      </c>
      <c r="I209" s="91" t="s">
        <v>27</v>
      </c>
    </row>
    <row r="210" spans="1:9" ht="14.25" customHeight="1">
      <c r="A210" s="89"/>
      <c r="B210" s="89"/>
      <c r="C210" s="89" t="s">
        <v>256</v>
      </c>
      <c r="D210" s="90" t="s">
        <v>645</v>
      </c>
      <c r="E210" s="91">
        <v>2</v>
      </c>
      <c r="F210" s="91">
        <v>2</v>
      </c>
      <c r="G210" s="91" t="s">
        <v>27</v>
      </c>
      <c r="H210" s="91" t="s">
        <v>27</v>
      </c>
      <c r="I210" s="91" t="s">
        <v>27</v>
      </c>
    </row>
    <row r="211" spans="1:9" ht="14.25" customHeight="1">
      <c r="A211" s="89"/>
      <c r="B211" s="89"/>
      <c r="C211" s="89" t="s">
        <v>257</v>
      </c>
      <c r="D211" s="90" t="s">
        <v>646</v>
      </c>
      <c r="E211" s="91" t="s">
        <v>27</v>
      </c>
      <c r="F211" s="91" t="s">
        <v>27</v>
      </c>
      <c r="G211" s="91" t="s">
        <v>27</v>
      </c>
      <c r="H211" s="91" t="s">
        <v>27</v>
      </c>
      <c r="I211" s="91" t="s">
        <v>27</v>
      </c>
    </row>
    <row r="212" spans="1:9" ht="14.25" customHeight="1">
      <c r="A212" s="89"/>
      <c r="B212" s="89"/>
      <c r="C212" s="89" t="s">
        <v>197</v>
      </c>
      <c r="D212" s="90" t="s">
        <v>647</v>
      </c>
      <c r="E212" s="91">
        <v>1</v>
      </c>
      <c r="F212" s="91" t="s">
        <v>27</v>
      </c>
      <c r="G212" s="91" t="s">
        <v>27</v>
      </c>
      <c r="H212" s="91">
        <v>1</v>
      </c>
      <c r="I212" s="91" t="s">
        <v>27</v>
      </c>
    </row>
    <row r="213" spans="1:9" ht="14.25" customHeight="1">
      <c r="A213" s="89"/>
      <c r="B213" s="89"/>
      <c r="C213" s="89" t="s">
        <v>258</v>
      </c>
      <c r="D213" s="90" t="s">
        <v>648</v>
      </c>
      <c r="E213" s="91" t="s">
        <v>27</v>
      </c>
      <c r="F213" s="91" t="s">
        <v>27</v>
      </c>
      <c r="G213" s="91" t="s">
        <v>27</v>
      </c>
      <c r="H213" s="91" t="s">
        <v>27</v>
      </c>
      <c r="I213" s="91" t="s">
        <v>27</v>
      </c>
    </row>
    <row r="214" spans="1:9" ht="14.25" customHeight="1">
      <c r="A214" s="89"/>
      <c r="B214" s="89"/>
      <c r="C214" s="89" t="s">
        <v>259</v>
      </c>
      <c r="D214" s="90" t="s">
        <v>649</v>
      </c>
      <c r="E214" s="91">
        <v>6</v>
      </c>
      <c r="F214" s="91">
        <v>5</v>
      </c>
      <c r="G214" s="91" t="s">
        <v>27</v>
      </c>
      <c r="H214" s="91">
        <v>1</v>
      </c>
      <c r="I214" s="91" t="s">
        <v>27</v>
      </c>
    </row>
    <row r="215" spans="1:9" ht="14.25" customHeight="1">
      <c r="A215" s="89"/>
      <c r="B215" s="89"/>
      <c r="C215" s="89" t="s">
        <v>260</v>
      </c>
      <c r="D215" s="90" t="s">
        <v>650</v>
      </c>
      <c r="E215" s="91" t="s">
        <v>27</v>
      </c>
      <c r="F215" s="91" t="s">
        <v>27</v>
      </c>
      <c r="G215" s="91" t="s">
        <v>27</v>
      </c>
      <c r="H215" s="91" t="s">
        <v>27</v>
      </c>
      <c r="I215" s="91" t="s">
        <v>27</v>
      </c>
    </row>
    <row r="216" spans="1:9" ht="14.25" customHeight="1">
      <c r="A216" s="89"/>
      <c r="B216" s="89"/>
      <c r="C216" s="89" t="s">
        <v>261</v>
      </c>
      <c r="D216" s="90" t="s">
        <v>651</v>
      </c>
      <c r="E216" s="91" t="s">
        <v>27</v>
      </c>
      <c r="F216" s="91" t="s">
        <v>27</v>
      </c>
      <c r="G216" s="91" t="s">
        <v>27</v>
      </c>
      <c r="H216" s="91" t="s">
        <v>27</v>
      </c>
      <c r="I216" s="91" t="s">
        <v>27</v>
      </c>
    </row>
    <row r="217" spans="1:9" ht="14.25" customHeight="1">
      <c r="A217" s="89"/>
      <c r="B217" s="89"/>
      <c r="C217" s="89" t="s">
        <v>262</v>
      </c>
      <c r="D217" s="90" t="s">
        <v>652</v>
      </c>
      <c r="E217" s="91">
        <v>17</v>
      </c>
      <c r="F217" s="91">
        <v>14</v>
      </c>
      <c r="G217" s="91">
        <v>2</v>
      </c>
      <c r="H217" s="91">
        <v>1</v>
      </c>
      <c r="I217" s="91">
        <v>1</v>
      </c>
    </row>
    <row r="218" spans="1:9" ht="14.25" customHeight="1">
      <c r="A218" s="89"/>
      <c r="B218" s="89"/>
      <c r="C218" s="89" t="s">
        <v>263</v>
      </c>
      <c r="D218" s="90" t="s">
        <v>653</v>
      </c>
      <c r="E218" s="91" t="s">
        <v>27</v>
      </c>
      <c r="F218" s="91" t="s">
        <v>27</v>
      </c>
      <c r="G218" s="91" t="s">
        <v>27</v>
      </c>
      <c r="H218" s="91" t="s">
        <v>27</v>
      </c>
      <c r="I218" s="91" t="s">
        <v>27</v>
      </c>
    </row>
    <row r="219" spans="1:9" ht="14.25" customHeight="1">
      <c r="A219" s="89"/>
      <c r="B219" s="89"/>
      <c r="C219" s="89" t="s">
        <v>264</v>
      </c>
      <c r="D219" s="90" t="s">
        <v>654</v>
      </c>
      <c r="E219" s="91" t="s">
        <v>27</v>
      </c>
      <c r="F219" s="91" t="s">
        <v>27</v>
      </c>
      <c r="G219" s="91" t="s">
        <v>27</v>
      </c>
      <c r="H219" s="91" t="s">
        <v>27</v>
      </c>
      <c r="I219" s="91" t="s">
        <v>27</v>
      </c>
    </row>
    <row r="220" spans="1:9" ht="14.25" customHeight="1">
      <c r="A220" s="89"/>
      <c r="B220" s="89"/>
      <c r="C220" s="89" t="s">
        <v>265</v>
      </c>
      <c r="D220" s="90" t="s">
        <v>655</v>
      </c>
      <c r="E220" s="91">
        <v>3</v>
      </c>
      <c r="F220" s="91">
        <v>2</v>
      </c>
      <c r="G220" s="91" t="s">
        <v>27</v>
      </c>
      <c r="H220" s="91" t="s">
        <v>27</v>
      </c>
      <c r="I220" s="91">
        <v>1</v>
      </c>
    </row>
    <row r="221" spans="1:9" ht="14.25" customHeight="1">
      <c r="A221" s="89"/>
      <c r="B221" s="89"/>
      <c r="C221" s="89" t="s">
        <v>266</v>
      </c>
      <c r="D221" s="90" t="s">
        <v>656</v>
      </c>
      <c r="E221" s="91">
        <v>2</v>
      </c>
      <c r="F221" s="91">
        <v>2</v>
      </c>
      <c r="G221" s="91" t="s">
        <v>27</v>
      </c>
      <c r="H221" s="91" t="s">
        <v>27</v>
      </c>
      <c r="I221" s="91" t="s">
        <v>27</v>
      </c>
    </row>
    <row r="222" spans="1:9" ht="14.25" customHeight="1">
      <c r="A222" s="89"/>
      <c r="B222" s="89"/>
      <c r="C222" s="89" t="s">
        <v>267</v>
      </c>
      <c r="D222" s="90" t="s">
        <v>657</v>
      </c>
      <c r="E222" s="91">
        <v>3</v>
      </c>
      <c r="F222" s="91">
        <v>2</v>
      </c>
      <c r="G222" s="91" t="s">
        <v>27</v>
      </c>
      <c r="H222" s="91" t="s">
        <v>27</v>
      </c>
      <c r="I222" s="91">
        <v>1</v>
      </c>
    </row>
    <row r="223" spans="1:9" ht="14.25" customHeight="1">
      <c r="A223" s="89"/>
      <c r="B223" s="89"/>
      <c r="C223" s="89" t="s">
        <v>268</v>
      </c>
      <c r="D223" s="90" t="s">
        <v>658</v>
      </c>
      <c r="E223" s="91">
        <v>1</v>
      </c>
      <c r="F223" s="91">
        <v>1</v>
      </c>
      <c r="G223" s="91" t="s">
        <v>27</v>
      </c>
      <c r="H223" s="91" t="s">
        <v>27</v>
      </c>
      <c r="I223" s="91" t="s">
        <v>27</v>
      </c>
    </row>
    <row r="224" spans="1:9" ht="14.25" customHeight="1">
      <c r="A224" s="89"/>
      <c r="B224" s="89"/>
      <c r="C224" s="89" t="s">
        <v>269</v>
      </c>
      <c r="D224" s="90" t="s">
        <v>659</v>
      </c>
      <c r="E224" s="91">
        <v>3</v>
      </c>
      <c r="F224" s="91">
        <v>2</v>
      </c>
      <c r="G224" s="91" t="s">
        <v>27</v>
      </c>
      <c r="H224" s="91" t="s">
        <v>27</v>
      </c>
      <c r="I224" s="91">
        <v>1</v>
      </c>
    </row>
    <row r="225" spans="1:9" ht="14.25" customHeight="1">
      <c r="A225" s="89"/>
      <c r="B225" s="89"/>
      <c r="C225" s="89" t="s">
        <v>200</v>
      </c>
      <c r="D225" s="90" t="s">
        <v>660</v>
      </c>
      <c r="E225" s="91">
        <v>3</v>
      </c>
      <c r="F225" s="91">
        <v>1</v>
      </c>
      <c r="G225" s="91" t="s">
        <v>27</v>
      </c>
      <c r="H225" s="91">
        <v>1</v>
      </c>
      <c r="I225" s="91">
        <v>1</v>
      </c>
    </row>
    <row r="226" spans="1:9" ht="14.25" customHeight="1">
      <c r="A226" s="89"/>
      <c r="B226" s="89"/>
      <c r="C226" s="89" t="s">
        <v>270</v>
      </c>
      <c r="D226" s="90" t="s">
        <v>661</v>
      </c>
      <c r="E226" s="91" t="s">
        <v>27</v>
      </c>
      <c r="F226" s="91" t="s">
        <v>27</v>
      </c>
      <c r="G226" s="91" t="s">
        <v>27</v>
      </c>
      <c r="H226" s="91" t="s">
        <v>27</v>
      </c>
      <c r="I226" s="91" t="s">
        <v>27</v>
      </c>
    </row>
    <row r="227" spans="1:9" ht="14.25" customHeight="1">
      <c r="A227" s="89"/>
      <c r="B227" s="89"/>
      <c r="C227" s="89" t="s">
        <v>271</v>
      </c>
      <c r="D227" s="90" t="s">
        <v>662</v>
      </c>
      <c r="E227" s="91">
        <v>8</v>
      </c>
      <c r="F227" s="91">
        <v>7</v>
      </c>
      <c r="G227" s="91">
        <v>1</v>
      </c>
      <c r="H227" s="91" t="s">
        <v>27</v>
      </c>
      <c r="I227" s="91" t="s">
        <v>27</v>
      </c>
    </row>
    <row r="228" spans="1:9" ht="14.25" customHeight="1">
      <c r="A228" s="89"/>
      <c r="B228" s="89"/>
      <c r="C228" s="89" t="s">
        <v>272</v>
      </c>
      <c r="D228" s="90" t="s">
        <v>663</v>
      </c>
      <c r="E228" s="91">
        <v>12</v>
      </c>
      <c r="F228" s="91">
        <v>10</v>
      </c>
      <c r="G228" s="91" t="s">
        <v>27</v>
      </c>
      <c r="H228" s="91">
        <v>2</v>
      </c>
      <c r="I228" s="91" t="s">
        <v>27</v>
      </c>
    </row>
    <row r="229" spans="1:9" ht="14.25" customHeight="1">
      <c r="A229" s="89"/>
      <c r="B229" s="89"/>
      <c r="C229" s="89" t="s">
        <v>273</v>
      </c>
      <c r="D229" s="90" t="s">
        <v>664</v>
      </c>
      <c r="E229" s="91" t="s">
        <v>27</v>
      </c>
      <c r="F229" s="91" t="s">
        <v>27</v>
      </c>
      <c r="G229" s="91" t="s">
        <v>27</v>
      </c>
      <c r="H229" s="91" t="s">
        <v>27</v>
      </c>
      <c r="I229" s="91" t="s">
        <v>27</v>
      </c>
    </row>
    <row r="230" spans="1:9" ht="14.25" customHeight="1">
      <c r="A230" s="89"/>
      <c r="B230" s="89"/>
      <c r="C230" s="89" t="s">
        <v>274</v>
      </c>
      <c r="D230" s="90" t="s">
        <v>665</v>
      </c>
      <c r="E230" s="91">
        <v>5</v>
      </c>
      <c r="F230" s="91">
        <v>5</v>
      </c>
      <c r="G230" s="91" t="s">
        <v>27</v>
      </c>
      <c r="H230" s="91" t="s">
        <v>27</v>
      </c>
      <c r="I230" s="91">
        <v>1</v>
      </c>
    </row>
    <row r="231" spans="1:9" ht="14.25" customHeight="1">
      <c r="A231" s="89"/>
      <c r="B231" s="89"/>
      <c r="C231" s="89" t="s">
        <v>275</v>
      </c>
      <c r="D231" s="90" t="s">
        <v>666</v>
      </c>
      <c r="E231" s="91">
        <v>6</v>
      </c>
      <c r="F231" s="91">
        <v>1</v>
      </c>
      <c r="G231" s="91" t="s">
        <v>27</v>
      </c>
      <c r="H231" s="91">
        <v>4</v>
      </c>
      <c r="I231" s="91">
        <v>3</v>
      </c>
    </row>
    <row r="232" spans="1:9" ht="14.25" customHeight="1">
      <c r="A232" s="89"/>
      <c r="B232" s="89"/>
      <c r="C232" s="89" t="s">
        <v>277</v>
      </c>
      <c r="D232" s="90" t="s">
        <v>667</v>
      </c>
      <c r="E232" s="91">
        <v>8</v>
      </c>
      <c r="F232" s="91">
        <v>6</v>
      </c>
      <c r="G232" s="91" t="s">
        <v>27</v>
      </c>
      <c r="H232" s="91">
        <v>2</v>
      </c>
      <c r="I232" s="91" t="s">
        <v>27</v>
      </c>
    </row>
    <row r="233" spans="1:9" ht="14.25" customHeight="1">
      <c r="A233" s="89"/>
      <c r="B233" s="89"/>
      <c r="C233" s="89" t="s">
        <v>279</v>
      </c>
      <c r="D233" s="90" t="s">
        <v>668</v>
      </c>
      <c r="E233" s="91" t="s">
        <v>27</v>
      </c>
      <c r="F233" s="91" t="s">
        <v>27</v>
      </c>
      <c r="G233" s="91" t="s">
        <v>27</v>
      </c>
      <c r="H233" s="91" t="s">
        <v>27</v>
      </c>
      <c r="I233" s="91" t="s">
        <v>27</v>
      </c>
    </row>
    <row r="234" spans="1:9" ht="14.25" customHeight="1">
      <c r="A234" s="89"/>
      <c r="B234" s="108" t="s">
        <v>281</v>
      </c>
      <c r="C234" s="108"/>
      <c r="D234" s="90" t="s">
        <v>669</v>
      </c>
      <c r="E234" s="91">
        <v>73</v>
      </c>
      <c r="F234" s="91">
        <v>69</v>
      </c>
      <c r="G234" s="91">
        <v>1</v>
      </c>
      <c r="H234" s="91">
        <v>5</v>
      </c>
      <c r="I234" s="91">
        <v>2</v>
      </c>
    </row>
    <row r="235" spans="1:9" ht="14.25" customHeight="1">
      <c r="A235" s="89"/>
      <c r="B235" s="89"/>
      <c r="C235" s="89" t="s">
        <v>282</v>
      </c>
      <c r="D235" s="90" t="s">
        <v>670</v>
      </c>
      <c r="E235" s="91">
        <v>3</v>
      </c>
      <c r="F235" s="91">
        <v>3</v>
      </c>
      <c r="G235" s="91" t="s">
        <v>27</v>
      </c>
      <c r="H235" s="91" t="s">
        <v>27</v>
      </c>
      <c r="I235" s="91" t="s">
        <v>27</v>
      </c>
    </row>
    <row r="236" spans="1:9" ht="14.25" customHeight="1">
      <c r="A236" s="89"/>
      <c r="B236" s="89"/>
      <c r="C236" s="89" t="s">
        <v>283</v>
      </c>
      <c r="D236" s="90" t="s">
        <v>671</v>
      </c>
      <c r="E236" s="91">
        <v>12</v>
      </c>
      <c r="F236" s="91">
        <v>12</v>
      </c>
      <c r="G236" s="91" t="s">
        <v>27</v>
      </c>
      <c r="H236" s="91">
        <v>1</v>
      </c>
      <c r="I236" s="91">
        <v>1</v>
      </c>
    </row>
    <row r="237" spans="1:9" ht="14.25" customHeight="1">
      <c r="A237" s="89"/>
      <c r="B237" s="89"/>
      <c r="C237" s="89" t="s">
        <v>284</v>
      </c>
      <c r="D237" s="90" t="s">
        <v>672</v>
      </c>
      <c r="E237" s="91">
        <v>10</v>
      </c>
      <c r="F237" s="91">
        <v>9</v>
      </c>
      <c r="G237" s="91" t="s">
        <v>27</v>
      </c>
      <c r="H237" s="91">
        <v>1</v>
      </c>
      <c r="I237" s="91" t="s">
        <v>27</v>
      </c>
    </row>
    <row r="238" spans="1:9" ht="14.25" customHeight="1">
      <c r="A238" s="89"/>
      <c r="B238" s="89"/>
      <c r="C238" s="89" t="s">
        <v>285</v>
      </c>
      <c r="D238" s="90" t="s">
        <v>673</v>
      </c>
      <c r="E238" s="91">
        <v>2</v>
      </c>
      <c r="F238" s="91">
        <v>2</v>
      </c>
      <c r="G238" s="91" t="s">
        <v>27</v>
      </c>
      <c r="H238" s="91" t="s">
        <v>27</v>
      </c>
      <c r="I238" s="91" t="s">
        <v>27</v>
      </c>
    </row>
    <row r="239" spans="1:9" ht="14.25" customHeight="1">
      <c r="A239" s="89"/>
      <c r="B239" s="89"/>
      <c r="C239" s="89" t="s">
        <v>286</v>
      </c>
      <c r="D239" s="90" t="s">
        <v>674</v>
      </c>
      <c r="E239" s="91">
        <v>8</v>
      </c>
      <c r="F239" s="91">
        <v>8</v>
      </c>
      <c r="G239" s="91" t="s">
        <v>27</v>
      </c>
      <c r="H239" s="91" t="s">
        <v>27</v>
      </c>
      <c r="I239" s="91" t="s">
        <v>27</v>
      </c>
    </row>
    <row r="240" spans="1:9" ht="14.25" customHeight="1">
      <c r="A240" s="89"/>
      <c r="B240" s="89"/>
      <c r="C240" s="89" t="s">
        <v>287</v>
      </c>
      <c r="D240" s="90" t="s">
        <v>675</v>
      </c>
      <c r="E240" s="91">
        <v>6</v>
      </c>
      <c r="F240" s="91">
        <v>6</v>
      </c>
      <c r="G240" s="91">
        <v>1</v>
      </c>
      <c r="H240" s="91">
        <v>1</v>
      </c>
      <c r="I240" s="91" t="s">
        <v>27</v>
      </c>
    </row>
    <row r="241" spans="1:9" ht="14.25" customHeight="1">
      <c r="A241" s="89"/>
      <c r="B241" s="89"/>
      <c r="C241" s="89" t="s">
        <v>288</v>
      </c>
      <c r="D241" s="90" t="s">
        <v>676</v>
      </c>
      <c r="E241" s="91">
        <v>9</v>
      </c>
      <c r="F241" s="91">
        <v>7</v>
      </c>
      <c r="G241" s="91" t="s">
        <v>27</v>
      </c>
      <c r="H241" s="91">
        <v>1</v>
      </c>
      <c r="I241" s="91">
        <v>1</v>
      </c>
    </row>
    <row r="242" spans="1:9" ht="14.25" customHeight="1">
      <c r="A242" s="89"/>
      <c r="B242" s="89"/>
      <c r="C242" s="89" t="s">
        <v>289</v>
      </c>
      <c r="D242" s="90" t="s">
        <v>677</v>
      </c>
      <c r="E242" s="91">
        <v>12</v>
      </c>
      <c r="F242" s="91">
        <v>11</v>
      </c>
      <c r="G242" s="91" t="s">
        <v>27</v>
      </c>
      <c r="H242" s="91">
        <v>1</v>
      </c>
      <c r="I242" s="91" t="s">
        <v>27</v>
      </c>
    </row>
    <row r="243" spans="1:9" ht="14.25" customHeight="1">
      <c r="A243" s="89"/>
      <c r="B243" s="89"/>
      <c r="C243" s="89" t="s">
        <v>290</v>
      </c>
      <c r="D243" s="90" t="s">
        <v>678</v>
      </c>
      <c r="E243" s="91">
        <v>3</v>
      </c>
      <c r="F243" s="91">
        <v>3</v>
      </c>
      <c r="G243" s="91" t="s">
        <v>27</v>
      </c>
      <c r="H243" s="91" t="s">
        <v>27</v>
      </c>
      <c r="I243" s="91" t="s">
        <v>27</v>
      </c>
    </row>
    <row r="244" spans="1:9" ht="14.25" customHeight="1">
      <c r="A244" s="89"/>
      <c r="B244" s="89"/>
      <c r="C244" s="89" t="s">
        <v>291</v>
      </c>
      <c r="D244" s="90" t="s">
        <v>679</v>
      </c>
      <c r="E244" s="91">
        <v>7</v>
      </c>
      <c r="F244" s="91">
        <v>7</v>
      </c>
      <c r="G244" s="91" t="s">
        <v>27</v>
      </c>
      <c r="H244" s="91" t="s">
        <v>27</v>
      </c>
      <c r="I244" s="91" t="s">
        <v>27</v>
      </c>
    </row>
    <row r="245" spans="1:9" ht="14.25" customHeight="1">
      <c r="A245" s="89"/>
      <c r="B245" s="89"/>
      <c r="C245" s="89" t="s">
        <v>292</v>
      </c>
      <c r="D245" s="90" t="s">
        <v>680</v>
      </c>
      <c r="E245" s="91">
        <v>1</v>
      </c>
      <c r="F245" s="91">
        <v>1</v>
      </c>
      <c r="G245" s="91" t="s">
        <v>27</v>
      </c>
      <c r="H245" s="91" t="s">
        <v>27</v>
      </c>
      <c r="I245" s="91" t="s">
        <v>27</v>
      </c>
    </row>
    <row r="246" spans="1:9" ht="14.25" customHeight="1">
      <c r="A246" s="89"/>
      <c r="B246" s="108" t="s">
        <v>294</v>
      </c>
      <c r="C246" s="108"/>
      <c r="D246" s="90" t="s">
        <v>681</v>
      </c>
      <c r="E246" s="91">
        <v>22</v>
      </c>
      <c r="F246" s="91">
        <v>9</v>
      </c>
      <c r="G246" s="91">
        <v>2</v>
      </c>
      <c r="H246" s="91">
        <v>10</v>
      </c>
      <c r="I246" s="91">
        <v>6</v>
      </c>
    </row>
    <row r="247" spans="1:9" ht="14.25" customHeight="1">
      <c r="A247" s="89"/>
      <c r="B247" s="89"/>
      <c r="C247" s="89" t="s">
        <v>295</v>
      </c>
      <c r="D247" s="90" t="s">
        <v>682</v>
      </c>
      <c r="E247" s="91">
        <v>4</v>
      </c>
      <c r="F247" s="91">
        <v>2</v>
      </c>
      <c r="G247" s="91" t="s">
        <v>27</v>
      </c>
      <c r="H247" s="91">
        <v>1</v>
      </c>
      <c r="I247" s="91">
        <v>1</v>
      </c>
    </row>
    <row r="248" spans="1:9" ht="14.25" customHeight="1">
      <c r="A248" s="89"/>
      <c r="B248" s="89"/>
      <c r="C248" s="89" t="s">
        <v>296</v>
      </c>
      <c r="D248" s="90" t="s">
        <v>683</v>
      </c>
      <c r="E248" s="91">
        <v>4</v>
      </c>
      <c r="F248" s="91">
        <v>3</v>
      </c>
      <c r="G248" s="91" t="s">
        <v>27</v>
      </c>
      <c r="H248" s="91">
        <v>1</v>
      </c>
      <c r="I248" s="91" t="s">
        <v>27</v>
      </c>
    </row>
    <row r="249" spans="1:9" ht="14.25" customHeight="1">
      <c r="A249" s="89"/>
      <c r="B249" s="89"/>
      <c r="C249" s="89" t="s">
        <v>297</v>
      </c>
      <c r="D249" s="90" t="s">
        <v>684</v>
      </c>
      <c r="E249" s="91">
        <v>4</v>
      </c>
      <c r="F249" s="91" t="s">
        <v>27</v>
      </c>
      <c r="G249" s="91" t="s">
        <v>27</v>
      </c>
      <c r="H249" s="91">
        <v>4</v>
      </c>
      <c r="I249" s="91">
        <v>1</v>
      </c>
    </row>
    <row r="250" spans="1:9" ht="14.25" customHeight="1">
      <c r="A250" s="89"/>
      <c r="B250" s="89"/>
      <c r="C250" s="89" t="s">
        <v>298</v>
      </c>
      <c r="D250" s="90" t="s">
        <v>685</v>
      </c>
      <c r="E250" s="91">
        <v>6</v>
      </c>
      <c r="F250" s="91">
        <v>4</v>
      </c>
      <c r="G250" s="91" t="s">
        <v>27</v>
      </c>
      <c r="H250" s="91">
        <v>1</v>
      </c>
      <c r="I250" s="91">
        <v>2</v>
      </c>
    </row>
    <row r="251" spans="1:9" ht="14.25" customHeight="1">
      <c r="A251" s="89"/>
      <c r="B251" s="89"/>
      <c r="C251" s="89" t="s">
        <v>299</v>
      </c>
      <c r="D251" s="90" t="s">
        <v>686</v>
      </c>
      <c r="E251" s="91" t="s">
        <v>27</v>
      </c>
      <c r="F251" s="91" t="s">
        <v>27</v>
      </c>
      <c r="G251" s="91" t="s">
        <v>27</v>
      </c>
      <c r="H251" s="91" t="s">
        <v>27</v>
      </c>
      <c r="I251" s="91" t="s">
        <v>27</v>
      </c>
    </row>
    <row r="252" spans="1:9" ht="14.25" customHeight="1">
      <c r="A252" s="89"/>
      <c r="B252" s="89"/>
      <c r="C252" s="89" t="s">
        <v>300</v>
      </c>
      <c r="D252" s="90" t="s">
        <v>687</v>
      </c>
      <c r="E252" s="91">
        <v>4</v>
      </c>
      <c r="F252" s="91" t="s">
        <v>27</v>
      </c>
      <c r="G252" s="91">
        <v>2</v>
      </c>
      <c r="H252" s="91">
        <v>3</v>
      </c>
      <c r="I252" s="91">
        <v>2</v>
      </c>
    </row>
    <row r="253" spans="1:9" ht="14.25" customHeight="1">
      <c r="A253" s="89"/>
      <c r="B253" s="89"/>
      <c r="C253" s="89" t="s">
        <v>301</v>
      </c>
      <c r="D253" s="90" t="s">
        <v>688</v>
      </c>
      <c r="E253" s="91" t="s">
        <v>27</v>
      </c>
      <c r="F253" s="91" t="s">
        <v>27</v>
      </c>
      <c r="G253" s="91" t="s">
        <v>27</v>
      </c>
      <c r="H253" s="91" t="s">
        <v>27</v>
      </c>
      <c r="I253" s="91" t="s">
        <v>27</v>
      </c>
    </row>
    <row r="254" spans="1:9" ht="14.25" customHeight="1">
      <c r="A254" s="89"/>
      <c r="B254" s="108" t="s">
        <v>303</v>
      </c>
      <c r="C254" s="108"/>
      <c r="D254" s="90" t="s">
        <v>689</v>
      </c>
      <c r="E254" s="91">
        <v>33</v>
      </c>
      <c r="F254" s="91">
        <v>28</v>
      </c>
      <c r="G254" s="91" t="s">
        <v>27</v>
      </c>
      <c r="H254" s="91">
        <v>5</v>
      </c>
      <c r="I254" s="91">
        <v>1</v>
      </c>
    </row>
    <row r="255" spans="1:9" ht="14.25" customHeight="1">
      <c r="A255" s="89"/>
      <c r="B255" s="89"/>
      <c r="C255" s="89" t="s">
        <v>304</v>
      </c>
      <c r="D255" s="90" t="s">
        <v>690</v>
      </c>
      <c r="E255" s="91">
        <v>3</v>
      </c>
      <c r="F255" s="91">
        <v>1</v>
      </c>
      <c r="G255" s="91" t="s">
        <v>27</v>
      </c>
      <c r="H255" s="91">
        <v>2</v>
      </c>
      <c r="I255" s="91" t="s">
        <v>27</v>
      </c>
    </row>
    <row r="256" spans="1:9" ht="14.25" customHeight="1">
      <c r="A256" s="89"/>
      <c r="B256" s="89"/>
      <c r="C256" s="89" t="s">
        <v>305</v>
      </c>
      <c r="D256" s="90" t="s">
        <v>691</v>
      </c>
      <c r="E256" s="91">
        <v>4</v>
      </c>
      <c r="F256" s="91">
        <v>4</v>
      </c>
      <c r="G256" s="91" t="s">
        <v>27</v>
      </c>
      <c r="H256" s="91" t="s">
        <v>27</v>
      </c>
      <c r="I256" s="91">
        <v>1</v>
      </c>
    </row>
    <row r="257" spans="1:9" ht="14.25" customHeight="1">
      <c r="A257" s="89"/>
      <c r="B257" s="89"/>
      <c r="C257" s="89" t="s">
        <v>306</v>
      </c>
      <c r="D257" s="90" t="s">
        <v>692</v>
      </c>
      <c r="E257" s="91">
        <v>11</v>
      </c>
      <c r="F257" s="91">
        <v>11</v>
      </c>
      <c r="G257" s="91" t="s">
        <v>27</v>
      </c>
      <c r="H257" s="91" t="s">
        <v>27</v>
      </c>
      <c r="I257" s="91" t="s">
        <v>27</v>
      </c>
    </row>
    <row r="258" spans="1:9" ht="14.25" customHeight="1">
      <c r="A258" s="89"/>
      <c r="B258" s="89"/>
      <c r="C258" s="89" t="s">
        <v>307</v>
      </c>
      <c r="D258" s="90" t="s">
        <v>693</v>
      </c>
      <c r="E258" s="91" t="s">
        <v>27</v>
      </c>
      <c r="F258" s="91" t="s">
        <v>27</v>
      </c>
      <c r="G258" s="91" t="s">
        <v>27</v>
      </c>
      <c r="H258" s="91" t="s">
        <v>27</v>
      </c>
      <c r="I258" s="91" t="s">
        <v>27</v>
      </c>
    </row>
    <row r="259" spans="1:9" ht="14.25" customHeight="1">
      <c r="A259" s="89"/>
      <c r="B259" s="89"/>
      <c r="C259" s="89" t="s">
        <v>308</v>
      </c>
      <c r="D259" s="90" t="s">
        <v>694</v>
      </c>
      <c r="E259" s="91" t="s">
        <v>27</v>
      </c>
      <c r="F259" s="91" t="s">
        <v>27</v>
      </c>
      <c r="G259" s="91" t="s">
        <v>27</v>
      </c>
      <c r="H259" s="91" t="s">
        <v>27</v>
      </c>
      <c r="I259" s="91" t="s">
        <v>27</v>
      </c>
    </row>
    <row r="260" spans="1:9" ht="14.25" customHeight="1">
      <c r="A260" s="89"/>
      <c r="B260" s="89"/>
      <c r="C260" s="89" t="s">
        <v>309</v>
      </c>
      <c r="D260" s="90" t="s">
        <v>695</v>
      </c>
      <c r="E260" s="91">
        <v>3</v>
      </c>
      <c r="F260" s="91">
        <v>2</v>
      </c>
      <c r="G260" s="91" t="s">
        <v>27</v>
      </c>
      <c r="H260" s="91">
        <v>1</v>
      </c>
      <c r="I260" s="91" t="s">
        <v>27</v>
      </c>
    </row>
    <row r="261" spans="1:9" ht="14.25" customHeight="1">
      <c r="A261" s="89"/>
      <c r="B261" s="89"/>
      <c r="C261" s="89" t="s">
        <v>310</v>
      </c>
      <c r="D261" s="90" t="s">
        <v>696</v>
      </c>
      <c r="E261" s="91">
        <v>7</v>
      </c>
      <c r="F261" s="91">
        <v>7</v>
      </c>
      <c r="G261" s="91" t="s">
        <v>27</v>
      </c>
      <c r="H261" s="91" t="s">
        <v>27</v>
      </c>
      <c r="I261" s="91" t="s">
        <v>27</v>
      </c>
    </row>
    <row r="262" spans="1:9" ht="14.25" customHeight="1">
      <c r="A262" s="89"/>
      <c r="B262" s="89"/>
      <c r="C262" s="89" t="s">
        <v>311</v>
      </c>
      <c r="D262" s="90" t="s">
        <v>697</v>
      </c>
      <c r="E262" s="91" t="s">
        <v>27</v>
      </c>
      <c r="F262" s="91" t="s">
        <v>27</v>
      </c>
      <c r="G262" s="91" t="s">
        <v>27</v>
      </c>
      <c r="H262" s="91" t="s">
        <v>27</v>
      </c>
      <c r="I262" s="91" t="s">
        <v>27</v>
      </c>
    </row>
    <row r="263" spans="1:9" ht="14.25" customHeight="1">
      <c r="A263" s="89"/>
      <c r="B263" s="89"/>
      <c r="C263" s="89" t="s">
        <v>312</v>
      </c>
      <c r="D263" s="90" t="s">
        <v>698</v>
      </c>
      <c r="E263" s="91">
        <v>1</v>
      </c>
      <c r="F263" s="91">
        <v>1</v>
      </c>
      <c r="G263" s="91" t="s">
        <v>27</v>
      </c>
      <c r="H263" s="91" t="s">
        <v>27</v>
      </c>
      <c r="I263" s="91" t="s">
        <v>27</v>
      </c>
    </row>
    <row r="264" spans="1:9" ht="14.25" customHeight="1">
      <c r="A264" s="89"/>
      <c r="B264" s="89"/>
      <c r="C264" s="89" t="s">
        <v>313</v>
      </c>
      <c r="D264" s="90" t="s">
        <v>699</v>
      </c>
      <c r="E264" s="91">
        <v>2</v>
      </c>
      <c r="F264" s="91">
        <v>1</v>
      </c>
      <c r="G264" s="91" t="s">
        <v>27</v>
      </c>
      <c r="H264" s="91">
        <v>1</v>
      </c>
      <c r="I264" s="91" t="s">
        <v>27</v>
      </c>
    </row>
    <row r="265" spans="1:9" ht="14.25" customHeight="1">
      <c r="A265" s="89"/>
      <c r="B265" s="89"/>
      <c r="C265" s="89" t="s">
        <v>314</v>
      </c>
      <c r="D265" s="90" t="s">
        <v>700</v>
      </c>
      <c r="E265" s="91" t="s">
        <v>27</v>
      </c>
      <c r="F265" s="91" t="s">
        <v>27</v>
      </c>
      <c r="G265" s="91" t="s">
        <v>27</v>
      </c>
      <c r="H265" s="91" t="s">
        <v>27</v>
      </c>
      <c r="I265" s="91" t="s">
        <v>27</v>
      </c>
    </row>
    <row r="266" spans="1:9" ht="14.25" customHeight="1">
      <c r="A266" s="89"/>
      <c r="B266" s="89"/>
      <c r="C266" s="89" t="s">
        <v>315</v>
      </c>
      <c r="D266" s="90" t="s">
        <v>701</v>
      </c>
      <c r="E266" s="91">
        <v>2</v>
      </c>
      <c r="F266" s="91">
        <v>1</v>
      </c>
      <c r="G266" s="91" t="s">
        <v>27</v>
      </c>
      <c r="H266" s="91">
        <v>1</v>
      </c>
      <c r="I266" s="91" t="s">
        <v>27</v>
      </c>
    </row>
    <row r="267" spans="1:9" ht="14.25" customHeight="1">
      <c r="A267" s="89"/>
      <c r="B267" s="108" t="s">
        <v>317</v>
      </c>
      <c r="C267" s="108"/>
      <c r="D267" s="90" t="s">
        <v>702</v>
      </c>
      <c r="E267" s="91">
        <v>8</v>
      </c>
      <c r="F267" s="91">
        <v>7</v>
      </c>
      <c r="G267" s="91" t="s">
        <v>27</v>
      </c>
      <c r="H267" s="91">
        <v>1</v>
      </c>
      <c r="I267" s="91">
        <v>1</v>
      </c>
    </row>
    <row r="268" spans="1:9" ht="14.25" customHeight="1">
      <c r="A268" s="89"/>
      <c r="B268" s="89"/>
      <c r="C268" s="89" t="s">
        <v>318</v>
      </c>
      <c r="D268" s="90" t="s">
        <v>703</v>
      </c>
      <c r="E268" s="91" t="s">
        <v>556</v>
      </c>
      <c r="F268" s="91" t="s">
        <v>556</v>
      </c>
      <c r="G268" s="91" t="s">
        <v>556</v>
      </c>
      <c r="H268" s="91" t="s">
        <v>556</v>
      </c>
      <c r="I268" s="91" t="s">
        <v>556</v>
      </c>
    </row>
    <row r="269" spans="1:9" ht="14.25" customHeight="1">
      <c r="A269" s="89"/>
      <c r="B269" s="89"/>
      <c r="C269" s="89" t="s">
        <v>319</v>
      </c>
      <c r="D269" s="90" t="s">
        <v>704</v>
      </c>
      <c r="E269" s="91">
        <v>2</v>
      </c>
      <c r="F269" s="91">
        <v>1</v>
      </c>
      <c r="G269" s="91" t="s">
        <v>27</v>
      </c>
      <c r="H269" s="91">
        <v>1</v>
      </c>
      <c r="I269" s="91">
        <v>1</v>
      </c>
    </row>
    <row r="270" spans="1:9" ht="14.25" customHeight="1">
      <c r="A270" s="89"/>
      <c r="B270" s="89"/>
      <c r="C270" s="89" t="s">
        <v>320</v>
      </c>
      <c r="D270" s="90" t="s">
        <v>705</v>
      </c>
      <c r="E270" s="91" t="s">
        <v>27</v>
      </c>
      <c r="F270" s="91" t="s">
        <v>27</v>
      </c>
      <c r="G270" s="91" t="s">
        <v>27</v>
      </c>
      <c r="H270" s="91" t="s">
        <v>27</v>
      </c>
      <c r="I270" s="91" t="s">
        <v>27</v>
      </c>
    </row>
    <row r="271" spans="1:9" ht="14.25" customHeight="1">
      <c r="A271" s="89"/>
      <c r="B271" s="89"/>
      <c r="C271" s="89" t="s">
        <v>321</v>
      </c>
      <c r="D271" s="90" t="s">
        <v>706</v>
      </c>
      <c r="E271" s="91">
        <v>3</v>
      </c>
      <c r="F271" s="91">
        <v>3</v>
      </c>
      <c r="G271" s="91" t="s">
        <v>27</v>
      </c>
      <c r="H271" s="91" t="s">
        <v>27</v>
      </c>
      <c r="I271" s="91" t="s">
        <v>27</v>
      </c>
    </row>
    <row r="272" spans="1:9" ht="14.25" customHeight="1">
      <c r="A272" s="89"/>
      <c r="B272" s="89"/>
      <c r="C272" s="89" t="s">
        <v>322</v>
      </c>
      <c r="D272" s="90" t="s">
        <v>707</v>
      </c>
      <c r="E272" s="91" t="s">
        <v>556</v>
      </c>
      <c r="F272" s="91" t="s">
        <v>556</v>
      </c>
      <c r="G272" s="91" t="s">
        <v>556</v>
      </c>
      <c r="H272" s="91" t="s">
        <v>556</v>
      </c>
      <c r="I272" s="91" t="s">
        <v>556</v>
      </c>
    </row>
    <row r="273" spans="1:9" ht="14.25" customHeight="1">
      <c r="A273" s="89"/>
      <c r="B273" s="89"/>
      <c r="C273" s="89" t="s">
        <v>323</v>
      </c>
      <c r="D273" s="90" t="s">
        <v>708</v>
      </c>
      <c r="E273" s="91">
        <v>2</v>
      </c>
      <c r="F273" s="91">
        <v>2</v>
      </c>
      <c r="G273" s="91" t="s">
        <v>27</v>
      </c>
      <c r="H273" s="91" t="s">
        <v>27</v>
      </c>
      <c r="I273" s="91" t="s">
        <v>27</v>
      </c>
    </row>
    <row r="274" spans="1:9" ht="14.25" customHeight="1">
      <c r="A274" s="89"/>
      <c r="B274" s="108" t="s">
        <v>325</v>
      </c>
      <c r="C274" s="108"/>
      <c r="D274" s="90" t="s">
        <v>709</v>
      </c>
      <c r="E274" s="91">
        <v>23</v>
      </c>
      <c r="F274" s="91">
        <v>14</v>
      </c>
      <c r="G274" s="91">
        <v>3</v>
      </c>
      <c r="H274" s="91">
        <v>6</v>
      </c>
      <c r="I274" s="91">
        <v>5</v>
      </c>
    </row>
    <row r="275" spans="1:9" ht="14.25" customHeight="1">
      <c r="A275" s="89"/>
      <c r="B275" s="89"/>
      <c r="C275" s="89" t="s">
        <v>326</v>
      </c>
      <c r="D275" s="90" t="s">
        <v>710</v>
      </c>
      <c r="E275" s="91">
        <v>7</v>
      </c>
      <c r="F275" s="91">
        <v>5</v>
      </c>
      <c r="G275" s="91">
        <v>2</v>
      </c>
      <c r="H275" s="91">
        <v>1</v>
      </c>
      <c r="I275" s="91" t="s">
        <v>27</v>
      </c>
    </row>
    <row r="276" spans="1:9" ht="14.25" customHeight="1">
      <c r="A276" s="89"/>
      <c r="B276" s="89"/>
      <c r="C276" s="89" t="s">
        <v>327</v>
      </c>
      <c r="D276" s="90" t="s">
        <v>711</v>
      </c>
      <c r="E276" s="91">
        <v>4</v>
      </c>
      <c r="F276" s="91">
        <v>3</v>
      </c>
      <c r="G276" s="91" t="s">
        <v>27</v>
      </c>
      <c r="H276" s="91">
        <v>1</v>
      </c>
      <c r="I276" s="91" t="s">
        <v>27</v>
      </c>
    </row>
    <row r="277" spans="1:9" ht="14.25" customHeight="1">
      <c r="A277" s="89"/>
      <c r="B277" s="89"/>
      <c r="C277" s="89" t="s">
        <v>229</v>
      </c>
      <c r="D277" s="90" t="s">
        <v>712</v>
      </c>
      <c r="E277" s="91">
        <v>9</v>
      </c>
      <c r="F277" s="91">
        <v>5</v>
      </c>
      <c r="G277" s="91">
        <v>1</v>
      </c>
      <c r="H277" s="91">
        <v>2</v>
      </c>
      <c r="I277" s="91">
        <v>4</v>
      </c>
    </row>
    <row r="278" spans="1:9" ht="14.25" customHeight="1">
      <c r="A278" s="89"/>
      <c r="B278" s="89"/>
      <c r="C278" s="89" t="s">
        <v>328</v>
      </c>
      <c r="D278" s="90" t="s">
        <v>713</v>
      </c>
      <c r="E278" s="91">
        <v>1</v>
      </c>
      <c r="F278" s="91" t="s">
        <v>27</v>
      </c>
      <c r="G278" s="91" t="s">
        <v>27</v>
      </c>
      <c r="H278" s="91">
        <v>1</v>
      </c>
      <c r="I278" s="91" t="s">
        <v>27</v>
      </c>
    </row>
    <row r="279" spans="1:9" ht="14.25" customHeight="1">
      <c r="A279" s="89"/>
      <c r="B279" s="89"/>
      <c r="C279" s="89" t="s">
        <v>329</v>
      </c>
      <c r="D279" s="90" t="s">
        <v>714</v>
      </c>
      <c r="E279" s="91">
        <v>2</v>
      </c>
      <c r="F279" s="91">
        <v>1</v>
      </c>
      <c r="G279" s="91" t="s">
        <v>27</v>
      </c>
      <c r="H279" s="91">
        <v>1</v>
      </c>
      <c r="I279" s="91">
        <v>1</v>
      </c>
    </row>
    <row r="280" spans="1:9" ht="14.25" customHeight="1">
      <c r="A280" s="89"/>
      <c r="B280" s="108" t="s">
        <v>331</v>
      </c>
      <c r="C280" s="108"/>
      <c r="D280" s="90" t="s">
        <v>715</v>
      </c>
      <c r="E280" s="91">
        <v>157</v>
      </c>
      <c r="F280" s="91">
        <v>154</v>
      </c>
      <c r="G280" s="91">
        <v>5</v>
      </c>
      <c r="H280" s="91">
        <v>5</v>
      </c>
      <c r="I280" s="91" t="s">
        <v>27</v>
      </c>
    </row>
    <row r="281" spans="1:9" ht="14.25" customHeight="1">
      <c r="A281" s="89"/>
      <c r="B281" s="89"/>
      <c r="C281" s="89" t="s">
        <v>332</v>
      </c>
      <c r="D281" s="90" t="s">
        <v>716</v>
      </c>
      <c r="E281" s="91">
        <v>19</v>
      </c>
      <c r="F281" s="91">
        <v>18</v>
      </c>
      <c r="G281" s="91">
        <v>5</v>
      </c>
      <c r="H281" s="91">
        <v>2</v>
      </c>
      <c r="I281" s="91" t="s">
        <v>27</v>
      </c>
    </row>
    <row r="282" spans="1:9" ht="14.25" customHeight="1">
      <c r="A282" s="89"/>
      <c r="B282" s="89"/>
      <c r="C282" s="89" t="s">
        <v>333</v>
      </c>
      <c r="D282" s="90" t="s">
        <v>717</v>
      </c>
      <c r="E282" s="91">
        <v>2</v>
      </c>
      <c r="F282" s="91">
        <v>2</v>
      </c>
      <c r="G282" s="91" t="s">
        <v>27</v>
      </c>
      <c r="H282" s="91" t="s">
        <v>27</v>
      </c>
      <c r="I282" s="91" t="s">
        <v>27</v>
      </c>
    </row>
    <row r="283" spans="1:9" ht="14.25" customHeight="1">
      <c r="A283" s="89"/>
      <c r="B283" s="89"/>
      <c r="C283" s="89" t="s">
        <v>334</v>
      </c>
      <c r="D283" s="90" t="s">
        <v>718</v>
      </c>
      <c r="E283" s="91">
        <v>37</v>
      </c>
      <c r="F283" s="91">
        <v>37</v>
      </c>
      <c r="G283" s="91" t="s">
        <v>27</v>
      </c>
      <c r="H283" s="91" t="s">
        <v>27</v>
      </c>
      <c r="I283" s="91" t="s">
        <v>27</v>
      </c>
    </row>
    <row r="284" spans="1:9" ht="14.25" customHeight="1">
      <c r="A284" s="89"/>
      <c r="B284" s="89"/>
      <c r="C284" s="89" t="s">
        <v>335</v>
      </c>
      <c r="D284" s="90" t="s">
        <v>719</v>
      </c>
      <c r="E284" s="91">
        <v>37</v>
      </c>
      <c r="F284" s="91">
        <v>37</v>
      </c>
      <c r="G284" s="91" t="s">
        <v>27</v>
      </c>
      <c r="H284" s="91" t="s">
        <v>27</v>
      </c>
      <c r="I284" s="91" t="s">
        <v>27</v>
      </c>
    </row>
    <row r="285" spans="1:9" ht="14.25" customHeight="1">
      <c r="A285" s="89"/>
      <c r="B285" s="89"/>
      <c r="C285" s="89" t="s">
        <v>336</v>
      </c>
      <c r="D285" s="90" t="s">
        <v>720</v>
      </c>
      <c r="E285" s="91">
        <v>62</v>
      </c>
      <c r="F285" s="91">
        <v>60</v>
      </c>
      <c r="G285" s="91" t="s">
        <v>27</v>
      </c>
      <c r="H285" s="91">
        <v>3</v>
      </c>
      <c r="I285" s="91" t="s">
        <v>27</v>
      </c>
    </row>
    <row r="286" spans="1:9" ht="14.25" customHeight="1">
      <c r="A286" s="89"/>
      <c r="B286" s="108" t="s">
        <v>339</v>
      </c>
      <c r="C286" s="108"/>
      <c r="D286" s="90" t="s">
        <v>722</v>
      </c>
      <c r="E286" s="91">
        <v>22</v>
      </c>
      <c r="F286" s="91">
        <v>20</v>
      </c>
      <c r="G286" s="91" t="s">
        <v>27</v>
      </c>
      <c r="H286" s="91">
        <v>2</v>
      </c>
      <c r="I286" s="91" t="s">
        <v>27</v>
      </c>
    </row>
    <row r="287" spans="1:9" ht="14.25" customHeight="1">
      <c r="A287" s="89"/>
      <c r="B287" s="89"/>
      <c r="C287" s="89" t="s">
        <v>340</v>
      </c>
      <c r="D287" s="90" t="s">
        <v>723</v>
      </c>
      <c r="E287" s="91" t="s">
        <v>27</v>
      </c>
      <c r="F287" s="91" t="s">
        <v>27</v>
      </c>
      <c r="G287" s="91" t="s">
        <v>27</v>
      </c>
      <c r="H287" s="91" t="s">
        <v>27</v>
      </c>
      <c r="I287" s="91" t="s">
        <v>27</v>
      </c>
    </row>
    <row r="288" spans="1:9" ht="14.25" customHeight="1">
      <c r="A288" s="89"/>
      <c r="B288" s="89"/>
      <c r="C288" s="89" t="s">
        <v>341</v>
      </c>
      <c r="D288" s="90" t="s">
        <v>724</v>
      </c>
      <c r="E288" s="91" t="s">
        <v>27</v>
      </c>
      <c r="F288" s="91" t="s">
        <v>27</v>
      </c>
      <c r="G288" s="91" t="s">
        <v>27</v>
      </c>
      <c r="H288" s="91" t="s">
        <v>27</v>
      </c>
      <c r="I288" s="91" t="s">
        <v>27</v>
      </c>
    </row>
    <row r="289" spans="1:9" ht="14.25" customHeight="1">
      <c r="A289" s="89"/>
      <c r="B289" s="89"/>
      <c r="C289" s="89" t="s">
        <v>342</v>
      </c>
      <c r="D289" s="90" t="s">
        <v>725</v>
      </c>
      <c r="E289" s="91">
        <v>2</v>
      </c>
      <c r="F289" s="91">
        <v>2</v>
      </c>
      <c r="G289" s="91" t="s">
        <v>27</v>
      </c>
      <c r="H289" s="91" t="s">
        <v>27</v>
      </c>
      <c r="I289" s="91" t="s">
        <v>27</v>
      </c>
    </row>
    <row r="290" spans="1:9" ht="14.25" customHeight="1">
      <c r="A290" s="89"/>
      <c r="B290" s="89"/>
      <c r="C290" s="89" t="s">
        <v>343</v>
      </c>
      <c r="D290" s="90" t="s">
        <v>726</v>
      </c>
      <c r="E290" s="91">
        <v>2</v>
      </c>
      <c r="F290" s="91">
        <v>2</v>
      </c>
      <c r="G290" s="91" t="s">
        <v>27</v>
      </c>
      <c r="H290" s="91" t="s">
        <v>27</v>
      </c>
      <c r="I290" s="91" t="s">
        <v>27</v>
      </c>
    </row>
    <row r="291" spans="1:9" ht="14.25" customHeight="1">
      <c r="A291" s="89"/>
      <c r="B291" s="89"/>
      <c r="C291" s="89" t="s">
        <v>344</v>
      </c>
      <c r="D291" s="90" t="s">
        <v>727</v>
      </c>
      <c r="E291" s="91">
        <v>14</v>
      </c>
      <c r="F291" s="91">
        <v>14</v>
      </c>
      <c r="G291" s="91" t="s">
        <v>27</v>
      </c>
      <c r="H291" s="91" t="s">
        <v>27</v>
      </c>
      <c r="I291" s="91" t="s">
        <v>27</v>
      </c>
    </row>
    <row r="292" spans="1:9" ht="14.25" customHeight="1">
      <c r="A292" s="89"/>
      <c r="B292" s="89"/>
      <c r="C292" s="89" t="s">
        <v>345</v>
      </c>
      <c r="D292" s="90" t="s">
        <v>728</v>
      </c>
      <c r="E292" s="91" t="s">
        <v>27</v>
      </c>
      <c r="F292" s="91" t="s">
        <v>27</v>
      </c>
      <c r="G292" s="91" t="s">
        <v>27</v>
      </c>
      <c r="H292" s="91" t="s">
        <v>27</v>
      </c>
      <c r="I292" s="91" t="s">
        <v>27</v>
      </c>
    </row>
    <row r="293" spans="1:9" ht="14.25" customHeight="1">
      <c r="A293" s="89"/>
      <c r="B293" s="89"/>
      <c r="C293" s="89" t="s">
        <v>346</v>
      </c>
      <c r="D293" s="90" t="s">
        <v>729</v>
      </c>
      <c r="E293" s="91">
        <v>2</v>
      </c>
      <c r="F293" s="91">
        <v>1</v>
      </c>
      <c r="G293" s="91" t="s">
        <v>27</v>
      </c>
      <c r="H293" s="91">
        <v>1</v>
      </c>
      <c r="I293" s="91" t="s">
        <v>27</v>
      </c>
    </row>
    <row r="294" spans="1:9" ht="14.25" customHeight="1">
      <c r="A294" s="89"/>
      <c r="B294" s="89"/>
      <c r="C294" s="89" t="s">
        <v>347</v>
      </c>
      <c r="D294" s="90" t="s">
        <v>730</v>
      </c>
      <c r="E294" s="91" t="s">
        <v>27</v>
      </c>
      <c r="F294" s="91" t="s">
        <v>27</v>
      </c>
      <c r="G294" s="91" t="s">
        <v>27</v>
      </c>
      <c r="H294" s="91" t="s">
        <v>27</v>
      </c>
      <c r="I294" s="91" t="s">
        <v>27</v>
      </c>
    </row>
    <row r="295" spans="1:9" ht="14.25" customHeight="1">
      <c r="A295" s="89"/>
      <c r="B295" s="89"/>
      <c r="C295" s="89" t="s">
        <v>348</v>
      </c>
      <c r="D295" s="90" t="s">
        <v>731</v>
      </c>
      <c r="E295" s="91">
        <v>1</v>
      </c>
      <c r="F295" s="91" t="s">
        <v>27</v>
      </c>
      <c r="G295" s="91" t="s">
        <v>27</v>
      </c>
      <c r="H295" s="91">
        <v>1</v>
      </c>
      <c r="I295" s="91" t="s">
        <v>27</v>
      </c>
    </row>
    <row r="296" spans="1:9" ht="14.25" customHeight="1">
      <c r="A296" s="89"/>
      <c r="B296" s="89"/>
      <c r="C296" s="89" t="s">
        <v>349</v>
      </c>
      <c r="D296" s="90" t="s">
        <v>732</v>
      </c>
      <c r="E296" s="91">
        <v>1</v>
      </c>
      <c r="F296" s="91">
        <v>1</v>
      </c>
      <c r="G296" s="91" t="s">
        <v>27</v>
      </c>
      <c r="H296" s="91" t="s">
        <v>27</v>
      </c>
      <c r="I296" s="91" t="s">
        <v>27</v>
      </c>
    </row>
    <row r="297" spans="1:9" ht="14.25" customHeight="1">
      <c r="A297" s="89"/>
      <c r="B297" s="108" t="s">
        <v>351</v>
      </c>
      <c r="C297" s="108"/>
      <c r="D297" s="90" t="s">
        <v>733</v>
      </c>
      <c r="E297" s="91">
        <v>55</v>
      </c>
      <c r="F297" s="91">
        <v>39</v>
      </c>
      <c r="G297" s="91">
        <v>2</v>
      </c>
      <c r="H297" s="91">
        <v>13</v>
      </c>
      <c r="I297" s="91">
        <v>5</v>
      </c>
    </row>
    <row r="298" spans="1:9" ht="14.25" customHeight="1">
      <c r="A298" s="89"/>
      <c r="B298" s="89"/>
      <c r="C298" s="89" t="s">
        <v>858</v>
      </c>
      <c r="D298" s="90" t="s">
        <v>734</v>
      </c>
      <c r="E298" s="91">
        <v>17</v>
      </c>
      <c r="F298" s="91">
        <v>17</v>
      </c>
      <c r="G298" s="91" t="s">
        <v>27</v>
      </c>
      <c r="H298" s="91" t="s">
        <v>27</v>
      </c>
      <c r="I298" s="91" t="s">
        <v>27</v>
      </c>
    </row>
    <row r="299" spans="1:9" ht="14.25" customHeight="1">
      <c r="A299" s="89"/>
      <c r="B299" s="89"/>
      <c r="C299" s="89" t="s">
        <v>859</v>
      </c>
      <c r="D299" s="90" t="s">
        <v>735</v>
      </c>
      <c r="E299" s="91">
        <v>20</v>
      </c>
      <c r="F299" s="91">
        <v>13</v>
      </c>
      <c r="G299" s="91">
        <v>1</v>
      </c>
      <c r="H299" s="91">
        <v>6</v>
      </c>
      <c r="I299" s="91" t="s">
        <v>27</v>
      </c>
    </row>
    <row r="300" spans="1:9" ht="14.25" customHeight="1">
      <c r="A300" s="89"/>
      <c r="B300" s="89"/>
      <c r="C300" s="89" t="s">
        <v>860</v>
      </c>
      <c r="D300" s="90" t="s">
        <v>736</v>
      </c>
      <c r="E300" s="91">
        <v>5</v>
      </c>
      <c r="F300" s="91">
        <v>2</v>
      </c>
      <c r="G300" s="91" t="s">
        <v>27</v>
      </c>
      <c r="H300" s="91">
        <v>1</v>
      </c>
      <c r="I300" s="91">
        <v>2</v>
      </c>
    </row>
    <row r="301" spans="1:9" ht="14.25" customHeight="1">
      <c r="A301" s="89"/>
      <c r="B301" s="89"/>
      <c r="C301" s="89" t="s">
        <v>861</v>
      </c>
      <c r="D301" s="90" t="s">
        <v>737</v>
      </c>
      <c r="E301" s="91">
        <v>9</v>
      </c>
      <c r="F301" s="91">
        <v>6</v>
      </c>
      <c r="G301" s="91">
        <v>1</v>
      </c>
      <c r="H301" s="91">
        <v>3</v>
      </c>
      <c r="I301" s="91">
        <v>2</v>
      </c>
    </row>
    <row r="302" spans="1:9" ht="14.25" customHeight="1">
      <c r="A302" s="89"/>
      <c r="B302" s="89"/>
      <c r="C302" s="89" t="s">
        <v>862</v>
      </c>
      <c r="D302" s="90" t="s">
        <v>738</v>
      </c>
      <c r="E302" s="91">
        <v>2</v>
      </c>
      <c r="F302" s="91">
        <v>1</v>
      </c>
      <c r="G302" s="91" t="s">
        <v>27</v>
      </c>
      <c r="H302" s="91">
        <v>1</v>
      </c>
      <c r="I302" s="91" t="s">
        <v>27</v>
      </c>
    </row>
    <row r="303" spans="1:9" ht="14.25" customHeight="1">
      <c r="A303" s="89"/>
      <c r="B303" s="89"/>
      <c r="C303" s="89" t="s">
        <v>863</v>
      </c>
      <c r="D303" s="90" t="s">
        <v>739</v>
      </c>
      <c r="E303" s="91">
        <v>1</v>
      </c>
      <c r="F303" s="91" t="s">
        <v>27</v>
      </c>
      <c r="G303" s="91" t="s">
        <v>27</v>
      </c>
      <c r="H303" s="91">
        <v>1</v>
      </c>
      <c r="I303" s="91" t="s">
        <v>27</v>
      </c>
    </row>
    <row r="304" spans="1:9" ht="14.25" customHeight="1">
      <c r="A304" s="89"/>
      <c r="B304" s="89"/>
      <c r="C304" s="89" t="s">
        <v>864</v>
      </c>
      <c r="D304" s="90" t="s">
        <v>740</v>
      </c>
      <c r="E304" s="91">
        <v>1</v>
      </c>
      <c r="F304" s="91" t="s">
        <v>27</v>
      </c>
      <c r="G304" s="91" t="s">
        <v>27</v>
      </c>
      <c r="H304" s="91">
        <v>1</v>
      </c>
      <c r="I304" s="91">
        <v>1</v>
      </c>
    </row>
    <row r="305" spans="1:9" ht="14.25" customHeight="1">
      <c r="A305" s="89"/>
      <c r="B305" s="108" t="s">
        <v>359</v>
      </c>
      <c r="C305" s="108"/>
      <c r="D305" s="90" t="s">
        <v>741</v>
      </c>
      <c r="E305" s="91">
        <v>40</v>
      </c>
      <c r="F305" s="91">
        <v>34</v>
      </c>
      <c r="G305" s="91">
        <v>4</v>
      </c>
      <c r="H305" s="91">
        <v>6</v>
      </c>
      <c r="I305" s="91">
        <v>3</v>
      </c>
    </row>
    <row r="306" spans="1:9" ht="14.25" customHeight="1">
      <c r="A306" s="89"/>
      <c r="B306" s="89"/>
      <c r="C306" s="89" t="s">
        <v>360</v>
      </c>
      <c r="D306" s="90" t="s">
        <v>742</v>
      </c>
      <c r="E306" s="91">
        <v>2</v>
      </c>
      <c r="F306" s="91">
        <v>2</v>
      </c>
      <c r="G306" s="91" t="s">
        <v>27</v>
      </c>
      <c r="H306" s="91" t="s">
        <v>27</v>
      </c>
      <c r="I306" s="91" t="s">
        <v>27</v>
      </c>
    </row>
    <row r="307" spans="1:9" ht="14.25" customHeight="1">
      <c r="A307" s="89"/>
      <c r="B307" s="89"/>
      <c r="C307" s="89" t="s">
        <v>361</v>
      </c>
      <c r="D307" s="90" t="s">
        <v>743</v>
      </c>
      <c r="E307" s="91">
        <v>7</v>
      </c>
      <c r="F307" s="91">
        <v>6</v>
      </c>
      <c r="G307" s="91" t="s">
        <v>27</v>
      </c>
      <c r="H307" s="91">
        <v>1</v>
      </c>
      <c r="I307" s="91">
        <v>1</v>
      </c>
    </row>
    <row r="308" spans="1:9" ht="14.25" customHeight="1">
      <c r="A308" s="89"/>
      <c r="B308" s="89"/>
      <c r="C308" s="89" t="s">
        <v>362</v>
      </c>
      <c r="D308" s="90" t="s">
        <v>744</v>
      </c>
      <c r="E308" s="91">
        <v>3</v>
      </c>
      <c r="F308" s="91">
        <v>3</v>
      </c>
      <c r="G308" s="91" t="s">
        <v>27</v>
      </c>
      <c r="H308" s="91" t="s">
        <v>27</v>
      </c>
      <c r="I308" s="91" t="s">
        <v>27</v>
      </c>
    </row>
    <row r="309" spans="1:9" ht="14.25" customHeight="1">
      <c r="A309" s="89"/>
      <c r="B309" s="89"/>
      <c r="C309" s="89" t="s">
        <v>363</v>
      </c>
      <c r="D309" s="90" t="s">
        <v>745</v>
      </c>
      <c r="E309" s="91">
        <v>14</v>
      </c>
      <c r="F309" s="91">
        <v>11</v>
      </c>
      <c r="G309" s="91">
        <v>2</v>
      </c>
      <c r="H309" s="91">
        <v>3</v>
      </c>
      <c r="I309" s="91">
        <v>1</v>
      </c>
    </row>
    <row r="310" spans="1:9" ht="14.25" customHeight="1">
      <c r="A310" s="89"/>
      <c r="B310" s="89"/>
      <c r="C310" s="89" t="s">
        <v>364</v>
      </c>
      <c r="D310" s="90" t="s">
        <v>746</v>
      </c>
      <c r="E310" s="91">
        <v>6</v>
      </c>
      <c r="F310" s="91">
        <v>6</v>
      </c>
      <c r="G310" s="91">
        <v>1</v>
      </c>
      <c r="H310" s="91">
        <v>1</v>
      </c>
      <c r="I310" s="91" t="s">
        <v>27</v>
      </c>
    </row>
    <row r="311" spans="1:9" ht="14.25" customHeight="1">
      <c r="A311" s="89"/>
      <c r="B311" s="89"/>
      <c r="C311" s="89" t="s">
        <v>365</v>
      </c>
      <c r="D311" s="90" t="s">
        <v>747</v>
      </c>
      <c r="E311" s="91">
        <v>2</v>
      </c>
      <c r="F311" s="91">
        <v>1</v>
      </c>
      <c r="G311" s="91" t="s">
        <v>27</v>
      </c>
      <c r="H311" s="91" t="s">
        <v>27</v>
      </c>
      <c r="I311" s="91">
        <v>1</v>
      </c>
    </row>
    <row r="312" spans="1:9" ht="14.25" customHeight="1">
      <c r="A312" s="89"/>
      <c r="B312" s="89"/>
      <c r="C312" s="89" t="s">
        <v>366</v>
      </c>
      <c r="D312" s="90" t="s">
        <v>748</v>
      </c>
      <c r="E312" s="91">
        <v>2</v>
      </c>
      <c r="F312" s="91">
        <v>2</v>
      </c>
      <c r="G312" s="91" t="s">
        <v>27</v>
      </c>
      <c r="H312" s="91" t="s">
        <v>27</v>
      </c>
      <c r="I312" s="91" t="s">
        <v>27</v>
      </c>
    </row>
    <row r="313" spans="1:9" ht="14.25" customHeight="1">
      <c r="A313" s="89"/>
      <c r="B313" s="89"/>
      <c r="C313" s="89" t="s">
        <v>367</v>
      </c>
      <c r="D313" s="90" t="s">
        <v>749</v>
      </c>
      <c r="E313" s="91">
        <v>2</v>
      </c>
      <c r="F313" s="91">
        <v>1</v>
      </c>
      <c r="G313" s="91" t="s">
        <v>27</v>
      </c>
      <c r="H313" s="91">
        <v>1</v>
      </c>
      <c r="I313" s="91" t="s">
        <v>27</v>
      </c>
    </row>
    <row r="314" spans="1:9" ht="14.25" customHeight="1">
      <c r="A314" s="89"/>
      <c r="B314" s="89"/>
      <c r="C314" s="89" t="s">
        <v>368</v>
      </c>
      <c r="D314" s="90" t="s">
        <v>750</v>
      </c>
      <c r="E314" s="91" t="s">
        <v>27</v>
      </c>
      <c r="F314" s="91" t="s">
        <v>27</v>
      </c>
      <c r="G314" s="91" t="s">
        <v>27</v>
      </c>
      <c r="H314" s="91" t="s">
        <v>27</v>
      </c>
      <c r="I314" s="91" t="s">
        <v>27</v>
      </c>
    </row>
    <row r="315" spans="1:9" ht="14.25" customHeight="1">
      <c r="A315" s="89"/>
      <c r="B315" s="89"/>
      <c r="C315" s="89" t="s">
        <v>369</v>
      </c>
      <c r="D315" s="90" t="s">
        <v>751</v>
      </c>
      <c r="E315" s="91">
        <v>2</v>
      </c>
      <c r="F315" s="91">
        <v>2</v>
      </c>
      <c r="G315" s="91">
        <v>1</v>
      </c>
      <c r="H315" s="91" t="s">
        <v>27</v>
      </c>
      <c r="I315" s="91" t="s">
        <v>27</v>
      </c>
    </row>
    <row r="316" spans="1:9" ht="14.25" customHeight="1">
      <c r="A316" s="89"/>
      <c r="B316" s="89"/>
      <c r="C316" s="89" t="s">
        <v>370</v>
      </c>
      <c r="D316" s="90" t="s">
        <v>752</v>
      </c>
      <c r="E316" s="91" t="s">
        <v>27</v>
      </c>
      <c r="F316" s="91" t="s">
        <v>27</v>
      </c>
      <c r="G316" s="91" t="s">
        <v>27</v>
      </c>
      <c r="H316" s="91" t="s">
        <v>27</v>
      </c>
      <c r="I316" s="91" t="s">
        <v>27</v>
      </c>
    </row>
    <row r="317" spans="1:9" ht="14.25" customHeight="1">
      <c r="A317" s="89"/>
      <c r="B317" s="108" t="s">
        <v>865</v>
      </c>
      <c r="C317" s="108"/>
      <c r="D317" s="90" t="s">
        <v>866</v>
      </c>
      <c r="E317" s="91">
        <v>17</v>
      </c>
      <c r="F317" s="91">
        <v>12</v>
      </c>
      <c r="G317" s="91">
        <v>1</v>
      </c>
      <c r="H317" s="91">
        <v>5</v>
      </c>
      <c r="I317" s="91">
        <v>3</v>
      </c>
    </row>
    <row r="318" spans="1:9" ht="14.25" customHeight="1">
      <c r="A318" s="89"/>
      <c r="B318" s="89"/>
      <c r="C318" s="89" t="s">
        <v>373</v>
      </c>
      <c r="D318" s="90" t="s">
        <v>867</v>
      </c>
      <c r="E318" s="91">
        <v>2</v>
      </c>
      <c r="F318" s="91">
        <v>1</v>
      </c>
      <c r="G318" s="91">
        <v>1</v>
      </c>
      <c r="H318" s="91">
        <v>1</v>
      </c>
      <c r="I318" s="91" t="s">
        <v>27</v>
      </c>
    </row>
    <row r="319" spans="1:9" ht="14.25" customHeight="1">
      <c r="A319" s="89"/>
      <c r="B319" s="89"/>
      <c r="C319" s="89" t="s">
        <v>374</v>
      </c>
      <c r="D319" s="90" t="s">
        <v>755</v>
      </c>
      <c r="E319" s="91">
        <v>4</v>
      </c>
      <c r="F319" s="91">
        <v>3</v>
      </c>
      <c r="G319" s="91" t="s">
        <v>27</v>
      </c>
      <c r="H319" s="91">
        <v>1</v>
      </c>
      <c r="I319" s="91" t="s">
        <v>27</v>
      </c>
    </row>
    <row r="320" spans="1:9" ht="14.25" customHeight="1">
      <c r="A320" s="89"/>
      <c r="B320" s="89"/>
      <c r="C320" s="89" t="s">
        <v>375</v>
      </c>
      <c r="D320" s="90" t="s">
        <v>756</v>
      </c>
      <c r="E320" s="91">
        <v>9</v>
      </c>
      <c r="F320" s="91">
        <v>6</v>
      </c>
      <c r="G320" s="91" t="s">
        <v>27</v>
      </c>
      <c r="H320" s="91">
        <v>3</v>
      </c>
      <c r="I320" s="91">
        <v>3</v>
      </c>
    </row>
    <row r="321" spans="1:9" ht="14.25" customHeight="1">
      <c r="A321" s="89"/>
      <c r="B321" s="89"/>
      <c r="C321" s="89" t="s">
        <v>376</v>
      </c>
      <c r="D321" s="90" t="s">
        <v>757</v>
      </c>
      <c r="E321" s="91" t="s">
        <v>27</v>
      </c>
      <c r="F321" s="91" t="s">
        <v>27</v>
      </c>
      <c r="G321" s="91" t="s">
        <v>27</v>
      </c>
      <c r="H321" s="91" t="s">
        <v>27</v>
      </c>
      <c r="I321" s="91" t="s">
        <v>27</v>
      </c>
    </row>
    <row r="322" spans="1:9" ht="14.25" customHeight="1">
      <c r="A322" s="89"/>
      <c r="B322" s="89"/>
      <c r="C322" s="89" t="s">
        <v>377</v>
      </c>
      <c r="D322" s="90" t="s">
        <v>758</v>
      </c>
      <c r="E322" s="91">
        <v>2</v>
      </c>
      <c r="F322" s="91">
        <v>2</v>
      </c>
      <c r="G322" s="91" t="s">
        <v>27</v>
      </c>
      <c r="H322" s="91" t="s">
        <v>27</v>
      </c>
      <c r="I322" s="91" t="s">
        <v>27</v>
      </c>
    </row>
    <row r="323" spans="1:9" ht="14.25" customHeight="1">
      <c r="A323" s="89"/>
      <c r="B323" s="108" t="s">
        <v>868</v>
      </c>
      <c r="C323" s="108"/>
      <c r="D323" s="90" t="s">
        <v>869</v>
      </c>
      <c r="E323" s="91">
        <v>62</v>
      </c>
      <c r="F323" s="91">
        <v>48</v>
      </c>
      <c r="G323" s="91">
        <v>1</v>
      </c>
      <c r="H323" s="91">
        <v>12</v>
      </c>
      <c r="I323" s="91">
        <v>3</v>
      </c>
    </row>
    <row r="324" spans="1:9" ht="14.25" customHeight="1">
      <c r="A324" s="89"/>
      <c r="B324" s="89"/>
      <c r="C324" s="89" t="s">
        <v>380</v>
      </c>
      <c r="D324" s="90" t="s">
        <v>870</v>
      </c>
      <c r="E324" s="91">
        <v>16</v>
      </c>
      <c r="F324" s="91">
        <v>12</v>
      </c>
      <c r="G324" s="91" t="s">
        <v>27</v>
      </c>
      <c r="H324" s="91">
        <v>4</v>
      </c>
      <c r="I324" s="91" t="s">
        <v>27</v>
      </c>
    </row>
    <row r="325" spans="1:9" ht="14.25" customHeight="1">
      <c r="A325" s="89"/>
      <c r="B325" s="89"/>
      <c r="C325" s="89" t="s">
        <v>381</v>
      </c>
      <c r="D325" s="90" t="s">
        <v>761</v>
      </c>
      <c r="E325" s="91">
        <v>7</v>
      </c>
      <c r="F325" s="91">
        <v>6</v>
      </c>
      <c r="G325" s="91" t="s">
        <v>27</v>
      </c>
      <c r="H325" s="91">
        <v>1</v>
      </c>
      <c r="I325" s="91" t="s">
        <v>27</v>
      </c>
    </row>
    <row r="326" spans="1:9" ht="14.25" customHeight="1">
      <c r="A326" s="89"/>
      <c r="B326" s="89"/>
      <c r="C326" s="89" t="s">
        <v>382</v>
      </c>
      <c r="D326" s="90" t="s">
        <v>762</v>
      </c>
      <c r="E326" s="91">
        <v>3</v>
      </c>
      <c r="F326" s="91">
        <v>1</v>
      </c>
      <c r="G326" s="91" t="s">
        <v>27</v>
      </c>
      <c r="H326" s="91">
        <v>2</v>
      </c>
      <c r="I326" s="91" t="s">
        <v>27</v>
      </c>
    </row>
    <row r="327" spans="1:9" ht="14.25" customHeight="1">
      <c r="A327" s="89"/>
      <c r="B327" s="89"/>
      <c r="C327" s="89" t="s">
        <v>383</v>
      </c>
      <c r="D327" s="90" t="s">
        <v>763</v>
      </c>
      <c r="E327" s="91">
        <v>7</v>
      </c>
      <c r="F327" s="91">
        <v>6</v>
      </c>
      <c r="G327" s="91" t="s">
        <v>27</v>
      </c>
      <c r="H327" s="91">
        <v>1</v>
      </c>
      <c r="I327" s="91" t="s">
        <v>27</v>
      </c>
    </row>
    <row r="328" spans="1:9" ht="14.25" customHeight="1">
      <c r="A328" s="89"/>
      <c r="B328" s="89"/>
      <c r="C328" s="89" t="s">
        <v>384</v>
      </c>
      <c r="D328" s="90" t="s">
        <v>764</v>
      </c>
      <c r="E328" s="91">
        <v>22</v>
      </c>
      <c r="F328" s="91">
        <v>19</v>
      </c>
      <c r="G328" s="91">
        <v>1</v>
      </c>
      <c r="H328" s="91">
        <v>2</v>
      </c>
      <c r="I328" s="91">
        <v>1</v>
      </c>
    </row>
    <row r="329" spans="1:9" ht="14.25" customHeight="1">
      <c r="A329" s="89"/>
      <c r="B329" s="89"/>
      <c r="C329" s="89" t="s">
        <v>385</v>
      </c>
      <c r="D329" s="90" t="s">
        <v>765</v>
      </c>
      <c r="E329" s="91">
        <v>6</v>
      </c>
      <c r="F329" s="91">
        <v>4</v>
      </c>
      <c r="G329" s="91" t="s">
        <v>27</v>
      </c>
      <c r="H329" s="91">
        <v>1</v>
      </c>
      <c r="I329" s="91">
        <v>1</v>
      </c>
    </row>
    <row r="330" spans="1:9" ht="14.25" customHeight="1">
      <c r="A330" s="89"/>
      <c r="B330" s="89"/>
      <c r="C330" s="89" t="s">
        <v>386</v>
      </c>
      <c r="D330" s="90" t="s">
        <v>766</v>
      </c>
      <c r="E330" s="91">
        <v>1</v>
      </c>
      <c r="F330" s="91" t="s">
        <v>27</v>
      </c>
      <c r="G330" s="91" t="s">
        <v>27</v>
      </c>
      <c r="H330" s="91">
        <v>1</v>
      </c>
      <c r="I330" s="91">
        <v>1</v>
      </c>
    </row>
    <row r="331" spans="1:9" ht="14.25" customHeight="1">
      <c r="A331" s="89"/>
      <c r="B331" s="89"/>
      <c r="C331" s="89" t="s">
        <v>387</v>
      </c>
      <c r="D331" s="90" t="s">
        <v>767</v>
      </c>
      <c r="E331" s="91" t="s">
        <v>27</v>
      </c>
      <c r="F331" s="91" t="s">
        <v>27</v>
      </c>
      <c r="G331" s="91" t="s">
        <v>27</v>
      </c>
      <c r="H331" s="91" t="s">
        <v>27</v>
      </c>
      <c r="I331" s="91" t="s">
        <v>27</v>
      </c>
    </row>
    <row r="332" spans="1:9" ht="14.25" customHeight="1">
      <c r="A332" s="109" t="s">
        <v>768</v>
      </c>
      <c r="B332" s="109"/>
      <c r="C332" s="109"/>
      <c r="D332" s="93"/>
    </row>
    <row r="333" spans="1:9" ht="14.25" customHeight="1">
      <c r="A333" s="89"/>
      <c r="B333" s="108" t="s">
        <v>389</v>
      </c>
      <c r="C333" s="108"/>
      <c r="D333" s="90" t="s">
        <v>769</v>
      </c>
      <c r="E333" s="91">
        <v>23</v>
      </c>
      <c r="F333" s="91">
        <v>22</v>
      </c>
      <c r="G333" s="91" t="s">
        <v>27</v>
      </c>
      <c r="H333" s="91">
        <v>1</v>
      </c>
      <c r="I333" s="91" t="s">
        <v>27</v>
      </c>
    </row>
    <row r="334" spans="1:9" ht="14.25" customHeight="1">
      <c r="A334" s="89"/>
      <c r="B334" s="89"/>
      <c r="C334" s="89" t="s">
        <v>390</v>
      </c>
      <c r="D334" s="90" t="s">
        <v>770</v>
      </c>
      <c r="E334" s="91">
        <v>15</v>
      </c>
      <c r="F334" s="91">
        <v>15</v>
      </c>
      <c r="G334" s="91" t="s">
        <v>27</v>
      </c>
      <c r="H334" s="91" t="s">
        <v>27</v>
      </c>
      <c r="I334" s="91" t="s">
        <v>27</v>
      </c>
    </row>
    <row r="335" spans="1:9" ht="14.25" customHeight="1">
      <c r="A335" s="89"/>
      <c r="B335" s="89"/>
      <c r="C335" s="89" t="s">
        <v>391</v>
      </c>
      <c r="D335" s="90" t="s">
        <v>771</v>
      </c>
      <c r="E335" s="91">
        <v>8</v>
      </c>
      <c r="F335" s="91">
        <v>7</v>
      </c>
      <c r="G335" s="91" t="s">
        <v>27</v>
      </c>
      <c r="H335" s="91">
        <v>1</v>
      </c>
      <c r="I335" s="91" t="s">
        <v>27</v>
      </c>
    </row>
    <row r="336" spans="1:9" ht="14.25" customHeight="1">
      <c r="A336" s="89"/>
      <c r="B336" s="108" t="s">
        <v>393</v>
      </c>
      <c r="C336" s="108"/>
      <c r="D336" s="90" t="s">
        <v>772</v>
      </c>
      <c r="E336" s="91">
        <v>51</v>
      </c>
      <c r="F336" s="91">
        <v>46</v>
      </c>
      <c r="G336" s="91">
        <v>2</v>
      </c>
      <c r="H336" s="91">
        <v>6</v>
      </c>
      <c r="I336" s="91">
        <v>3</v>
      </c>
    </row>
    <row r="337" spans="1:9" ht="14.25" customHeight="1">
      <c r="A337" s="89"/>
      <c r="B337" s="89"/>
      <c r="C337" s="89" t="s">
        <v>394</v>
      </c>
      <c r="D337" s="90" t="s">
        <v>773</v>
      </c>
      <c r="E337" s="91">
        <v>2</v>
      </c>
      <c r="F337" s="91">
        <v>1</v>
      </c>
      <c r="G337" s="91" t="s">
        <v>27</v>
      </c>
      <c r="H337" s="91">
        <v>1</v>
      </c>
      <c r="I337" s="91" t="s">
        <v>27</v>
      </c>
    </row>
    <row r="338" spans="1:9" ht="14.25" customHeight="1">
      <c r="A338" s="89"/>
      <c r="B338" s="89"/>
      <c r="C338" s="89" t="s">
        <v>395</v>
      </c>
      <c r="D338" s="90" t="s">
        <v>774</v>
      </c>
      <c r="E338" s="91">
        <v>49</v>
      </c>
      <c r="F338" s="91">
        <v>45</v>
      </c>
      <c r="G338" s="91">
        <v>2</v>
      </c>
      <c r="H338" s="91">
        <v>5</v>
      </c>
      <c r="I338" s="91">
        <v>3</v>
      </c>
    </row>
    <row r="339" spans="1:9" ht="14.25" customHeight="1">
      <c r="A339" s="89"/>
      <c r="B339" s="108" t="s">
        <v>397</v>
      </c>
      <c r="C339" s="108"/>
      <c r="D339" s="90" t="s">
        <v>775</v>
      </c>
      <c r="E339" s="91">
        <v>60</v>
      </c>
      <c r="F339" s="91">
        <v>57</v>
      </c>
      <c r="G339" s="91" t="s">
        <v>27</v>
      </c>
      <c r="H339" s="91">
        <v>1</v>
      </c>
      <c r="I339" s="91">
        <v>3</v>
      </c>
    </row>
    <row r="340" spans="1:9" ht="14.25" customHeight="1">
      <c r="A340" s="89"/>
      <c r="B340" s="89"/>
      <c r="C340" s="89" t="s">
        <v>398</v>
      </c>
      <c r="D340" s="90" t="s">
        <v>776</v>
      </c>
      <c r="E340" s="91">
        <v>1</v>
      </c>
      <c r="F340" s="91" t="s">
        <v>27</v>
      </c>
      <c r="G340" s="91" t="s">
        <v>27</v>
      </c>
      <c r="H340" s="91" t="s">
        <v>27</v>
      </c>
      <c r="I340" s="91">
        <v>1</v>
      </c>
    </row>
    <row r="341" spans="1:9" ht="14.25" customHeight="1">
      <c r="A341" s="89"/>
      <c r="B341" s="89"/>
      <c r="C341" s="89" t="s">
        <v>399</v>
      </c>
      <c r="D341" s="90" t="s">
        <v>777</v>
      </c>
      <c r="E341" s="91" t="s">
        <v>27</v>
      </c>
      <c r="F341" s="91" t="s">
        <v>27</v>
      </c>
      <c r="G341" s="91" t="s">
        <v>27</v>
      </c>
      <c r="H341" s="91" t="s">
        <v>27</v>
      </c>
      <c r="I341" s="91" t="s">
        <v>27</v>
      </c>
    </row>
    <row r="342" spans="1:9" ht="14.25" customHeight="1">
      <c r="A342" s="89"/>
      <c r="B342" s="89"/>
      <c r="C342" s="89" t="s">
        <v>400</v>
      </c>
      <c r="D342" s="90" t="s">
        <v>778</v>
      </c>
      <c r="E342" s="91">
        <v>21</v>
      </c>
      <c r="F342" s="91">
        <v>21</v>
      </c>
      <c r="G342" s="91" t="s">
        <v>27</v>
      </c>
      <c r="H342" s="91" t="s">
        <v>27</v>
      </c>
      <c r="I342" s="91" t="s">
        <v>27</v>
      </c>
    </row>
    <row r="343" spans="1:9" ht="14.25" customHeight="1">
      <c r="A343" s="89"/>
      <c r="B343" s="89"/>
      <c r="C343" s="89" t="s">
        <v>401</v>
      </c>
      <c r="D343" s="90" t="s">
        <v>779</v>
      </c>
      <c r="E343" s="91">
        <v>1</v>
      </c>
      <c r="F343" s="91">
        <v>1</v>
      </c>
      <c r="G343" s="91" t="s">
        <v>27</v>
      </c>
      <c r="H343" s="91" t="s">
        <v>27</v>
      </c>
      <c r="I343" s="91" t="s">
        <v>27</v>
      </c>
    </row>
    <row r="344" spans="1:9" ht="14.25" customHeight="1">
      <c r="A344" s="89"/>
      <c r="B344" s="89"/>
      <c r="C344" s="89" t="s">
        <v>402</v>
      </c>
      <c r="D344" s="90" t="s">
        <v>780</v>
      </c>
      <c r="E344" s="91">
        <v>1</v>
      </c>
      <c r="F344" s="91" t="s">
        <v>27</v>
      </c>
      <c r="G344" s="91" t="s">
        <v>27</v>
      </c>
      <c r="H344" s="91" t="s">
        <v>27</v>
      </c>
      <c r="I344" s="91">
        <v>1</v>
      </c>
    </row>
    <row r="345" spans="1:9" ht="14.25" customHeight="1">
      <c r="A345" s="89"/>
      <c r="B345" s="89"/>
      <c r="C345" s="89" t="s">
        <v>403</v>
      </c>
      <c r="D345" s="90" t="s">
        <v>781</v>
      </c>
      <c r="E345" s="91">
        <v>36</v>
      </c>
      <c r="F345" s="91">
        <v>35</v>
      </c>
      <c r="G345" s="91" t="s">
        <v>27</v>
      </c>
      <c r="H345" s="91">
        <v>1</v>
      </c>
      <c r="I345" s="91">
        <v>1</v>
      </c>
    </row>
    <row r="346" spans="1:9" ht="14.25" customHeight="1">
      <c r="A346" s="89"/>
      <c r="B346" s="108" t="s">
        <v>405</v>
      </c>
      <c r="C346" s="108"/>
      <c r="D346" s="90" t="s">
        <v>782</v>
      </c>
      <c r="E346" s="91">
        <v>5</v>
      </c>
      <c r="F346" s="91">
        <v>5</v>
      </c>
      <c r="G346" s="91" t="s">
        <v>27</v>
      </c>
      <c r="H346" s="91" t="s">
        <v>27</v>
      </c>
      <c r="I346" s="91" t="s">
        <v>27</v>
      </c>
    </row>
    <row r="347" spans="1:9" ht="14.25" customHeight="1">
      <c r="A347" s="89"/>
      <c r="B347" s="89"/>
      <c r="C347" s="89" t="s">
        <v>405</v>
      </c>
      <c r="D347" s="90" t="s">
        <v>783</v>
      </c>
      <c r="E347" s="91">
        <v>2</v>
      </c>
      <c r="F347" s="91">
        <v>2</v>
      </c>
      <c r="G347" s="91" t="s">
        <v>27</v>
      </c>
      <c r="H347" s="91" t="s">
        <v>27</v>
      </c>
      <c r="I347" s="91" t="s">
        <v>27</v>
      </c>
    </row>
    <row r="348" spans="1:9" ht="14.25" customHeight="1">
      <c r="A348" s="89"/>
      <c r="B348" s="89"/>
      <c r="C348" s="89" t="s">
        <v>406</v>
      </c>
      <c r="D348" s="90" t="s">
        <v>784</v>
      </c>
      <c r="E348" s="91">
        <v>2</v>
      </c>
      <c r="F348" s="91">
        <v>2</v>
      </c>
      <c r="G348" s="91" t="s">
        <v>27</v>
      </c>
      <c r="H348" s="91" t="s">
        <v>27</v>
      </c>
      <c r="I348" s="91" t="s">
        <v>27</v>
      </c>
    </row>
    <row r="349" spans="1:9" ht="14.25" customHeight="1">
      <c r="A349" s="89"/>
      <c r="B349" s="89"/>
      <c r="C349" s="89" t="s">
        <v>111</v>
      </c>
      <c r="D349" s="90" t="s">
        <v>785</v>
      </c>
      <c r="E349" s="91">
        <v>1</v>
      </c>
      <c r="F349" s="91">
        <v>1</v>
      </c>
      <c r="G349" s="91" t="s">
        <v>27</v>
      </c>
      <c r="H349" s="91" t="s">
        <v>27</v>
      </c>
      <c r="I349" s="91" t="s">
        <v>27</v>
      </c>
    </row>
    <row r="350" spans="1:9" ht="14.25" customHeight="1">
      <c r="A350" s="89"/>
      <c r="B350" s="108" t="s">
        <v>408</v>
      </c>
      <c r="C350" s="108"/>
      <c r="D350" s="90" t="s">
        <v>786</v>
      </c>
      <c r="E350" s="91">
        <v>20</v>
      </c>
      <c r="F350" s="91">
        <v>17</v>
      </c>
      <c r="G350" s="91">
        <v>3</v>
      </c>
      <c r="H350" s="91">
        <v>3</v>
      </c>
      <c r="I350" s="91" t="s">
        <v>27</v>
      </c>
    </row>
    <row r="351" spans="1:9" ht="14.25" customHeight="1">
      <c r="A351" s="89"/>
      <c r="B351" s="89"/>
      <c r="C351" s="89" t="s">
        <v>409</v>
      </c>
      <c r="D351" s="90" t="s">
        <v>787</v>
      </c>
      <c r="E351" s="91">
        <v>12</v>
      </c>
      <c r="F351" s="91">
        <v>11</v>
      </c>
      <c r="G351" s="91" t="s">
        <v>27</v>
      </c>
      <c r="H351" s="91">
        <v>2</v>
      </c>
      <c r="I351" s="91" t="s">
        <v>27</v>
      </c>
    </row>
    <row r="352" spans="1:9" ht="14.25" customHeight="1">
      <c r="A352" s="89"/>
      <c r="B352" s="89"/>
      <c r="C352" s="89" t="s">
        <v>410</v>
      </c>
      <c r="D352" s="90" t="s">
        <v>788</v>
      </c>
      <c r="E352" s="91">
        <v>5</v>
      </c>
      <c r="F352" s="91">
        <v>4</v>
      </c>
      <c r="G352" s="91">
        <v>3</v>
      </c>
      <c r="H352" s="91" t="s">
        <v>27</v>
      </c>
      <c r="I352" s="91" t="s">
        <v>27</v>
      </c>
    </row>
    <row r="353" spans="1:9" ht="14.25" customHeight="1">
      <c r="A353" s="89"/>
      <c r="B353" s="89"/>
      <c r="C353" s="89" t="s">
        <v>411</v>
      </c>
      <c r="D353" s="90" t="s">
        <v>789</v>
      </c>
      <c r="E353" s="91" t="s">
        <v>27</v>
      </c>
      <c r="F353" s="91" t="s">
        <v>27</v>
      </c>
      <c r="G353" s="91" t="s">
        <v>27</v>
      </c>
      <c r="H353" s="91" t="s">
        <v>27</v>
      </c>
      <c r="I353" s="91" t="s">
        <v>27</v>
      </c>
    </row>
    <row r="354" spans="1:9" ht="14.25" customHeight="1">
      <c r="A354" s="89"/>
      <c r="B354" s="89"/>
      <c r="C354" s="89" t="s">
        <v>412</v>
      </c>
      <c r="D354" s="90" t="s">
        <v>790</v>
      </c>
      <c r="E354" s="91">
        <v>3</v>
      </c>
      <c r="F354" s="91">
        <v>2</v>
      </c>
      <c r="G354" s="91" t="s">
        <v>27</v>
      </c>
      <c r="H354" s="91">
        <v>1</v>
      </c>
      <c r="I354" s="91" t="s">
        <v>27</v>
      </c>
    </row>
    <row r="355" spans="1:9" ht="14.25" customHeight="1">
      <c r="A355" s="109" t="s">
        <v>791</v>
      </c>
      <c r="B355" s="109"/>
      <c r="C355" s="109"/>
      <c r="D355" s="93"/>
    </row>
    <row r="356" spans="1:9" ht="14.25" customHeight="1">
      <c r="A356" s="89"/>
      <c r="B356" s="108" t="s">
        <v>414</v>
      </c>
      <c r="C356" s="108"/>
      <c r="D356" s="90" t="s">
        <v>792</v>
      </c>
      <c r="E356" s="91">
        <v>11</v>
      </c>
      <c r="F356" s="91">
        <v>7</v>
      </c>
      <c r="G356" s="91" t="s">
        <v>27</v>
      </c>
      <c r="H356" s="91">
        <v>3</v>
      </c>
      <c r="I356" s="91">
        <v>1</v>
      </c>
    </row>
    <row r="357" spans="1:9" ht="14.25" customHeight="1">
      <c r="A357" s="109" t="s">
        <v>793</v>
      </c>
      <c r="B357" s="109"/>
      <c r="C357" s="109"/>
      <c r="D357" s="93"/>
    </row>
    <row r="358" spans="1:9" ht="14.25" customHeight="1">
      <c r="A358" s="89"/>
      <c r="B358" s="108" t="s">
        <v>416</v>
      </c>
      <c r="C358" s="108"/>
      <c r="D358" s="90" t="s">
        <v>794</v>
      </c>
      <c r="E358" s="91">
        <v>1</v>
      </c>
      <c r="F358" s="91" t="s">
        <v>27</v>
      </c>
      <c r="G358" s="91" t="s">
        <v>27</v>
      </c>
      <c r="H358" s="91">
        <v>1</v>
      </c>
      <c r="I358" s="91" t="s">
        <v>27</v>
      </c>
    </row>
    <row r="359" spans="1:9" ht="14.25" customHeight="1">
      <c r="A359" s="89"/>
      <c r="B359" s="108" t="s">
        <v>418</v>
      </c>
      <c r="C359" s="108"/>
      <c r="D359" s="90" t="s">
        <v>795</v>
      </c>
      <c r="E359" s="91">
        <v>12</v>
      </c>
      <c r="F359" s="91">
        <v>5</v>
      </c>
      <c r="G359" s="91" t="s">
        <v>27</v>
      </c>
      <c r="H359" s="91">
        <v>6</v>
      </c>
      <c r="I359" s="91">
        <v>4</v>
      </c>
    </row>
    <row r="360" spans="1:9" ht="14.25" customHeight="1">
      <c r="A360" s="89"/>
      <c r="B360" s="108" t="s">
        <v>420</v>
      </c>
      <c r="C360" s="108"/>
      <c r="D360" s="90" t="s">
        <v>796</v>
      </c>
      <c r="E360" s="91">
        <v>3</v>
      </c>
      <c r="F360" s="91">
        <v>2</v>
      </c>
      <c r="G360" s="91" t="s">
        <v>27</v>
      </c>
      <c r="H360" s="91">
        <v>1</v>
      </c>
      <c r="I360" s="91" t="s">
        <v>27</v>
      </c>
    </row>
    <row r="361" spans="1:9" ht="14.25" customHeight="1">
      <c r="A361" s="89"/>
      <c r="B361" s="89"/>
      <c r="C361" s="89" t="s">
        <v>420</v>
      </c>
      <c r="D361" s="90" t="s">
        <v>797</v>
      </c>
      <c r="E361" s="91">
        <v>1</v>
      </c>
      <c r="F361" s="91">
        <v>1</v>
      </c>
      <c r="G361" s="91" t="s">
        <v>27</v>
      </c>
      <c r="H361" s="91" t="s">
        <v>27</v>
      </c>
      <c r="I361" s="91" t="s">
        <v>27</v>
      </c>
    </row>
    <row r="362" spans="1:9" ht="14.25" customHeight="1">
      <c r="A362" s="89"/>
      <c r="B362" s="89"/>
      <c r="C362" s="89" t="s">
        <v>421</v>
      </c>
      <c r="D362" s="90" t="s">
        <v>798</v>
      </c>
      <c r="E362" s="91" t="s">
        <v>556</v>
      </c>
      <c r="F362" s="91" t="s">
        <v>556</v>
      </c>
      <c r="G362" s="91" t="s">
        <v>556</v>
      </c>
      <c r="H362" s="91" t="s">
        <v>556</v>
      </c>
      <c r="I362" s="91" t="s">
        <v>556</v>
      </c>
    </row>
    <row r="363" spans="1:9" ht="14.25" customHeight="1">
      <c r="A363" s="89"/>
      <c r="B363" s="89"/>
      <c r="C363" s="89" t="s">
        <v>422</v>
      </c>
      <c r="D363" s="90" t="s">
        <v>799</v>
      </c>
      <c r="E363" s="91" t="s">
        <v>556</v>
      </c>
      <c r="F363" s="91" t="s">
        <v>556</v>
      </c>
      <c r="G363" s="91" t="s">
        <v>556</v>
      </c>
      <c r="H363" s="91" t="s">
        <v>556</v>
      </c>
      <c r="I363" s="91" t="s">
        <v>556</v>
      </c>
    </row>
    <row r="364" spans="1:9" ht="14.25" customHeight="1">
      <c r="A364" s="89"/>
      <c r="B364" s="89"/>
      <c r="C364" s="89" t="s">
        <v>423</v>
      </c>
      <c r="D364" s="90" t="s">
        <v>800</v>
      </c>
      <c r="E364" s="91">
        <v>2</v>
      </c>
      <c r="F364" s="91">
        <v>1</v>
      </c>
      <c r="G364" s="91" t="s">
        <v>27</v>
      </c>
      <c r="H364" s="91">
        <v>1</v>
      </c>
      <c r="I364" s="91" t="s">
        <v>27</v>
      </c>
    </row>
    <row r="365" spans="1:9" ht="14.25" customHeight="1">
      <c r="A365" s="109" t="s">
        <v>871</v>
      </c>
      <c r="B365" s="109"/>
      <c r="C365" s="109"/>
      <c r="D365" s="93"/>
    </row>
    <row r="366" spans="1:9" ht="14.25" customHeight="1">
      <c r="A366" s="89"/>
      <c r="B366" s="108" t="s">
        <v>872</v>
      </c>
      <c r="C366" s="108"/>
      <c r="D366" s="90" t="s">
        <v>873</v>
      </c>
      <c r="E366" s="91">
        <v>4</v>
      </c>
      <c r="F366" s="91">
        <v>4</v>
      </c>
      <c r="G366" s="91" t="s">
        <v>27</v>
      </c>
      <c r="H366" s="91">
        <v>1</v>
      </c>
      <c r="I366" s="91" t="s">
        <v>27</v>
      </c>
    </row>
    <row r="367" spans="1:9" ht="14.25" customHeight="1">
      <c r="A367" s="89"/>
      <c r="B367" s="89"/>
      <c r="C367" s="89" t="s">
        <v>170</v>
      </c>
      <c r="D367" s="90" t="s">
        <v>874</v>
      </c>
      <c r="E367" s="91">
        <v>2</v>
      </c>
      <c r="F367" s="91">
        <v>2</v>
      </c>
      <c r="G367" s="91" t="s">
        <v>27</v>
      </c>
      <c r="H367" s="91" t="s">
        <v>27</v>
      </c>
      <c r="I367" s="91" t="s">
        <v>27</v>
      </c>
    </row>
    <row r="368" spans="1:9" ht="14.25" customHeight="1">
      <c r="A368" s="89"/>
      <c r="B368" s="89"/>
      <c r="C368" s="89" t="s">
        <v>171</v>
      </c>
      <c r="D368" s="90" t="s">
        <v>875</v>
      </c>
      <c r="E368" s="91">
        <v>1</v>
      </c>
      <c r="F368" s="91">
        <v>1</v>
      </c>
      <c r="G368" s="91" t="s">
        <v>27</v>
      </c>
      <c r="H368" s="91">
        <v>1</v>
      </c>
      <c r="I368" s="91" t="s">
        <v>27</v>
      </c>
    </row>
    <row r="369" spans="1:9" ht="14.25" customHeight="1">
      <c r="A369" s="89"/>
      <c r="B369" s="89"/>
      <c r="C369" s="89" t="s">
        <v>172</v>
      </c>
      <c r="D369" s="90" t="s">
        <v>876</v>
      </c>
      <c r="E369" s="91">
        <v>1</v>
      </c>
      <c r="F369" s="91">
        <v>1</v>
      </c>
      <c r="G369" s="91" t="s">
        <v>27</v>
      </c>
      <c r="H369" s="91" t="s">
        <v>27</v>
      </c>
      <c r="I369" s="91" t="s">
        <v>27</v>
      </c>
    </row>
    <row r="370" spans="1:9" ht="14.25" customHeight="1">
      <c r="A370" s="109" t="s">
        <v>801</v>
      </c>
      <c r="B370" s="109"/>
      <c r="C370" s="109"/>
      <c r="D370" s="93"/>
    </row>
    <row r="371" spans="1:9" ht="14.25" customHeight="1">
      <c r="A371" s="89"/>
      <c r="B371" s="108" t="s">
        <v>425</v>
      </c>
      <c r="C371" s="108"/>
      <c r="D371" s="90" t="s">
        <v>802</v>
      </c>
      <c r="E371" s="91">
        <v>15</v>
      </c>
      <c r="F371" s="91">
        <v>15</v>
      </c>
      <c r="G371" s="91">
        <v>1</v>
      </c>
      <c r="H371" s="91">
        <v>1</v>
      </c>
      <c r="I371" s="91">
        <v>1</v>
      </c>
    </row>
    <row r="372" spans="1:9" ht="14.25" customHeight="1">
      <c r="A372" s="89"/>
      <c r="B372" s="108" t="s">
        <v>877</v>
      </c>
      <c r="C372" s="108"/>
      <c r="D372" s="90" t="s">
        <v>878</v>
      </c>
      <c r="E372" s="91">
        <v>2</v>
      </c>
      <c r="F372" s="91">
        <v>2</v>
      </c>
      <c r="G372" s="91">
        <v>1</v>
      </c>
      <c r="H372" s="91">
        <v>1</v>
      </c>
      <c r="I372" s="91" t="s">
        <v>27</v>
      </c>
    </row>
    <row r="373" spans="1:9" ht="14.25" customHeight="1">
      <c r="A373" s="89"/>
      <c r="B373" s="89"/>
      <c r="C373" s="89" t="s">
        <v>428</v>
      </c>
      <c r="D373" s="90" t="s">
        <v>879</v>
      </c>
      <c r="E373" s="91">
        <v>1</v>
      </c>
      <c r="F373" s="91">
        <v>1</v>
      </c>
      <c r="G373" s="91" t="s">
        <v>27</v>
      </c>
      <c r="H373" s="91" t="s">
        <v>27</v>
      </c>
      <c r="I373" s="91" t="s">
        <v>27</v>
      </c>
    </row>
    <row r="374" spans="1:9" ht="14.25" customHeight="1">
      <c r="A374" s="89"/>
      <c r="B374" s="89"/>
      <c r="C374" s="89" t="s">
        <v>429</v>
      </c>
      <c r="D374" s="90" t="s">
        <v>805</v>
      </c>
      <c r="E374" s="91" t="s">
        <v>27</v>
      </c>
      <c r="F374" s="91" t="s">
        <v>27</v>
      </c>
      <c r="G374" s="91" t="s">
        <v>27</v>
      </c>
      <c r="H374" s="91" t="s">
        <v>27</v>
      </c>
      <c r="I374" s="91" t="s">
        <v>27</v>
      </c>
    </row>
    <row r="375" spans="1:9" ht="14.25" customHeight="1">
      <c r="A375" s="89"/>
      <c r="B375" s="89"/>
      <c r="C375" s="89" t="s">
        <v>430</v>
      </c>
      <c r="D375" s="90" t="s">
        <v>806</v>
      </c>
      <c r="E375" s="91" t="s">
        <v>27</v>
      </c>
      <c r="F375" s="91" t="s">
        <v>27</v>
      </c>
      <c r="G375" s="91" t="s">
        <v>27</v>
      </c>
      <c r="H375" s="91" t="s">
        <v>27</v>
      </c>
      <c r="I375" s="91" t="s">
        <v>27</v>
      </c>
    </row>
    <row r="376" spans="1:9" ht="14.25" customHeight="1">
      <c r="A376" s="89"/>
      <c r="B376" s="89"/>
      <c r="C376" s="89" t="s">
        <v>431</v>
      </c>
      <c r="D376" s="90" t="s">
        <v>807</v>
      </c>
      <c r="E376" s="91">
        <v>1</v>
      </c>
      <c r="F376" s="91">
        <v>1</v>
      </c>
      <c r="G376" s="91">
        <v>1</v>
      </c>
      <c r="H376" s="91">
        <v>1</v>
      </c>
      <c r="I376" s="91" t="s">
        <v>27</v>
      </c>
    </row>
    <row r="377" spans="1:9" ht="14.25" customHeight="1">
      <c r="A377" s="109" t="s">
        <v>808</v>
      </c>
      <c r="B377" s="109"/>
      <c r="C377" s="109"/>
      <c r="D377" s="93"/>
    </row>
    <row r="378" spans="1:9" ht="14.25" customHeight="1">
      <c r="A378" s="89"/>
      <c r="B378" s="108" t="s">
        <v>433</v>
      </c>
      <c r="C378" s="108"/>
      <c r="D378" s="90" t="s">
        <v>809</v>
      </c>
      <c r="E378" s="91">
        <v>16</v>
      </c>
      <c r="F378" s="91">
        <v>15</v>
      </c>
      <c r="G378" s="91" t="s">
        <v>27</v>
      </c>
      <c r="H378" s="91">
        <v>1</v>
      </c>
      <c r="I378" s="91">
        <v>1</v>
      </c>
    </row>
    <row r="379" spans="1:9" ht="14.25" customHeight="1">
      <c r="A379" s="89"/>
      <c r="B379" s="89"/>
      <c r="C379" s="89" t="s">
        <v>433</v>
      </c>
      <c r="D379" s="90" t="s">
        <v>810</v>
      </c>
      <c r="E379" s="91">
        <v>2</v>
      </c>
      <c r="F379" s="91">
        <v>1</v>
      </c>
      <c r="G379" s="91" t="s">
        <v>27</v>
      </c>
      <c r="H379" s="91">
        <v>1</v>
      </c>
      <c r="I379" s="91" t="s">
        <v>27</v>
      </c>
    </row>
    <row r="380" spans="1:9" ht="14.25" customHeight="1">
      <c r="A380" s="89"/>
      <c r="B380" s="89"/>
      <c r="C380" s="89" t="s">
        <v>53</v>
      </c>
      <c r="D380" s="90" t="s">
        <v>811</v>
      </c>
      <c r="E380" s="91">
        <v>1</v>
      </c>
      <c r="F380" s="91">
        <v>1</v>
      </c>
      <c r="G380" s="91" t="s">
        <v>27</v>
      </c>
      <c r="H380" s="91" t="s">
        <v>27</v>
      </c>
      <c r="I380" s="91" t="s">
        <v>27</v>
      </c>
    </row>
    <row r="381" spans="1:9" ht="14.25" customHeight="1">
      <c r="A381" s="89"/>
      <c r="B381" s="89"/>
      <c r="C381" s="89" t="s">
        <v>434</v>
      </c>
      <c r="D381" s="90" t="s">
        <v>812</v>
      </c>
      <c r="E381" s="91">
        <v>3</v>
      </c>
      <c r="F381" s="91">
        <v>3</v>
      </c>
      <c r="G381" s="91" t="s">
        <v>27</v>
      </c>
      <c r="H381" s="91" t="s">
        <v>27</v>
      </c>
      <c r="I381" s="91" t="s">
        <v>27</v>
      </c>
    </row>
    <row r="382" spans="1:9" ht="14.25" customHeight="1">
      <c r="A382" s="89"/>
      <c r="B382" s="89"/>
      <c r="C382" s="89" t="s">
        <v>435</v>
      </c>
      <c r="D382" s="90" t="s">
        <v>813</v>
      </c>
      <c r="E382" s="91">
        <v>2</v>
      </c>
      <c r="F382" s="91">
        <v>2</v>
      </c>
      <c r="G382" s="91" t="s">
        <v>27</v>
      </c>
      <c r="H382" s="91" t="s">
        <v>27</v>
      </c>
      <c r="I382" s="91" t="s">
        <v>27</v>
      </c>
    </row>
    <row r="383" spans="1:9" ht="14.25" customHeight="1">
      <c r="A383" s="89"/>
      <c r="B383" s="89"/>
      <c r="C383" s="89" t="s">
        <v>436</v>
      </c>
      <c r="D383" s="90" t="s">
        <v>814</v>
      </c>
      <c r="E383" s="91">
        <v>4</v>
      </c>
      <c r="F383" s="91">
        <v>4</v>
      </c>
      <c r="G383" s="91" t="s">
        <v>27</v>
      </c>
      <c r="H383" s="91" t="s">
        <v>27</v>
      </c>
      <c r="I383" s="91" t="s">
        <v>27</v>
      </c>
    </row>
    <row r="384" spans="1:9" ht="14.25" customHeight="1">
      <c r="A384" s="89"/>
      <c r="B384" s="89"/>
      <c r="C384" s="89" t="s">
        <v>437</v>
      </c>
      <c r="D384" s="90" t="s">
        <v>815</v>
      </c>
      <c r="E384" s="91">
        <v>4</v>
      </c>
      <c r="F384" s="91">
        <v>4</v>
      </c>
      <c r="G384" s="91" t="s">
        <v>27</v>
      </c>
      <c r="H384" s="91" t="s">
        <v>27</v>
      </c>
      <c r="I384" s="91">
        <v>1</v>
      </c>
    </row>
    <row r="385" spans="1:9" ht="14.25" customHeight="1">
      <c r="A385" s="89"/>
      <c r="B385" s="89"/>
      <c r="C385" s="89" t="s">
        <v>438</v>
      </c>
      <c r="D385" s="90" t="s">
        <v>816</v>
      </c>
      <c r="E385" s="91" t="s">
        <v>27</v>
      </c>
      <c r="F385" s="91" t="s">
        <v>27</v>
      </c>
      <c r="G385" s="91" t="s">
        <v>27</v>
      </c>
      <c r="H385" s="91" t="s">
        <v>27</v>
      </c>
      <c r="I385" s="91" t="s">
        <v>27</v>
      </c>
    </row>
    <row r="386" spans="1:9" ht="14.25" customHeight="1">
      <c r="A386" s="109" t="s">
        <v>880</v>
      </c>
      <c r="B386" s="109"/>
      <c r="C386" s="109"/>
      <c r="D386" s="93"/>
    </row>
    <row r="387" spans="1:9" ht="14.25" customHeight="1">
      <c r="A387" s="94"/>
      <c r="B387" s="110" t="s">
        <v>337</v>
      </c>
      <c r="C387" s="110"/>
      <c r="D387" s="95" t="s">
        <v>881</v>
      </c>
      <c r="E387" s="96">
        <v>5</v>
      </c>
      <c r="F387" s="97">
        <v>3</v>
      </c>
      <c r="G387" s="97" t="s">
        <v>27</v>
      </c>
      <c r="H387" s="97">
        <v>2</v>
      </c>
      <c r="I387" s="97">
        <v>1</v>
      </c>
    </row>
  </sheetData>
  <mergeCells count="57">
    <mergeCell ref="B378:C378"/>
    <mergeCell ref="A386:C386"/>
    <mergeCell ref="B387:C387"/>
    <mergeCell ref="A365:C365"/>
    <mergeCell ref="B366:C366"/>
    <mergeCell ref="A370:C370"/>
    <mergeCell ref="B371:C371"/>
    <mergeCell ref="B372:C372"/>
    <mergeCell ref="A377:C377"/>
    <mergeCell ref="A355:C355"/>
    <mergeCell ref="B356:C356"/>
    <mergeCell ref="A357:C357"/>
    <mergeCell ref="B358:C358"/>
    <mergeCell ref="B359:C359"/>
    <mergeCell ref="B360:C360"/>
    <mergeCell ref="A332:C332"/>
    <mergeCell ref="B333:C333"/>
    <mergeCell ref="B336:C336"/>
    <mergeCell ref="B339:C339"/>
    <mergeCell ref="B346:C346"/>
    <mergeCell ref="B350:C350"/>
    <mergeCell ref="B280:C280"/>
    <mergeCell ref="B286:C286"/>
    <mergeCell ref="B297:C297"/>
    <mergeCell ref="B305:C305"/>
    <mergeCell ref="B317:C317"/>
    <mergeCell ref="B323:C323"/>
    <mergeCell ref="B207:C207"/>
    <mergeCell ref="B234:C234"/>
    <mergeCell ref="B246:C246"/>
    <mergeCell ref="B254:C254"/>
    <mergeCell ref="B267:C267"/>
    <mergeCell ref="B274:C274"/>
    <mergeCell ref="B129:C129"/>
    <mergeCell ref="B136:C136"/>
    <mergeCell ref="B140:C140"/>
    <mergeCell ref="B156:C156"/>
    <mergeCell ref="B170:C170"/>
    <mergeCell ref="B195:C195"/>
    <mergeCell ref="B79:C79"/>
    <mergeCell ref="B91:C91"/>
    <mergeCell ref="B98:C98"/>
    <mergeCell ref="B114:C114"/>
    <mergeCell ref="B123:C123"/>
    <mergeCell ref="B126:C126"/>
    <mergeCell ref="B30:C30"/>
    <mergeCell ref="B42:C42"/>
    <mergeCell ref="B43:C43"/>
    <mergeCell ref="B48:C48"/>
    <mergeCell ref="B58:C58"/>
    <mergeCell ref="B71:C71"/>
    <mergeCell ref="A8:D12"/>
    <mergeCell ref="I9:I11"/>
    <mergeCell ref="A13:C13"/>
    <mergeCell ref="B14:C14"/>
    <mergeCell ref="B15:C15"/>
    <mergeCell ref="B27:C27"/>
  </mergeCells>
  <phoneticPr fontId="2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4AB2-DBD6-4666-A8DD-28FC6BF87A79}">
  <dimension ref="A1:I384"/>
  <sheetViews>
    <sheetView zoomScaleNormal="100" zoomScaleSheetLayoutView="100" workbookViewId="0">
      <selection activeCell="E6" sqref="E6:I11"/>
    </sheetView>
  </sheetViews>
  <sheetFormatPr defaultColWidth="10.875" defaultRowHeight="13.5" customHeight="1"/>
  <cols>
    <col min="1" max="2" width="2.625" style="65" customWidth="1"/>
    <col min="3" max="3" width="22.5" style="65" customWidth="1"/>
    <col min="4" max="4" width="8.75" style="66" customWidth="1"/>
    <col min="5" max="9" width="14.125" style="67" customWidth="1"/>
    <col min="10" max="16384" width="10.875" style="60"/>
  </cols>
  <sheetData>
    <row r="1" spans="1:9" s="33" customFormat="1" ht="17.25" customHeight="1">
      <c r="A1" s="30" t="s">
        <v>439</v>
      </c>
      <c r="B1" s="30"/>
      <c r="C1" s="30"/>
      <c r="D1" s="31"/>
      <c r="E1" s="32"/>
      <c r="F1" s="32"/>
      <c r="G1" s="32"/>
      <c r="H1" s="32"/>
      <c r="I1" s="32"/>
    </row>
    <row r="2" spans="1:9" s="37" customFormat="1" ht="17.25" customHeight="1">
      <c r="A2" s="34" t="s">
        <v>440</v>
      </c>
      <c r="B2" s="35"/>
      <c r="C2" s="35"/>
      <c r="D2" s="36"/>
      <c r="F2" s="34"/>
      <c r="G2" s="34"/>
      <c r="H2" s="34"/>
      <c r="I2" s="34"/>
    </row>
    <row r="3" spans="1:9" s="37" customFormat="1" ht="17.25" customHeight="1">
      <c r="A3" s="35"/>
      <c r="B3" s="35"/>
      <c r="C3" s="35"/>
      <c r="D3" s="36"/>
      <c r="E3" s="34"/>
      <c r="F3" s="34"/>
      <c r="G3" s="34"/>
      <c r="H3" s="34"/>
      <c r="I3" s="34"/>
    </row>
    <row r="4" spans="1:9" s="41" customFormat="1" ht="17.25" customHeight="1">
      <c r="A4" s="38"/>
      <c r="B4" s="38"/>
      <c r="C4" s="38"/>
      <c r="D4" s="39"/>
      <c r="E4" s="40"/>
      <c r="F4" s="40"/>
      <c r="G4" s="40"/>
      <c r="H4" s="40"/>
      <c r="I4" s="40"/>
    </row>
    <row r="5" spans="1:9" s="41" customFormat="1" ht="17.25" customHeight="1" thickBot="1">
      <c r="A5" s="42"/>
      <c r="B5" s="42"/>
      <c r="C5" s="42"/>
      <c r="D5" s="43"/>
      <c r="E5" s="44"/>
      <c r="F5" s="45"/>
      <c r="G5" s="45"/>
      <c r="H5" s="45"/>
      <c r="I5" s="46" t="s">
        <v>441</v>
      </c>
    </row>
    <row r="6" spans="1:9" s="41" customFormat="1" ht="13.5" customHeight="1" thickTop="1">
      <c r="A6" s="100" t="s">
        <v>442</v>
      </c>
      <c r="B6" s="100"/>
      <c r="C6" s="100"/>
      <c r="D6" s="101"/>
      <c r="E6" s="111" t="s">
        <v>443</v>
      </c>
      <c r="F6" s="113" t="s">
        <v>5</v>
      </c>
      <c r="G6" s="115" t="s">
        <v>444</v>
      </c>
      <c r="H6" s="115" t="s">
        <v>7</v>
      </c>
      <c r="I6" s="117" t="s">
        <v>8</v>
      </c>
    </row>
    <row r="7" spans="1:9" s="41" customFormat="1" ht="13.5" customHeight="1">
      <c r="A7" s="102"/>
      <c r="B7" s="102"/>
      <c r="C7" s="102"/>
      <c r="D7" s="103"/>
      <c r="E7" s="112"/>
      <c r="F7" s="114"/>
      <c r="G7" s="116"/>
      <c r="H7" s="116"/>
      <c r="I7" s="118"/>
    </row>
    <row r="8" spans="1:9" s="41" customFormat="1" ht="13.5" customHeight="1">
      <c r="A8" s="102"/>
      <c r="B8" s="102"/>
      <c r="C8" s="102"/>
      <c r="D8" s="103"/>
      <c r="E8" s="112"/>
      <c r="F8" s="114"/>
      <c r="G8" s="116"/>
      <c r="H8" s="116"/>
      <c r="I8" s="118"/>
    </row>
    <row r="9" spans="1:9" s="41" customFormat="1" ht="13.5" customHeight="1">
      <c r="A9" s="102"/>
      <c r="B9" s="102"/>
      <c r="C9" s="102"/>
      <c r="D9" s="103"/>
      <c r="E9" s="112"/>
      <c r="F9" s="114"/>
      <c r="G9" s="116"/>
      <c r="H9" s="116"/>
      <c r="I9" s="118"/>
    </row>
    <row r="10" spans="1:9" s="41" customFormat="1" ht="13.5" customHeight="1">
      <c r="A10" s="102"/>
      <c r="B10" s="102"/>
      <c r="C10" s="102"/>
      <c r="D10" s="103"/>
      <c r="E10" s="112"/>
      <c r="F10" s="114"/>
      <c r="G10" s="116"/>
      <c r="H10" s="116"/>
      <c r="I10" s="118"/>
    </row>
    <row r="11" spans="1:9" s="41" customFormat="1" ht="13.5" customHeight="1">
      <c r="A11" s="102"/>
      <c r="B11" s="102"/>
      <c r="C11" s="102"/>
      <c r="D11" s="103"/>
      <c r="E11" s="112"/>
      <c r="F11" s="114"/>
      <c r="G11" s="116"/>
      <c r="H11" s="116"/>
      <c r="I11" s="118"/>
    </row>
    <row r="12" spans="1:9" s="51" customFormat="1" ht="13.5" customHeight="1">
      <c r="A12" s="47"/>
      <c r="B12" s="47"/>
      <c r="C12" s="47"/>
      <c r="D12" s="48"/>
      <c r="E12" s="49"/>
      <c r="F12" s="50"/>
      <c r="G12" s="50"/>
      <c r="H12" s="50"/>
      <c r="I12" s="50"/>
    </row>
    <row r="13" spans="1:9" s="55" customFormat="1" ht="27" customHeight="1">
      <c r="A13" s="119" t="s">
        <v>18</v>
      </c>
      <c r="B13" s="119"/>
      <c r="C13" s="119"/>
      <c r="D13" s="52"/>
      <c r="E13" s="53">
        <v>2167</v>
      </c>
      <c r="F13" s="54">
        <v>1883</v>
      </c>
      <c r="G13" s="54">
        <v>76</v>
      </c>
      <c r="H13" s="54">
        <v>254</v>
      </c>
      <c r="I13" s="54">
        <v>118</v>
      </c>
    </row>
    <row r="14" spans="1:9" ht="13.5" customHeight="1">
      <c r="A14" s="56"/>
      <c r="B14" s="120" t="s">
        <v>20</v>
      </c>
      <c r="C14" s="120"/>
      <c r="D14" s="57" t="s">
        <v>445</v>
      </c>
      <c r="E14" s="58">
        <v>242</v>
      </c>
      <c r="F14" s="59">
        <v>229</v>
      </c>
      <c r="G14" s="59">
        <v>8</v>
      </c>
      <c r="H14" s="59">
        <v>9</v>
      </c>
      <c r="I14" s="59">
        <v>10</v>
      </c>
    </row>
    <row r="15" spans="1:9" ht="13.5" customHeight="1">
      <c r="A15" s="56"/>
      <c r="B15" s="120" t="s">
        <v>22</v>
      </c>
      <c r="C15" s="120"/>
      <c r="D15" s="57" t="s">
        <v>446</v>
      </c>
      <c r="E15" s="58">
        <v>97</v>
      </c>
      <c r="F15" s="59">
        <v>91</v>
      </c>
      <c r="G15" s="59">
        <v>3</v>
      </c>
      <c r="H15" s="59">
        <v>5</v>
      </c>
      <c r="I15" s="59">
        <v>5</v>
      </c>
    </row>
    <row r="16" spans="1:9" ht="13.5" customHeight="1">
      <c r="A16" s="56"/>
      <c r="B16" s="56"/>
      <c r="C16" s="56" t="s">
        <v>24</v>
      </c>
      <c r="D16" s="57" t="s">
        <v>447</v>
      </c>
      <c r="E16" s="58">
        <v>51</v>
      </c>
      <c r="F16" s="59">
        <v>48</v>
      </c>
      <c r="G16" s="59" t="s">
        <v>27</v>
      </c>
      <c r="H16" s="59">
        <v>2</v>
      </c>
      <c r="I16" s="59">
        <v>3</v>
      </c>
    </row>
    <row r="17" spans="1:9" ht="13.5" customHeight="1">
      <c r="A17" s="56"/>
      <c r="B17" s="56"/>
      <c r="C17" s="56" t="s">
        <v>26</v>
      </c>
      <c r="D17" s="57" t="s">
        <v>448</v>
      </c>
      <c r="E17" s="58">
        <v>14</v>
      </c>
      <c r="F17" s="59">
        <v>13</v>
      </c>
      <c r="G17" s="59" t="s">
        <v>27</v>
      </c>
      <c r="H17" s="59" t="s">
        <v>27</v>
      </c>
      <c r="I17" s="59">
        <v>1</v>
      </c>
    </row>
    <row r="18" spans="1:9" ht="13.5" customHeight="1">
      <c r="A18" s="56"/>
      <c r="B18" s="56"/>
      <c r="C18" s="56" t="s">
        <v>29</v>
      </c>
      <c r="D18" s="57" t="s">
        <v>449</v>
      </c>
      <c r="E18" s="58">
        <v>6</v>
      </c>
      <c r="F18" s="59">
        <v>6</v>
      </c>
      <c r="G18" s="59">
        <v>1</v>
      </c>
      <c r="H18" s="59" t="s">
        <v>27</v>
      </c>
      <c r="I18" s="59" t="s">
        <v>27</v>
      </c>
    </row>
    <row r="19" spans="1:9" ht="13.5" customHeight="1">
      <c r="A19" s="56"/>
      <c r="B19" s="56"/>
      <c r="C19" s="56" t="s">
        <v>31</v>
      </c>
      <c r="D19" s="57" t="s">
        <v>450</v>
      </c>
      <c r="E19" s="58">
        <v>6</v>
      </c>
      <c r="F19" s="59">
        <v>4</v>
      </c>
      <c r="G19" s="59" t="s">
        <v>27</v>
      </c>
      <c r="H19" s="59">
        <v>2</v>
      </c>
      <c r="I19" s="59" t="s">
        <v>27</v>
      </c>
    </row>
    <row r="20" spans="1:9" ht="13.5" customHeight="1">
      <c r="A20" s="56"/>
      <c r="B20" s="56"/>
      <c r="C20" s="56" t="s">
        <v>33</v>
      </c>
      <c r="D20" s="57" t="s">
        <v>451</v>
      </c>
      <c r="E20" s="58">
        <v>7</v>
      </c>
      <c r="F20" s="59">
        <v>7</v>
      </c>
      <c r="G20" s="59" t="s">
        <v>27</v>
      </c>
      <c r="H20" s="59" t="s">
        <v>27</v>
      </c>
      <c r="I20" s="59" t="s">
        <v>27</v>
      </c>
    </row>
    <row r="21" spans="1:9" ht="13.5" customHeight="1">
      <c r="A21" s="56"/>
      <c r="B21" s="56"/>
      <c r="C21" s="56" t="s">
        <v>35</v>
      </c>
      <c r="D21" s="57" t="s">
        <v>452</v>
      </c>
      <c r="E21" s="58">
        <v>6</v>
      </c>
      <c r="F21" s="59">
        <v>6</v>
      </c>
      <c r="G21" s="59" t="s">
        <v>27</v>
      </c>
      <c r="H21" s="59" t="s">
        <v>27</v>
      </c>
      <c r="I21" s="59" t="s">
        <v>27</v>
      </c>
    </row>
    <row r="22" spans="1:9" ht="13.5" customHeight="1">
      <c r="A22" s="56"/>
      <c r="B22" s="56"/>
      <c r="C22" s="56" t="s">
        <v>37</v>
      </c>
      <c r="D22" s="57" t="s">
        <v>453</v>
      </c>
      <c r="E22" s="58">
        <v>3</v>
      </c>
      <c r="F22" s="59">
        <v>3</v>
      </c>
      <c r="G22" s="59" t="s">
        <v>27</v>
      </c>
      <c r="H22" s="59" t="s">
        <v>27</v>
      </c>
      <c r="I22" s="59" t="s">
        <v>27</v>
      </c>
    </row>
    <row r="23" spans="1:9" ht="13.5" customHeight="1">
      <c r="A23" s="56"/>
      <c r="B23" s="56"/>
      <c r="C23" s="56" t="s">
        <v>39</v>
      </c>
      <c r="D23" s="57" t="s">
        <v>454</v>
      </c>
      <c r="E23" s="58">
        <v>1</v>
      </c>
      <c r="F23" s="59">
        <v>1</v>
      </c>
      <c r="G23" s="59">
        <v>1</v>
      </c>
      <c r="H23" s="59">
        <v>1</v>
      </c>
      <c r="I23" s="59">
        <v>1</v>
      </c>
    </row>
    <row r="24" spans="1:9" ht="13.5" customHeight="1">
      <c r="A24" s="56"/>
      <c r="B24" s="56"/>
      <c r="C24" s="56" t="s">
        <v>41</v>
      </c>
      <c r="D24" s="57" t="s">
        <v>455</v>
      </c>
      <c r="E24" s="58" t="s">
        <v>27</v>
      </c>
      <c r="F24" s="59" t="s">
        <v>27</v>
      </c>
      <c r="G24" s="59" t="s">
        <v>27</v>
      </c>
      <c r="H24" s="59" t="s">
        <v>27</v>
      </c>
      <c r="I24" s="59" t="s">
        <v>27</v>
      </c>
    </row>
    <row r="25" spans="1:9" ht="13.5" customHeight="1">
      <c r="A25" s="56"/>
      <c r="B25" s="56"/>
      <c r="C25" s="56" t="s">
        <v>43</v>
      </c>
      <c r="D25" s="57" t="s">
        <v>456</v>
      </c>
      <c r="E25" s="58">
        <v>1</v>
      </c>
      <c r="F25" s="59">
        <v>1</v>
      </c>
      <c r="G25" s="59" t="s">
        <v>27</v>
      </c>
      <c r="H25" s="59" t="s">
        <v>27</v>
      </c>
      <c r="I25" s="59" t="s">
        <v>27</v>
      </c>
    </row>
    <row r="26" spans="1:9" ht="13.5" customHeight="1">
      <c r="A26" s="56"/>
      <c r="B26" s="56"/>
      <c r="C26" s="56" t="s">
        <v>45</v>
      </c>
      <c r="D26" s="57" t="s">
        <v>457</v>
      </c>
      <c r="E26" s="58">
        <v>2</v>
      </c>
      <c r="F26" s="59">
        <v>2</v>
      </c>
      <c r="G26" s="59">
        <v>1</v>
      </c>
      <c r="H26" s="59" t="s">
        <v>27</v>
      </c>
      <c r="I26" s="59" t="s">
        <v>27</v>
      </c>
    </row>
    <row r="27" spans="1:9" ht="13.5" customHeight="1">
      <c r="A27" s="56"/>
      <c r="B27" s="120" t="s">
        <v>47</v>
      </c>
      <c r="C27" s="120"/>
      <c r="D27" s="57" t="s">
        <v>458</v>
      </c>
      <c r="E27" s="58">
        <v>37</v>
      </c>
      <c r="F27" s="59">
        <v>32</v>
      </c>
      <c r="G27" s="59">
        <v>2</v>
      </c>
      <c r="H27" s="59">
        <v>1</v>
      </c>
      <c r="I27" s="59">
        <v>4</v>
      </c>
    </row>
    <row r="28" spans="1:9" ht="13.5" customHeight="1">
      <c r="A28" s="56"/>
      <c r="B28" s="56"/>
      <c r="C28" s="56" t="s">
        <v>48</v>
      </c>
      <c r="D28" s="57" t="s">
        <v>459</v>
      </c>
      <c r="E28" s="58">
        <v>37</v>
      </c>
      <c r="F28" s="59">
        <v>32</v>
      </c>
      <c r="G28" s="59">
        <v>2</v>
      </c>
      <c r="H28" s="59">
        <v>1</v>
      </c>
      <c r="I28" s="59">
        <v>4</v>
      </c>
    </row>
    <row r="29" spans="1:9" ht="13.5" customHeight="1">
      <c r="A29" s="56"/>
      <c r="B29" s="56"/>
      <c r="C29" s="56" t="s">
        <v>49</v>
      </c>
      <c r="D29" s="57" t="s">
        <v>460</v>
      </c>
      <c r="E29" s="58" t="s">
        <v>27</v>
      </c>
      <c r="F29" s="59" t="s">
        <v>27</v>
      </c>
      <c r="G29" s="59" t="s">
        <v>27</v>
      </c>
      <c r="H29" s="59" t="s">
        <v>27</v>
      </c>
      <c r="I29" s="59" t="s">
        <v>27</v>
      </c>
    </row>
    <row r="30" spans="1:9" ht="13.5" customHeight="1">
      <c r="A30" s="56"/>
      <c r="B30" s="120" t="s">
        <v>51</v>
      </c>
      <c r="C30" s="120"/>
      <c r="D30" s="57" t="s">
        <v>461</v>
      </c>
      <c r="E30" s="58">
        <v>108</v>
      </c>
      <c r="F30" s="59">
        <v>106</v>
      </c>
      <c r="G30" s="59">
        <v>3</v>
      </c>
      <c r="H30" s="59">
        <v>3</v>
      </c>
      <c r="I30" s="59">
        <v>1</v>
      </c>
    </row>
    <row r="31" spans="1:9" ht="13.5" customHeight="1">
      <c r="A31" s="56"/>
      <c r="B31" s="56"/>
      <c r="C31" s="56" t="s">
        <v>52</v>
      </c>
      <c r="D31" s="57" t="s">
        <v>462</v>
      </c>
      <c r="E31" s="58">
        <v>2</v>
      </c>
      <c r="F31" s="59">
        <v>2</v>
      </c>
      <c r="G31" s="59" t="s">
        <v>27</v>
      </c>
      <c r="H31" s="59" t="s">
        <v>27</v>
      </c>
      <c r="I31" s="59" t="s">
        <v>27</v>
      </c>
    </row>
    <row r="32" spans="1:9" ht="13.5" customHeight="1">
      <c r="A32" s="56"/>
      <c r="B32" s="56"/>
      <c r="C32" s="56" t="s">
        <v>53</v>
      </c>
      <c r="D32" s="57" t="s">
        <v>463</v>
      </c>
      <c r="E32" s="58">
        <v>6</v>
      </c>
      <c r="F32" s="59">
        <v>6</v>
      </c>
      <c r="G32" s="59" t="s">
        <v>27</v>
      </c>
      <c r="H32" s="59">
        <v>1</v>
      </c>
      <c r="I32" s="59" t="s">
        <v>27</v>
      </c>
    </row>
    <row r="33" spans="1:9" ht="13.5" customHeight="1">
      <c r="A33" s="56"/>
      <c r="B33" s="56"/>
      <c r="C33" s="56" t="s">
        <v>54</v>
      </c>
      <c r="D33" s="57" t="s">
        <v>464</v>
      </c>
      <c r="E33" s="58">
        <v>5</v>
      </c>
      <c r="F33" s="59">
        <v>4</v>
      </c>
      <c r="G33" s="59" t="s">
        <v>27</v>
      </c>
      <c r="H33" s="59">
        <v>1</v>
      </c>
      <c r="I33" s="59" t="s">
        <v>27</v>
      </c>
    </row>
    <row r="34" spans="1:9" ht="13.5" customHeight="1">
      <c r="A34" s="56"/>
      <c r="B34" s="56"/>
      <c r="C34" s="56" t="s">
        <v>55</v>
      </c>
      <c r="D34" s="57" t="s">
        <v>465</v>
      </c>
      <c r="E34" s="58">
        <v>6</v>
      </c>
      <c r="F34" s="59">
        <v>5</v>
      </c>
      <c r="G34" s="59">
        <v>1</v>
      </c>
      <c r="H34" s="59" t="s">
        <v>27</v>
      </c>
      <c r="I34" s="59">
        <v>1</v>
      </c>
    </row>
    <row r="35" spans="1:9" ht="13.5" customHeight="1">
      <c r="A35" s="56"/>
      <c r="B35" s="56"/>
      <c r="C35" s="56" t="s">
        <v>56</v>
      </c>
      <c r="D35" s="57" t="s">
        <v>466</v>
      </c>
      <c r="E35" s="58">
        <v>17</v>
      </c>
      <c r="F35" s="59">
        <v>17</v>
      </c>
      <c r="G35" s="59" t="s">
        <v>27</v>
      </c>
      <c r="H35" s="59">
        <v>1</v>
      </c>
      <c r="I35" s="59" t="s">
        <v>27</v>
      </c>
    </row>
    <row r="36" spans="1:9" ht="13.5" customHeight="1">
      <c r="A36" s="56"/>
      <c r="B36" s="56"/>
      <c r="C36" s="56" t="s">
        <v>57</v>
      </c>
      <c r="D36" s="57" t="s">
        <v>467</v>
      </c>
      <c r="E36" s="58">
        <v>20</v>
      </c>
      <c r="F36" s="59">
        <v>20</v>
      </c>
      <c r="G36" s="59" t="s">
        <v>27</v>
      </c>
      <c r="H36" s="59" t="s">
        <v>27</v>
      </c>
      <c r="I36" s="59" t="s">
        <v>27</v>
      </c>
    </row>
    <row r="37" spans="1:9" ht="13.5" customHeight="1">
      <c r="A37" s="56"/>
      <c r="B37" s="56"/>
      <c r="C37" s="56" t="s">
        <v>58</v>
      </c>
      <c r="D37" s="57" t="s">
        <v>468</v>
      </c>
      <c r="E37" s="58">
        <v>4</v>
      </c>
      <c r="F37" s="59">
        <v>4</v>
      </c>
      <c r="G37" s="59" t="s">
        <v>27</v>
      </c>
      <c r="H37" s="59" t="s">
        <v>27</v>
      </c>
      <c r="I37" s="59" t="s">
        <v>27</v>
      </c>
    </row>
    <row r="38" spans="1:9" ht="13.5" customHeight="1">
      <c r="A38" s="56"/>
      <c r="B38" s="56"/>
      <c r="C38" s="56" t="s">
        <v>59</v>
      </c>
      <c r="D38" s="57" t="s">
        <v>469</v>
      </c>
      <c r="E38" s="58">
        <v>38</v>
      </c>
      <c r="F38" s="59">
        <v>38</v>
      </c>
      <c r="G38" s="59">
        <v>2</v>
      </c>
      <c r="H38" s="59" t="s">
        <v>27</v>
      </c>
      <c r="I38" s="59" t="s">
        <v>27</v>
      </c>
    </row>
    <row r="39" spans="1:9" ht="13.5" customHeight="1">
      <c r="A39" s="56"/>
      <c r="B39" s="56"/>
      <c r="C39" s="56" t="s">
        <v>60</v>
      </c>
      <c r="D39" s="57" t="s">
        <v>470</v>
      </c>
      <c r="E39" s="58">
        <v>5</v>
      </c>
      <c r="F39" s="59">
        <v>5</v>
      </c>
      <c r="G39" s="59" t="s">
        <v>27</v>
      </c>
      <c r="H39" s="59" t="s">
        <v>27</v>
      </c>
      <c r="I39" s="59" t="s">
        <v>27</v>
      </c>
    </row>
    <row r="40" spans="1:9" ht="13.5" customHeight="1">
      <c r="A40" s="56"/>
      <c r="B40" s="56"/>
      <c r="C40" s="56" t="s">
        <v>61</v>
      </c>
      <c r="D40" s="57" t="s">
        <v>471</v>
      </c>
      <c r="E40" s="58">
        <v>2</v>
      </c>
      <c r="F40" s="59">
        <v>2</v>
      </c>
      <c r="G40" s="59" t="s">
        <v>27</v>
      </c>
      <c r="H40" s="59" t="s">
        <v>27</v>
      </c>
      <c r="I40" s="59" t="s">
        <v>27</v>
      </c>
    </row>
    <row r="41" spans="1:9" ht="13.5" customHeight="1">
      <c r="A41" s="56"/>
      <c r="B41" s="56"/>
      <c r="C41" s="56" t="s">
        <v>62</v>
      </c>
      <c r="D41" s="57" t="s">
        <v>472</v>
      </c>
      <c r="E41" s="58">
        <v>3</v>
      </c>
      <c r="F41" s="59">
        <v>3</v>
      </c>
      <c r="G41" s="59" t="s">
        <v>27</v>
      </c>
      <c r="H41" s="59" t="s">
        <v>27</v>
      </c>
      <c r="I41" s="59" t="s">
        <v>27</v>
      </c>
    </row>
    <row r="42" spans="1:9" ht="13.5" customHeight="1">
      <c r="A42" s="56"/>
      <c r="B42" s="120" t="s">
        <v>64</v>
      </c>
      <c r="C42" s="120"/>
      <c r="D42" s="57" t="s">
        <v>473</v>
      </c>
      <c r="E42" s="58">
        <v>869</v>
      </c>
      <c r="F42" s="59">
        <v>776</v>
      </c>
      <c r="G42" s="59">
        <v>41</v>
      </c>
      <c r="H42" s="59">
        <v>85</v>
      </c>
      <c r="I42" s="59">
        <v>23</v>
      </c>
    </row>
    <row r="43" spans="1:9" ht="13.5" customHeight="1">
      <c r="A43" s="56"/>
      <c r="B43" s="120" t="s">
        <v>66</v>
      </c>
      <c r="C43" s="120"/>
      <c r="D43" s="57" t="s">
        <v>474</v>
      </c>
      <c r="E43" s="58">
        <v>8</v>
      </c>
      <c r="F43" s="59">
        <v>7</v>
      </c>
      <c r="G43" s="59" t="s">
        <v>27</v>
      </c>
      <c r="H43" s="59">
        <v>1</v>
      </c>
      <c r="I43" s="59" t="s">
        <v>27</v>
      </c>
    </row>
    <row r="44" spans="1:9" ht="13.5" customHeight="1">
      <c r="A44" s="56"/>
      <c r="B44" s="56"/>
      <c r="C44" s="56" t="s">
        <v>67</v>
      </c>
      <c r="D44" s="57" t="s">
        <v>475</v>
      </c>
      <c r="E44" s="58">
        <v>6</v>
      </c>
      <c r="F44" s="59">
        <v>5</v>
      </c>
      <c r="G44" s="59" t="s">
        <v>27</v>
      </c>
      <c r="H44" s="59">
        <v>1</v>
      </c>
      <c r="I44" s="59" t="s">
        <v>27</v>
      </c>
    </row>
    <row r="45" spans="1:9" ht="13.5" customHeight="1">
      <c r="A45" s="56"/>
      <c r="B45" s="56"/>
      <c r="C45" s="56" t="s">
        <v>68</v>
      </c>
      <c r="D45" s="57" t="s">
        <v>476</v>
      </c>
      <c r="E45" s="58">
        <v>2</v>
      </c>
      <c r="F45" s="59">
        <v>2</v>
      </c>
      <c r="G45" s="59" t="s">
        <v>27</v>
      </c>
      <c r="H45" s="59" t="s">
        <v>27</v>
      </c>
      <c r="I45" s="59" t="s">
        <v>27</v>
      </c>
    </row>
    <row r="46" spans="1:9" ht="13.5" customHeight="1">
      <c r="A46" s="56"/>
      <c r="B46" s="56"/>
      <c r="C46" s="56" t="s">
        <v>69</v>
      </c>
      <c r="D46" s="57" t="s">
        <v>477</v>
      </c>
      <c r="E46" s="58" t="s">
        <v>27</v>
      </c>
      <c r="F46" s="59" t="s">
        <v>27</v>
      </c>
      <c r="G46" s="59" t="s">
        <v>27</v>
      </c>
      <c r="H46" s="59" t="s">
        <v>27</v>
      </c>
      <c r="I46" s="59" t="s">
        <v>27</v>
      </c>
    </row>
    <row r="47" spans="1:9" ht="13.5" customHeight="1">
      <c r="A47" s="56"/>
      <c r="B47" s="56"/>
      <c r="C47" s="56" t="s">
        <v>70</v>
      </c>
      <c r="D47" s="57" t="s">
        <v>478</v>
      </c>
      <c r="E47" s="58" t="s">
        <v>27</v>
      </c>
      <c r="F47" s="59" t="s">
        <v>27</v>
      </c>
      <c r="G47" s="59" t="s">
        <v>27</v>
      </c>
      <c r="H47" s="59" t="s">
        <v>27</v>
      </c>
      <c r="I47" s="59" t="s">
        <v>27</v>
      </c>
    </row>
    <row r="48" spans="1:9" ht="13.5" customHeight="1">
      <c r="A48" s="56"/>
      <c r="B48" s="120" t="s">
        <v>72</v>
      </c>
      <c r="C48" s="120"/>
      <c r="D48" s="57" t="s">
        <v>479</v>
      </c>
      <c r="E48" s="58">
        <v>22</v>
      </c>
      <c r="F48" s="59">
        <v>14</v>
      </c>
      <c r="G48" s="59" t="s">
        <v>27</v>
      </c>
      <c r="H48" s="59">
        <v>8</v>
      </c>
      <c r="I48" s="59">
        <v>3</v>
      </c>
    </row>
    <row r="49" spans="1:9" ht="13.5" customHeight="1">
      <c r="A49" s="56"/>
      <c r="B49" s="56"/>
      <c r="C49" s="56" t="s">
        <v>73</v>
      </c>
      <c r="D49" s="57" t="s">
        <v>480</v>
      </c>
      <c r="E49" s="58" t="s">
        <v>27</v>
      </c>
      <c r="F49" s="59" t="s">
        <v>27</v>
      </c>
      <c r="G49" s="59" t="s">
        <v>27</v>
      </c>
      <c r="H49" s="59" t="s">
        <v>27</v>
      </c>
      <c r="I49" s="59" t="s">
        <v>27</v>
      </c>
    </row>
    <row r="50" spans="1:9" ht="13.5" customHeight="1">
      <c r="A50" s="56"/>
      <c r="B50" s="56"/>
      <c r="C50" s="56" t="s">
        <v>74</v>
      </c>
      <c r="D50" s="57" t="s">
        <v>481</v>
      </c>
      <c r="E50" s="58" t="s">
        <v>27</v>
      </c>
      <c r="F50" s="59" t="s">
        <v>27</v>
      </c>
      <c r="G50" s="59" t="s">
        <v>27</v>
      </c>
      <c r="H50" s="59" t="s">
        <v>27</v>
      </c>
      <c r="I50" s="59" t="s">
        <v>27</v>
      </c>
    </row>
    <row r="51" spans="1:9" ht="13.5" customHeight="1">
      <c r="A51" s="56"/>
      <c r="B51" s="56"/>
      <c r="C51" s="56" t="s">
        <v>75</v>
      </c>
      <c r="D51" s="57" t="s">
        <v>482</v>
      </c>
      <c r="E51" s="58">
        <v>1</v>
      </c>
      <c r="F51" s="59">
        <v>1</v>
      </c>
      <c r="G51" s="59" t="s">
        <v>27</v>
      </c>
      <c r="H51" s="59" t="s">
        <v>27</v>
      </c>
      <c r="I51" s="59" t="s">
        <v>27</v>
      </c>
    </row>
    <row r="52" spans="1:9" ht="13.5" customHeight="1">
      <c r="A52" s="56"/>
      <c r="B52" s="56"/>
      <c r="C52" s="56" t="s">
        <v>76</v>
      </c>
      <c r="D52" s="57" t="s">
        <v>483</v>
      </c>
      <c r="E52" s="58">
        <v>6</v>
      </c>
      <c r="F52" s="59">
        <v>3</v>
      </c>
      <c r="G52" s="59" t="s">
        <v>27</v>
      </c>
      <c r="H52" s="59">
        <v>3</v>
      </c>
      <c r="I52" s="59">
        <v>2</v>
      </c>
    </row>
    <row r="53" spans="1:9" ht="13.5" customHeight="1">
      <c r="A53" s="56"/>
      <c r="B53" s="56"/>
      <c r="C53" s="56" t="s">
        <v>77</v>
      </c>
      <c r="D53" s="57" t="s">
        <v>484</v>
      </c>
      <c r="E53" s="58">
        <v>8</v>
      </c>
      <c r="F53" s="59">
        <v>7</v>
      </c>
      <c r="G53" s="59" t="s">
        <v>27</v>
      </c>
      <c r="H53" s="59" t="s">
        <v>27</v>
      </c>
      <c r="I53" s="59">
        <v>1</v>
      </c>
    </row>
    <row r="54" spans="1:9" ht="13.5" customHeight="1">
      <c r="A54" s="56"/>
      <c r="B54" s="56"/>
      <c r="C54" s="56" t="s">
        <v>78</v>
      </c>
      <c r="D54" s="57" t="s">
        <v>485</v>
      </c>
      <c r="E54" s="58">
        <v>1</v>
      </c>
      <c r="F54" s="59">
        <v>1</v>
      </c>
      <c r="G54" s="59" t="s">
        <v>27</v>
      </c>
      <c r="H54" s="59" t="s">
        <v>27</v>
      </c>
      <c r="I54" s="59" t="s">
        <v>27</v>
      </c>
    </row>
    <row r="55" spans="1:9" ht="13.5" customHeight="1">
      <c r="A55" s="56"/>
      <c r="B55" s="56"/>
      <c r="C55" s="56" t="s">
        <v>79</v>
      </c>
      <c r="D55" s="57" t="s">
        <v>486</v>
      </c>
      <c r="E55" s="58">
        <v>5</v>
      </c>
      <c r="F55" s="59">
        <v>1</v>
      </c>
      <c r="G55" s="59" t="s">
        <v>27</v>
      </c>
      <c r="H55" s="59">
        <v>5</v>
      </c>
      <c r="I55" s="59" t="s">
        <v>27</v>
      </c>
    </row>
    <row r="56" spans="1:9" ht="13.5" customHeight="1">
      <c r="A56" s="56"/>
      <c r="B56" s="56"/>
      <c r="C56" s="56" t="s">
        <v>80</v>
      </c>
      <c r="D56" s="57" t="s">
        <v>487</v>
      </c>
      <c r="E56" s="58">
        <v>1</v>
      </c>
      <c r="F56" s="59">
        <v>1</v>
      </c>
      <c r="G56" s="59" t="s">
        <v>27</v>
      </c>
      <c r="H56" s="59" t="s">
        <v>27</v>
      </c>
      <c r="I56" s="59" t="s">
        <v>27</v>
      </c>
    </row>
    <row r="57" spans="1:9" ht="13.5" customHeight="1">
      <c r="A57" s="56"/>
      <c r="B57" s="56"/>
      <c r="C57" s="56" t="s">
        <v>81</v>
      </c>
      <c r="D57" s="57" t="s">
        <v>488</v>
      </c>
      <c r="E57" s="58" t="s">
        <v>27</v>
      </c>
      <c r="F57" s="59" t="s">
        <v>27</v>
      </c>
      <c r="G57" s="59" t="s">
        <v>27</v>
      </c>
      <c r="H57" s="59" t="s">
        <v>27</v>
      </c>
      <c r="I57" s="59" t="s">
        <v>27</v>
      </c>
    </row>
    <row r="58" spans="1:9" ht="13.5" customHeight="1">
      <c r="A58" s="56"/>
      <c r="B58" s="120" t="s">
        <v>83</v>
      </c>
      <c r="C58" s="120"/>
      <c r="D58" s="57" t="s">
        <v>489</v>
      </c>
      <c r="E58" s="58">
        <v>395</v>
      </c>
      <c r="F58" s="59">
        <v>364</v>
      </c>
      <c r="G58" s="59">
        <v>35</v>
      </c>
      <c r="H58" s="59">
        <v>25</v>
      </c>
      <c r="I58" s="59">
        <v>7</v>
      </c>
    </row>
    <row r="59" spans="1:9" ht="13.5" customHeight="1">
      <c r="A59" s="56"/>
      <c r="B59" s="56"/>
      <c r="C59" s="56" t="s">
        <v>84</v>
      </c>
      <c r="D59" s="57" t="s">
        <v>490</v>
      </c>
      <c r="E59" s="58">
        <v>12</v>
      </c>
      <c r="F59" s="59">
        <v>11</v>
      </c>
      <c r="G59" s="59">
        <v>2</v>
      </c>
      <c r="H59" s="59">
        <v>1</v>
      </c>
      <c r="I59" s="59">
        <v>1</v>
      </c>
    </row>
    <row r="60" spans="1:9" ht="13.5" customHeight="1">
      <c r="A60" s="56"/>
      <c r="B60" s="56"/>
      <c r="C60" s="56" t="s">
        <v>85</v>
      </c>
      <c r="D60" s="57" t="s">
        <v>491</v>
      </c>
      <c r="E60" s="58">
        <v>11</v>
      </c>
      <c r="F60" s="59">
        <v>10</v>
      </c>
      <c r="G60" s="59" t="s">
        <v>27</v>
      </c>
      <c r="H60" s="59">
        <v>1</v>
      </c>
      <c r="I60" s="59">
        <v>1</v>
      </c>
    </row>
    <row r="61" spans="1:9" ht="13.5" customHeight="1">
      <c r="A61" s="56"/>
      <c r="B61" s="56"/>
      <c r="C61" s="56" t="s">
        <v>86</v>
      </c>
      <c r="D61" s="57" t="s">
        <v>492</v>
      </c>
      <c r="E61" s="58">
        <v>2</v>
      </c>
      <c r="F61" s="59" t="s">
        <v>27</v>
      </c>
      <c r="G61" s="59">
        <v>2</v>
      </c>
      <c r="H61" s="59" t="s">
        <v>27</v>
      </c>
      <c r="I61" s="59" t="s">
        <v>27</v>
      </c>
    </row>
    <row r="62" spans="1:9" ht="13.5" customHeight="1">
      <c r="A62" s="56"/>
      <c r="B62" s="56"/>
      <c r="C62" s="56" t="s">
        <v>87</v>
      </c>
      <c r="D62" s="57" t="s">
        <v>493</v>
      </c>
      <c r="E62" s="58">
        <v>108</v>
      </c>
      <c r="F62" s="59">
        <v>101</v>
      </c>
      <c r="G62" s="59">
        <v>8</v>
      </c>
      <c r="H62" s="59">
        <v>4</v>
      </c>
      <c r="I62" s="59">
        <v>2</v>
      </c>
    </row>
    <row r="63" spans="1:9" ht="13.5" customHeight="1">
      <c r="A63" s="56"/>
      <c r="B63" s="56"/>
      <c r="C63" s="56" t="s">
        <v>88</v>
      </c>
      <c r="D63" s="57" t="s">
        <v>494</v>
      </c>
      <c r="E63" s="58">
        <v>99</v>
      </c>
      <c r="F63" s="59">
        <v>96</v>
      </c>
      <c r="G63" s="59">
        <v>3</v>
      </c>
      <c r="H63" s="59">
        <v>3</v>
      </c>
      <c r="I63" s="59">
        <v>1</v>
      </c>
    </row>
    <row r="64" spans="1:9" ht="13.5" customHeight="1">
      <c r="A64" s="56"/>
      <c r="B64" s="56"/>
      <c r="C64" s="56" t="s">
        <v>89</v>
      </c>
      <c r="D64" s="57" t="s">
        <v>495</v>
      </c>
      <c r="E64" s="58">
        <v>4</v>
      </c>
      <c r="F64" s="59" t="s">
        <v>27</v>
      </c>
      <c r="G64" s="59" t="s">
        <v>27</v>
      </c>
      <c r="H64" s="59">
        <v>4</v>
      </c>
      <c r="I64" s="59">
        <v>1</v>
      </c>
    </row>
    <row r="65" spans="1:9" ht="13.5" customHeight="1">
      <c r="A65" s="56"/>
      <c r="B65" s="56"/>
      <c r="C65" s="56" t="s">
        <v>90</v>
      </c>
      <c r="D65" s="57" t="s">
        <v>496</v>
      </c>
      <c r="E65" s="58">
        <v>127</v>
      </c>
      <c r="F65" s="59">
        <v>115</v>
      </c>
      <c r="G65" s="59">
        <v>15</v>
      </c>
      <c r="H65" s="59">
        <v>10</v>
      </c>
      <c r="I65" s="59">
        <v>1</v>
      </c>
    </row>
    <row r="66" spans="1:9" ht="13.5" customHeight="1">
      <c r="A66" s="56"/>
      <c r="B66" s="56"/>
      <c r="C66" s="56" t="s">
        <v>91</v>
      </c>
      <c r="D66" s="57" t="s">
        <v>497</v>
      </c>
      <c r="E66" s="58">
        <v>16</v>
      </c>
      <c r="F66" s="59">
        <v>15</v>
      </c>
      <c r="G66" s="59">
        <v>2</v>
      </c>
      <c r="H66" s="59">
        <v>1</v>
      </c>
      <c r="I66" s="59" t="s">
        <v>27</v>
      </c>
    </row>
    <row r="67" spans="1:9" ht="13.5" customHeight="1">
      <c r="A67" s="56"/>
      <c r="B67" s="56"/>
      <c r="C67" s="56" t="s">
        <v>92</v>
      </c>
      <c r="D67" s="57" t="s">
        <v>498</v>
      </c>
      <c r="E67" s="58">
        <v>13</v>
      </c>
      <c r="F67" s="59">
        <v>13</v>
      </c>
      <c r="G67" s="59">
        <v>3</v>
      </c>
      <c r="H67" s="59" t="s">
        <v>27</v>
      </c>
      <c r="I67" s="59" t="s">
        <v>27</v>
      </c>
    </row>
    <row r="68" spans="1:9" ht="13.5" customHeight="1">
      <c r="A68" s="56"/>
      <c r="B68" s="56"/>
      <c r="C68" s="56" t="s">
        <v>93</v>
      </c>
      <c r="D68" s="57" t="s">
        <v>499</v>
      </c>
      <c r="E68" s="58" t="s">
        <v>27</v>
      </c>
      <c r="F68" s="59" t="s">
        <v>27</v>
      </c>
      <c r="G68" s="59" t="s">
        <v>27</v>
      </c>
      <c r="H68" s="59" t="s">
        <v>27</v>
      </c>
      <c r="I68" s="59" t="s">
        <v>27</v>
      </c>
    </row>
    <row r="69" spans="1:9" ht="13.5" customHeight="1">
      <c r="A69" s="56"/>
      <c r="B69" s="56"/>
      <c r="C69" s="56" t="s">
        <v>94</v>
      </c>
      <c r="D69" s="57" t="s">
        <v>500</v>
      </c>
      <c r="E69" s="58">
        <v>3</v>
      </c>
      <c r="F69" s="59">
        <v>3</v>
      </c>
      <c r="G69" s="59" t="s">
        <v>27</v>
      </c>
      <c r="H69" s="59">
        <v>1</v>
      </c>
      <c r="I69" s="59" t="s">
        <v>27</v>
      </c>
    </row>
    <row r="70" spans="1:9" ht="13.5" customHeight="1">
      <c r="A70" s="56"/>
      <c r="B70" s="56"/>
      <c r="C70" s="56" t="s">
        <v>96</v>
      </c>
      <c r="D70" s="57" t="s">
        <v>501</v>
      </c>
      <c r="E70" s="58" t="s">
        <v>27</v>
      </c>
      <c r="F70" s="59" t="s">
        <v>27</v>
      </c>
      <c r="G70" s="59" t="s">
        <v>27</v>
      </c>
      <c r="H70" s="59" t="s">
        <v>27</v>
      </c>
      <c r="I70" s="59" t="s">
        <v>27</v>
      </c>
    </row>
    <row r="71" spans="1:9" ht="13.5" customHeight="1">
      <c r="A71" s="56"/>
      <c r="B71" s="120" t="s">
        <v>98</v>
      </c>
      <c r="C71" s="120"/>
      <c r="D71" s="57" t="s">
        <v>502</v>
      </c>
      <c r="E71" s="58">
        <v>24</v>
      </c>
      <c r="F71" s="59">
        <v>22</v>
      </c>
      <c r="G71" s="59" t="s">
        <v>27</v>
      </c>
      <c r="H71" s="59">
        <v>3</v>
      </c>
      <c r="I71" s="59" t="s">
        <v>27</v>
      </c>
    </row>
    <row r="72" spans="1:9" ht="13.5" customHeight="1">
      <c r="A72" s="56"/>
      <c r="B72" s="56"/>
      <c r="C72" s="56" t="s">
        <v>99</v>
      </c>
      <c r="D72" s="57" t="s">
        <v>503</v>
      </c>
      <c r="E72" s="58">
        <v>6</v>
      </c>
      <c r="F72" s="59">
        <v>6</v>
      </c>
      <c r="G72" s="59" t="s">
        <v>27</v>
      </c>
      <c r="H72" s="59" t="s">
        <v>27</v>
      </c>
      <c r="I72" s="59" t="s">
        <v>27</v>
      </c>
    </row>
    <row r="73" spans="1:9" ht="13.5" customHeight="1">
      <c r="A73" s="56"/>
      <c r="B73" s="56"/>
      <c r="C73" s="56" t="s">
        <v>100</v>
      </c>
      <c r="D73" s="57" t="s">
        <v>504</v>
      </c>
      <c r="E73" s="58">
        <v>7</v>
      </c>
      <c r="F73" s="59">
        <v>7</v>
      </c>
      <c r="G73" s="59" t="s">
        <v>27</v>
      </c>
      <c r="H73" s="59" t="s">
        <v>27</v>
      </c>
      <c r="I73" s="59" t="s">
        <v>27</v>
      </c>
    </row>
    <row r="74" spans="1:9" ht="13.5" customHeight="1">
      <c r="A74" s="56"/>
      <c r="B74" s="56"/>
      <c r="C74" s="56" t="s">
        <v>74</v>
      </c>
      <c r="D74" s="57" t="s">
        <v>505</v>
      </c>
      <c r="E74" s="58" t="s">
        <v>27</v>
      </c>
      <c r="F74" s="59" t="s">
        <v>27</v>
      </c>
      <c r="G74" s="59" t="s">
        <v>27</v>
      </c>
      <c r="H74" s="59" t="s">
        <v>27</v>
      </c>
      <c r="I74" s="59" t="s">
        <v>27</v>
      </c>
    </row>
    <row r="75" spans="1:9" ht="13.5" customHeight="1">
      <c r="A75" s="56"/>
      <c r="B75" s="56"/>
      <c r="C75" s="56" t="s">
        <v>102</v>
      </c>
      <c r="D75" s="57" t="s">
        <v>506</v>
      </c>
      <c r="E75" s="58">
        <v>6</v>
      </c>
      <c r="F75" s="59">
        <v>6</v>
      </c>
      <c r="G75" s="59" t="s">
        <v>27</v>
      </c>
      <c r="H75" s="59" t="s">
        <v>27</v>
      </c>
      <c r="I75" s="59" t="s">
        <v>27</v>
      </c>
    </row>
    <row r="76" spans="1:9" ht="13.5" customHeight="1">
      <c r="A76" s="56"/>
      <c r="B76" s="56"/>
      <c r="C76" s="56" t="s">
        <v>103</v>
      </c>
      <c r="D76" s="57" t="s">
        <v>507</v>
      </c>
      <c r="E76" s="58">
        <v>3</v>
      </c>
      <c r="F76" s="59">
        <v>2</v>
      </c>
      <c r="G76" s="59" t="s">
        <v>27</v>
      </c>
      <c r="H76" s="59">
        <v>1</v>
      </c>
      <c r="I76" s="59" t="s">
        <v>27</v>
      </c>
    </row>
    <row r="77" spans="1:9" ht="13.5" customHeight="1">
      <c r="A77" s="56"/>
      <c r="B77" s="56"/>
      <c r="C77" s="56" t="s">
        <v>104</v>
      </c>
      <c r="D77" s="57" t="s">
        <v>508</v>
      </c>
      <c r="E77" s="58">
        <v>1</v>
      </c>
      <c r="F77" s="59" t="s">
        <v>27</v>
      </c>
      <c r="G77" s="59" t="s">
        <v>27</v>
      </c>
      <c r="H77" s="59">
        <v>1</v>
      </c>
      <c r="I77" s="59" t="s">
        <v>27</v>
      </c>
    </row>
    <row r="78" spans="1:9" ht="13.5" customHeight="1">
      <c r="A78" s="56"/>
      <c r="B78" s="56"/>
      <c r="C78" s="56" t="s">
        <v>105</v>
      </c>
      <c r="D78" s="57" t="s">
        <v>509</v>
      </c>
      <c r="E78" s="58">
        <v>1</v>
      </c>
      <c r="F78" s="59">
        <v>1</v>
      </c>
      <c r="G78" s="59" t="s">
        <v>27</v>
      </c>
      <c r="H78" s="59">
        <v>1</v>
      </c>
      <c r="I78" s="59" t="s">
        <v>27</v>
      </c>
    </row>
    <row r="79" spans="1:9" ht="13.5" customHeight="1">
      <c r="A79" s="56"/>
      <c r="B79" s="120" t="s">
        <v>107</v>
      </c>
      <c r="C79" s="120"/>
      <c r="D79" s="57" t="s">
        <v>510</v>
      </c>
      <c r="E79" s="58">
        <v>340</v>
      </c>
      <c r="F79" s="59">
        <v>312</v>
      </c>
      <c r="G79" s="59">
        <v>5</v>
      </c>
      <c r="H79" s="59">
        <v>29</v>
      </c>
      <c r="I79" s="59">
        <v>6</v>
      </c>
    </row>
    <row r="80" spans="1:9" ht="13.5" customHeight="1">
      <c r="A80" s="56"/>
      <c r="B80" s="56"/>
      <c r="C80" s="56" t="s">
        <v>108</v>
      </c>
      <c r="D80" s="57" t="s">
        <v>511</v>
      </c>
      <c r="E80" s="58">
        <v>19</v>
      </c>
      <c r="F80" s="59">
        <v>15</v>
      </c>
      <c r="G80" s="59">
        <v>1</v>
      </c>
      <c r="H80" s="59">
        <v>5</v>
      </c>
      <c r="I80" s="59" t="s">
        <v>27</v>
      </c>
    </row>
    <row r="81" spans="1:9" ht="13.5" customHeight="1">
      <c r="A81" s="56"/>
      <c r="B81" s="56"/>
      <c r="C81" s="56" t="s">
        <v>109</v>
      </c>
      <c r="D81" s="57" t="s">
        <v>512</v>
      </c>
      <c r="E81" s="58">
        <v>35</v>
      </c>
      <c r="F81" s="59">
        <v>24</v>
      </c>
      <c r="G81" s="59" t="s">
        <v>27</v>
      </c>
      <c r="H81" s="59">
        <v>8</v>
      </c>
      <c r="I81" s="59">
        <v>4</v>
      </c>
    </row>
    <row r="82" spans="1:9" ht="13.5" customHeight="1">
      <c r="A82" s="56"/>
      <c r="B82" s="56"/>
      <c r="C82" s="56" t="s">
        <v>110</v>
      </c>
      <c r="D82" s="57" t="s">
        <v>513</v>
      </c>
      <c r="E82" s="58">
        <v>31</v>
      </c>
      <c r="F82" s="59">
        <v>31</v>
      </c>
      <c r="G82" s="59" t="s">
        <v>27</v>
      </c>
      <c r="H82" s="59" t="s">
        <v>27</v>
      </c>
      <c r="I82" s="59" t="s">
        <v>27</v>
      </c>
    </row>
    <row r="83" spans="1:9" ht="13.5" customHeight="1">
      <c r="A83" s="56"/>
      <c r="B83" s="56"/>
      <c r="C83" s="56" t="s">
        <v>111</v>
      </c>
      <c r="D83" s="57" t="s">
        <v>514</v>
      </c>
      <c r="E83" s="58">
        <v>8</v>
      </c>
      <c r="F83" s="59">
        <v>7</v>
      </c>
      <c r="G83" s="59" t="s">
        <v>27</v>
      </c>
      <c r="H83" s="59">
        <v>3</v>
      </c>
      <c r="I83" s="59" t="s">
        <v>27</v>
      </c>
    </row>
    <row r="84" spans="1:9" ht="13.5" customHeight="1">
      <c r="A84" s="56"/>
      <c r="B84" s="56"/>
      <c r="C84" s="56" t="s">
        <v>112</v>
      </c>
      <c r="D84" s="57" t="s">
        <v>515</v>
      </c>
      <c r="E84" s="58" t="s">
        <v>27</v>
      </c>
      <c r="F84" s="59" t="s">
        <v>27</v>
      </c>
      <c r="G84" s="59" t="s">
        <v>27</v>
      </c>
      <c r="H84" s="59" t="s">
        <v>27</v>
      </c>
      <c r="I84" s="59" t="s">
        <v>27</v>
      </c>
    </row>
    <row r="85" spans="1:9" ht="13.5" customHeight="1">
      <c r="A85" s="56"/>
      <c r="B85" s="56"/>
      <c r="C85" s="56" t="s">
        <v>113</v>
      </c>
      <c r="D85" s="57" t="s">
        <v>516</v>
      </c>
      <c r="E85" s="58">
        <v>60</v>
      </c>
      <c r="F85" s="59">
        <v>57</v>
      </c>
      <c r="G85" s="59">
        <v>1</v>
      </c>
      <c r="H85" s="59">
        <v>3</v>
      </c>
      <c r="I85" s="59" t="s">
        <v>27</v>
      </c>
    </row>
    <row r="86" spans="1:9" ht="13.5" customHeight="1">
      <c r="A86" s="56"/>
      <c r="B86" s="56"/>
      <c r="C86" s="56" t="s">
        <v>114</v>
      </c>
      <c r="D86" s="57" t="s">
        <v>517</v>
      </c>
      <c r="E86" s="58">
        <v>59</v>
      </c>
      <c r="F86" s="59">
        <v>59</v>
      </c>
      <c r="G86" s="59">
        <v>1</v>
      </c>
      <c r="H86" s="59">
        <v>1</v>
      </c>
      <c r="I86" s="59" t="s">
        <v>27</v>
      </c>
    </row>
    <row r="87" spans="1:9" ht="13.5" customHeight="1">
      <c r="A87" s="56"/>
      <c r="B87" s="56"/>
      <c r="C87" s="56" t="s">
        <v>115</v>
      </c>
      <c r="D87" s="57" t="s">
        <v>518</v>
      </c>
      <c r="E87" s="58">
        <v>37</v>
      </c>
      <c r="F87" s="59">
        <v>36</v>
      </c>
      <c r="G87" s="59">
        <v>2</v>
      </c>
      <c r="H87" s="59">
        <v>1</v>
      </c>
      <c r="I87" s="59">
        <v>1</v>
      </c>
    </row>
    <row r="88" spans="1:9" ht="13.5" customHeight="1">
      <c r="A88" s="56"/>
      <c r="B88" s="56"/>
      <c r="C88" s="56" t="s">
        <v>116</v>
      </c>
      <c r="D88" s="57" t="s">
        <v>519</v>
      </c>
      <c r="E88" s="58">
        <v>63</v>
      </c>
      <c r="F88" s="59">
        <v>62</v>
      </c>
      <c r="G88" s="59" t="s">
        <v>27</v>
      </c>
      <c r="H88" s="59">
        <v>1</v>
      </c>
      <c r="I88" s="59" t="s">
        <v>27</v>
      </c>
    </row>
    <row r="89" spans="1:9" ht="13.5" customHeight="1">
      <c r="A89" s="56"/>
      <c r="B89" s="56"/>
      <c r="C89" s="56" t="s">
        <v>117</v>
      </c>
      <c r="D89" s="57" t="s">
        <v>520</v>
      </c>
      <c r="E89" s="58">
        <v>17</v>
      </c>
      <c r="F89" s="59">
        <v>13</v>
      </c>
      <c r="G89" s="59" t="s">
        <v>27</v>
      </c>
      <c r="H89" s="59">
        <v>5</v>
      </c>
      <c r="I89" s="59" t="s">
        <v>27</v>
      </c>
    </row>
    <row r="90" spans="1:9" ht="13.5" customHeight="1">
      <c r="A90" s="56"/>
      <c r="B90" s="56"/>
      <c r="C90" s="56" t="s">
        <v>118</v>
      </c>
      <c r="D90" s="57" t="s">
        <v>521</v>
      </c>
      <c r="E90" s="58">
        <v>11</v>
      </c>
      <c r="F90" s="59">
        <v>8</v>
      </c>
      <c r="G90" s="59" t="s">
        <v>27</v>
      </c>
      <c r="H90" s="59">
        <v>2</v>
      </c>
      <c r="I90" s="59">
        <v>1</v>
      </c>
    </row>
    <row r="91" spans="1:9" ht="13.5" customHeight="1">
      <c r="A91" s="56"/>
      <c r="B91" s="120" t="s">
        <v>120</v>
      </c>
      <c r="C91" s="120"/>
      <c r="D91" s="57" t="s">
        <v>522</v>
      </c>
      <c r="E91" s="58">
        <v>41</v>
      </c>
      <c r="F91" s="59">
        <v>19</v>
      </c>
      <c r="G91" s="59">
        <v>1</v>
      </c>
      <c r="H91" s="59">
        <v>19</v>
      </c>
      <c r="I91" s="59">
        <v>6</v>
      </c>
    </row>
    <row r="92" spans="1:9" ht="13.5" customHeight="1">
      <c r="A92" s="56"/>
      <c r="B92" s="56"/>
      <c r="C92" s="56" t="s">
        <v>121</v>
      </c>
      <c r="D92" s="57" t="s">
        <v>523</v>
      </c>
      <c r="E92" s="58">
        <v>7</v>
      </c>
      <c r="F92" s="59">
        <v>3</v>
      </c>
      <c r="G92" s="59" t="s">
        <v>27</v>
      </c>
      <c r="H92" s="59">
        <v>3</v>
      </c>
      <c r="I92" s="59">
        <v>1</v>
      </c>
    </row>
    <row r="93" spans="1:9" ht="13.5" customHeight="1">
      <c r="A93" s="56"/>
      <c r="B93" s="56"/>
      <c r="C93" s="56" t="s">
        <v>122</v>
      </c>
      <c r="D93" s="57" t="s">
        <v>524</v>
      </c>
      <c r="E93" s="58">
        <v>4</v>
      </c>
      <c r="F93" s="59">
        <v>2</v>
      </c>
      <c r="G93" s="59" t="s">
        <v>27</v>
      </c>
      <c r="H93" s="59">
        <v>2</v>
      </c>
      <c r="I93" s="59" t="s">
        <v>27</v>
      </c>
    </row>
    <row r="94" spans="1:9" ht="13.5" customHeight="1">
      <c r="A94" s="56"/>
      <c r="B94" s="56"/>
      <c r="C94" s="56" t="s">
        <v>123</v>
      </c>
      <c r="D94" s="57" t="s">
        <v>525</v>
      </c>
      <c r="E94" s="58" t="s">
        <v>27</v>
      </c>
      <c r="F94" s="59" t="s">
        <v>27</v>
      </c>
      <c r="G94" s="59" t="s">
        <v>27</v>
      </c>
      <c r="H94" s="59" t="s">
        <v>27</v>
      </c>
      <c r="I94" s="59" t="s">
        <v>27</v>
      </c>
    </row>
    <row r="95" spans="1:9" ht="13.5" customHeight="1">
      <c r="A95" s="56"/>
      <c r="B95" s="56"/>
      <c r="C95" s="56" t="s">
        <v>124</v>
      </c>
      <c r="D95" s="57" t="s">
        <v>526</v>
      </c>
      <c r="E95" s="58">
        <v>3</v>
      </c>
      <c r="F95" s="59">
        <v>2</v>
      </c>
      <c r="G95" s="59" t="s">
        <v>27</v>
      </c>
      <c r="H95" s="59" t="s">
        <v>27</v>
      </c>
      <c r="I95" s="59">
        <v>1</v>
      </c>
    </row>
    <row r="96" spans="1:9" ht="13.5" customHeight="1">
      <c r="A96" s="56"/>
      <c r="B96" s="56"/>
      <c r="C96" s="56" t="s">
        <v>125</v>
      </c>
      <c r="D96" s="57" t="s">
        <v>527</v>
      </c>
      <c r="E96" s="58">
        <v>5</v>
      </c>
      <c r="F96" s="59">
        <v>3</v>
      </c>
      <c r="G96" s="59" t="s">
        <v>27</v>
      </c>
      <c r="H96" s="59">
        <v>2</v>
      </c>
      <c r="I96" s="59" t="s">
        <v>27</v>
      </c>
    </row>
    <row r="97" spans="1:9" ht="13.5" customHeight="1">
      <c r="A97" s="56"/>
      <c r="B97" s="56"/>
      <c r="C97" s="56" t="s">
        <v>126</v>
      </c>
      <c r="D97" s="57" t="s">
        <v>528</v>
      </c>
      <c r="E97" s="58">
        <v>22</v>
      </c>
      <c r="F97" s="59">
        <v>9</v>
      </c>
      <c r="G97" s="59">
        <v>1</v>
      </c>
      <c r="H97" s="59">
        <v>12</v>
      </c>
      <c r="I97" s="59">
        <v>4</v>
      </c>
    </row>
    <row r="98" spans="1:9" ht="13.5" customHeight="1">
      <c r="A98" s="56"/>
      <c r="B98" s="120" t="s">
        <v>128</v>
      </c>
      <c r="C98" s="120"/>
      <c r="D98" s="57" t="s">
        <v>529</v>
      </c>
      <c r="E98" s="58">
        <v>39</v>
      </c>
      <c r="F98" s="59">
        <v>38</v>
      </c>
      <c r="G98" s="59" t="s">
        <v>27</v>
      </c>
      <c r="H98" s="59" t="s">
        <v>27</v>
      </c>
      <c r="I98" s="59">
        <v>1</v>
      </c>
    </row>
    <row r="99" spans="1:9" ht="13.5" customHeight="1">
      <c r="A99" s="56"/>
      <c r="B99" s="56"/>
      <c r="C99" s="56" t="s">
        <v>129</v>
      </c>
      <c r="D99" s="57" t="s">
        <v>530</v>
      </c>
      <c r="E99" s="58" t="s">
        <v>27</v>
      </c>
      <c r="F99" s="59" t="s">
        <v>27</v>
      </c>
      <c r="G99" s="59" t="s">
        <v>27</v>
      </c>
      <c r="H99" s="59" t="s">
        <v>27</v>
      </c>
      <c r="I99" s="59" t="s">
        <v>27</v>
      </c>
    </row>
    <row r="100" spans="1:9" ht="13.5" customHeight="1">
      <c r="A100" s="56"/>
      <c r="B100" s="56"/>
      <c r="C100" s="56" t="s">
        <v>131</v>
      </c>
      <c r="D100" s="57" t="s">
        <v>531</v>
      </c>
      <c r="E100" s="58">
        <v>4</v>
      </c>
      <c r="F100" s="59">
        <v>4</v>
      </c>
      <c r="G100" s="59" t="s">
        <v>27</v>
      </c>
      <c r="H100" s="59" t="s">
        <v>27</v>
      </c>
      <c r="I100" s="59" t="s">
        <v>27</v>
      </c>
    </row>
    <row r="101" spans="1:9" ht="13.5" customHeight="1">
      <c r="A101" s="56"/>
      <c r="B101" s="56"/>
      <c r="C101" s="56" t="s">
        <v>132</v>
      </c>
      <c r="D101" s="57" t="s">
        <v>532</v>
      </c>
      <c r="E101" s="58" t="s">
        <v>27</v>
      </c>
      <c r="F101" s="59" t="s">
        <v>27</v>
      </c>
      <c r="G101" s="59" t="s">
        <v>27</v>
      </c>
      <c r="H101" s="59" t="s">
        <v>27</v>
      </c>
      <c r="I101" s="59" t="s">
        <v>27</v>
      </c>
    </row>
    <row r="102" spans="1:9" ht="13.5" customHeight="1">
      <c r="A102" s="56"/>
      <c r="B102" s="56"/>
      <c r="C102" s="56" t="s">
        <v>133</v>
      </c>
      <c r="D102" s="57" t="s">
        <v>533</v>
      </c>
      <c r="E102" s="58">
        <v>1</v>
      </c>
      <c r="F102" s="59">
        <v>1</v>
      </c>
      <c r="G102" s="59" t="s">
        <v>27</v>
      </c>
      <c r="H102" s="59" t="s">
        <v>27</v>
      </c>
      <c r="I102" s="59" t="s">
        <v>27</v>
      </c>
    </row>
    <row r="103" spans="1:9" ht="13.5" customHeight="1">
      <c r="A103" s="56"/>
      <c r="B103" s="56"/>
      <c r="C103" s="56" t="s">
        <v>134</v>
      </c>
      <c r="D103" s="57" t="s">
        <v>534</v>
      </c>
      <c r="E103" s="58">
        <v>21</v>
      </c>
      <c r="F103" s="59">
        <v>20</v>
      </c>
      <c r="G103" s="59" t="s">
        <v>27</v>
      </c>
      <c r="H103" s="59" t="s">
        <v>27</v>
      </c>
      <c r="I103" s="59">
        <v>1</v>
      </c>
    </row>
    <row r="104" spans="1:9" ht="13.5" customHeight="1">
      <c r="A104" s="56"/>
      <c r="B104" s="56"/>
      <c r="C104" s="56" t="s">
        <v>135</v>
      </c>
      <c r="D104" s="57" t="s">
        <v>535</v>
      </c>
      <c r="E104" s="58" t="s">
        <v>27</v>
      </c>
      <c r="F104" s="59" t="s">
        <v>27</v>
      </c>
      <c r="G104" s="59" t="s">
        <v>27</v>
      </c>
      <c r="H104" s="59" t="s">
        <v>27</v>
      </c>
      <c r="I104" s="59" t="s">
        <v>27</v>
      </c>
    </row>
    <row r="105" spans="1:9" ht="13.5" customHeight="1">
      <c r="A105" s="56"/>
      <c r="B105" s="56"/>
      <c r="C105" s="56" t="s">
        <v>136</v>
      </c>
      <c r="D105" s="57" t="s">
        <v>536</v>
      </c>
      <c r="E105" s="58" t="s">
        <v>27</v>
      </c>
      <c r="F105" s="59" t="s">
        <v>27</v>
      </c>
      <c r="G105" s="59" t="s">
        <v>27</v>
      </c>
      <c r="H105" s="59" t="s">
        <v>27</v>
      </c>
      <c r="I105" s="59" t="s">
        <v>27</v>
      </c>
    </row>
    <row r="106" spans="1:9" ht="13.5" customHeight="1">
      <c r="A106" s="56"/>
      <c r="B106" s="56"/>
      <c r="C106" s="56" t="s">
        <v>137</v>
      </c>
      <c r="D106" s="57" t="s">
        <v>537</v>
      </c>
      <c r="E106" s="58" t="s">
        <v>27</v>
      </c>
      <c r="F106" s="59" t="s">
        <v>27</v>
      </c>
      <c r="G106" s="59" t="s">
        <v>27</v>
      </c>
      <c r="H106" s="59" t="s">
        <v>27</v>
      </c>
      <c r="I106" s="59" t="s">
        <v>27</v>
      </c>
    </row>
    <row r="107" spans="1:9" ht="13.5" customHeight="1">
      <c r="A107" s="56"/>
      <c r="B107" s="56"/>
      <c r="C107" s="56" t="s">
        <v>138</v>
      </c>
      <c r="D107" s="57" t="s">
        <v>538</v>
      </c>
      <c r="E107" s="58">
        <v>5</v>
      </c>
      <c r="F107" s="59">
        <v>5</v>
      </c>
      <c r="G107" s="59" t="s">
        <v>27</v>
      </c>
      <c r="H107" s="59" t="s">
        <v>27</v>
      </c>
      <c r="I107" s="59" t="s">
        <v>27</v>
      </c>
    </row>
    <row r="108" spans="1:9" ht="13.5" customHeight="1">
      <c r="A108" s="56"/>
      <c r="B108" s="56"/>
      <c r="C108" s="56" t="s">
        <v>139</v>
      </c>
      <c r="D108" s="57" t="s">
        <v>539</v>
      </c>
      <c r="E108" s="58">
        <v>8</v>
      </c>
      <c r="F108" s="59">
        <v>8</v>
      </c>
      <c r="G108" s="59" t="s">
        <v>27</v>
      </c>
      <c r="H108" s="59" t="s">
        <v>27</v>
      </c>
      <c r="I108" s="59" t="s">
        <v>27</v>
      </c>
    </row>
    <row r="109" spans="1:9" ht="13.5" customHeight="1">
      <c r="A109" s="56"/>
      <c r="B109" s="56"/>
      <c r="C109" s="56" t="s">
        <v>140</v>
      </c>
      <c r="D109" s="57" t="s">
        <v>540</v>
      </c>
      <c r="E109" s="58" t="s">
        <v>27</v>
      </c>
      <c r="F109" s="59" t="s">
        <v>27</v>
      </c>
      <c r="G109" s="59" t="s">
        <v>27</v>
      </c>
      <c r="H109" s="59" t="s">
        <v>27</v>
      </c>
      <c r="I109" s="59" t="s">
        <v>27</v>
      </c>
    </row>
    <row r="110" spans="1:9" ht="13.5" customHeight="1">
      <c r="A110" s="56"/>
      <c r="B110" s="56"/>
      <c r="C110" s="56" t="s">
        <v>141</v>
      </c>
      <c r="D110" s="57" t="s">
        <v>541</v>
      </c>
      <c r="E110" s="58" t="s">
        <v>27</v>
      </c>
      <c r="F110" s="59" t="s">
        <v>27</v>
      </c>
      <c r="G110" s="59" t="s">
        <v>27</v>
      </c>
      <c r="H110" s="59" t="s">
        <v>27</v>
      </c>
      <c r="I110" s="59" t="s">
        <v>27</v>
      </c>
    </row>
    <row r="111" spans="1:9" ht="13.5" customHeight="1">
      <c r="A111" s="56"/>
      <c r="B111" s="56"/>
      <c r="C111" s="56" t="s">
        <v>143</v>
      </c>
      <c r="D111" s="57" t="s">
        <v>542</v>
      </c>
      <c r="E111" s="58" t="s">
        <v>27</v>
      </c>
      <c r="F111" s="59" t="s">
        <v>27</v>
      </c>
      <c r="G111" s="59" t="s">
        <v>27</v>
      </c>
      <c r="H111" s="59" t="s">
        <v>27</v>
      </c>
      <c r="I111" s="59" t="s">
        <v>27</v>
      </c>
    </row>
    <row r="112" spans="1:9" ht="13.5" customHeight="1">
      <c r="A112" s="56"/>
      <c r="B112" s="56"/>
      <c r="C112" s="56" t="s">
        <v>145</v>
      </c>
      <c r="D112" s="57" t="s">
        <v>543</v>
      </c>
      <c r="E112" s="58" t="s">
        <v>27</v>
      </c>
      <c r="F112" s="59" t="s">
        <v>27</v>
      </c>
      <c r="G112" s="59" t="s">
        <v>27</v>
      </c>
      <c r="H112" s="59" t="s">
        <v>27</v>
      </c>
      <c r="I112" s="59" t="s">
        <v>27</v>
      </c>
    </row>
    <row r="113" spans="1:9" ht="13.5" customHeight="1">
      <c r="A113" s="56"/>
      <c r="B113" s="56"/>
      <c r="C113" s="56" t="s">
        <v>147</v>
      </c>
      <c r="D113" s="57" t="s">
        <v>544</v>
      </c>
      <c r="E113" s="58" t="s">
        <v>27</v>
      </c>
      <c r="F113" s="59" t="s">
        <v>27</v>
      </c>
      <c r="G113" s="59" t="s">
        <v>27</v>
      </c>
      <c r="H113" s="59" t="s">
        <v>27</v>
      </c>
      <c r="I113" s="59" t="s">
        <v>27</v>
      </c>
    </row>
    <row r="114" spans="1:9" ht="13.5" customHeight="1">
      <c r="A114" s="56"/>
      <c r="B114" s="120" t="s">
        <v>149</v>
      </c>
      <c r="C114" s="120"/>
      <c r="D114" s="57" t="s">
        <v>545</v>
      </c>
      <c r="E114" s="58">
        <v>43</v>
      </c>
      <c r="F114" s="59">
        <v>26</v>
      </c>
      <c r="G114" s="59">
        <v>1</v>
      </c>
      <c r="H114" s="59">
        <v>10</v>
      </c>
      <c r="I114" s="59">
        <v>12</v>
      </c>
    </row>
    <row r="115" spans="1:9" ht="13.5" customHeight="1">
      <c r="A115" s="56"/>
      <c r="B115" s="56"/>
      <c r="C115" s="56" t="s">
        <v>149</v>
      </c>
      <c r="D115" s="57" t="s">
        <v>546</v>
      </c>
      <c r="E115" s="58">
        <v>14</v>
      </c>
      <c r="F115" s="59">
        <v>3</v>
      </c>
      <c r="G115" s="59">
        <v>1</v>
      </c>
      <c r="H115" s="59">
        <v>5</v>
      </c>
      <c r="I115" s="59">
        <v>9</v>
      </c>
    </row>
    <row r="116" spans="1:9" ht="13.5" customHeight="1">
      <c r="A116" s="56"/>
      <c r="B116" s="56"/>
      <c r="C116" s="56" t="s">
        <v>150</v>
      </c>
      <c r="D116" s="57" t="s">
        <v>547</v>
      </c>
      <c r="E116" s="58">
        <v>3</v>
      </c>
      <c r="F116" s="59">
        <v>3</v>
      </c>
      <c r="G116" s="59" t="s">
        <v>27</v>
      </c>
      <c r="H116" s="59" t="s">
        <v>27</v>
      </c>
      <c r="I116" s="59" t="s">
        <v>27</v>
      </c>
    </row>
    <row r="117" spans="1:9" ht="13.5" customHeight="1">
      <c r="A117" s="56"/>
      <c r="B117" s="56"/>
      <c r="C117" s="56" t="s">
        <v>151</v>
      </c>
      <c r="D117" s="57" t="s">
        <v>548</v>
      </c>
      <c r="E117" s="58">
        <v>1</v>
      </c>
      <c r="F117" s="59" t="s">
        <v>27</v>
      </c>
      <c r="G117" s="59" t="s">
        <v>27</v>
      </c>
      <c r="H117" s="59">
        <v>1</v>
      </c>
      <c r="I117" s="59" t="s">
        <v>27</v>
      </c>
    </row>
    <row r="118" spans="1:9" ht="13.5" customHeight="1">
      <c r="A118" s="56"/>
      <c r="B118" s="56"/>
      <c r="C118" s="56" t="s">
        <v>152</v>
      </c>
      <c r="D118" s="57" t="s">
        <v>549</v>
      </c>
      <c r="E118" s="58">
        <v>1</v>
      </c>
      <c r="F118" s="59">
        <v>1</v>
      </c>
      <c r="G118" s="59" t="s">
        <v>27</v>
      </c>
      <c r="H118" s="59" t="s">
        <v>27</v>
      </c>
      <c r="I118" s="59" t="s">
        <v>27</v>
      </c>
    </row>
    <row r="119" spans="1:9" ht="13.5" customHeight="1">
      <c r="A119" s="56"/>
      <c r="B119" s="56"/>
      <c r="C119" s="56" t="s">
        <v>153</v>
      </c>
      <c r="D119" s="57" t="s">
        <v>550</v>
      </c>
      <c r="E119" s="58">
        <v>2</v>
      </c>
      <c r="F119" s="59" t="s">
        <v>27</v>
      </c>
      <c r="G119" s="59" t="s">
        <v>27</v>
      </c>
      <c r="H119" s="59">
        <v>2</v>
      </c>
      <c r="I119" s="59" t="s">
        <v>27</v>
      </c>
    </row>
    <row r="120" spans="1:9" ht="13.5" customHeight="1">
      <c r="A120" s="56"/>
      <c r="B120" s="56"/>
      <c r="C120" s="56" t="s">
        <v>154</v>
      </c>
      <c r="D120" s="57" t="s">
        <v>551</v>
      </c>
      <c r="E120" s="58">
        <v>3</v>
      </c>
      <c r="F120" s="59">
        <v>3</v>
      </c>
      <c r="G120" s="59" t="s">
        <v>27</v>
      </c>
      <c r="H120" s="59" t="s">
        <v>27</v>
      </c>
      <c r="I120" s="59" t="s">
        <v>27</v>
      </c>
    </row>
    <row r="121" spans="1:9" ht="13.5" customHeight="1">
      <c r="A121" s="56"/>
      <c r="B121" s="56"/>
      <c r="C121" s="56" t="s">
        <v>155</v>
      </c>
      <c r="D121" s="57" t="s">
        <v>552</v>
      </c>
      <c r="E121" s="58">
        <v>6</v>
      </c>
      <c r="F121" s="59">
        <v>3</v>
      </c>
      <c r="G121" s="59" t="s">
        <v>27</v>
      </c>
      <c r="H121" s="59">
        <v>2</v>
      </c>
      <c r="I121" s="59">
        <v>3</v>
      </c>
    </row>
    <row r="122" spans="1:9" ht="13.5" customHeight="1">
      <c r="A122" s="56"/>
      <c r="B122" s="56"/>
      <c r="C122" s="56" t="s">
        <v>156</v>
      </c>
      <c r="D122" s="57" t="s">
        <v>553</v>
      </c>
      <c r="E122" s="58">
        <v>13</v>
      </c>
      <c r="F122" s="59">
        <v>13</v>
      </c>
      <c r="G122" s="59" t="s">
        <v>27</v>
      </c>
      <c r="H122" s="59" t="s">
        <v>27</v>
      </c>
      <c r="I122" s="59" t="s">
        <v>27</v>
      </c>
    </row>
    <row r="123" spans="1:9" ht="13.5" customHeight="1">
      <c r="A123" s="56"/>
      <c r="B123" s="120" t="s">
        <v>158</v>
      </c>
      <c r="C123" s="120"/>
      <c r="D123" s="57" t="s">
        <v>554</v>
      </c>
      <c r="E123" s="58">
        <v>1</v>
      </c>
      <c r="F123" s="59" t="s">
        <v>27</v>
      </c>
      <c r="G123" s="59" t="s">
        <v>27</v>
      </c>
      <c r="H123" s="59" t="s">
        <v>27</v>
      </c>
      <c r="I123" s="59">
        <v>1</v>
      </c>
    </row>
    <row r="124" spans="1:9" ht="13.5" customHeight="1">
      <c r="A124" s="56"/>
      <c r="B124" s="56"/>
      <c r="C124" s="56" t="s">
        <v>158</v>
      </c>
      <c r="D124" s="57" t="s">
        <v>555</v>
      </c>
      <c r="E124" s="58" t="s">
        <v>556</v>
      </c>
      <c r="F124" s="59" t="s">
        <v>556</v>
      </c>
      <c r="G124" s="59" t="s">
        <v>556</v>
      </c>
      <c r="H124" s="59" t="s">
        <v>556</v>
      </c>
      <c r="I124" s="59" t="s">
        <v>556</v>
      </c>
    </row>
    <row r="125" spans="1:9" ht="13.5" customHeight="1">
      <c r="A125" s="56"/>
      <c r="B125" s="56"/>
      <c r="C125" s="56" t="s">
        <v>159</v>
      </c>
      <c r="D125" s="57" t="s">
        <v>557</v>
      </c>
      <c r="E125" s="58" t="s">
        <v>556</v>
      </c>
      <c r="F125" s="59" t="s">
        <v>556</v>
      </c>
      <c r="G125" s="59" t="s">
        <v>556</v>
      </c>
      <c r="H125" s="59" t="s">
        <v>556</v>
      </c>
      <c r="I125" s="59" t="s">
        <v>556</v>
      </c>
    </row>
    <row r="126" spans="1:9" ht="13.5" customHeight="1">
      <c r="A126" s="56"/>
      <c r="B126" s="120" t="s">
        <v>161</v>
      </c>
      <c r="C126" s="120"/>
      <c r="D126" s="57" t="s">
        <v>558</v>
      </c>
      <c r="E126" s="58">
        <v>15</v>
      </c>
      <c r="F126" s="59">
        <v>5</v>
      </c>
      <c r="G126" s="59" t="s">
        <v>27</v>
      </c>
      <c r="H126" s="59">
        <v>6</v>
      </c>
      <c r="I126" s="59">
        <v>9</v>
      </c>
    </row>
    <row r="127" spans="1:9" ht="13.5" customHeight="1">
      <c r="A127" s="56"/>
      <c r="B127" s="56"/>
      <c r="C127" s="56" t="s">
        <v>161</v>
      </c>
      <c r="D127" s="57" t="s">
        <v>559</v>
      </c>
      <c r="E127" s="58">
        <v>14</v>
      </c>
      <c r="F127" s="59">
        <v>4</v>
      </c>
      <c r="G127" s="59" t="s">
        <v>27</v>
      </c>
      <c r="H127" s="59">
        <v>6</v>
      </c>
      <c r="I127" s="59">
        <v>9</v>
      </c>
    </row>
    <row r="128" spans="1:9" ht="13.5" customHeight="1">
      <c r="A128" s="56"/>
      <c r="B128" s="56"/>
      <c r="C128" s="56" t="s">
        <v>162</v>
      </c>
      <c r="D128" s="57" t="s">
        <v>560</v>
      </c>
      <c r="E128" s="58">
        <v>1</v>
      </c>
      <c r="F128" s="59">
        <v>1</v>
      </c>
      <c r="G128" s="59" t="s">
        <v>27</v>
      </c>
      <c r="H128" s="59" t="s">
        <v>27</v>
      </c>
      <c r="I128" s="59" t="s">
        <v>27</v>
      </c>
    </row>
    <row r="129" spans="1:9" ht="13.5" customHeight="1">
      <c r="A129" s="56"/>
      <c r="B129" s="120" t="s">
        <v>164</v>
      </c>
      <c r="C129" s="120"/>
      <c r="D129" s="57" t="s">
        <v>561</v>
      </c>
      <c r="E129" s="58">
        <v>15</v>
      </c>
      <c r="F129" s="59">
        <v>8</v>
      </c>
      <c r="G129" s="59">
        <v>1</v>
      </c>
      <c r="H129" s="59">
        <v>7</v>
      </c>
      <c r="I129" s="59">
        <v>5</v>
      </c>
    </row>
    <row r="130" spans="1:9" ht="13.5" customHeight="1">
      <c r="A130" s="56"/>
      <c r="B130" s="56"/>
      <c r="C130" s="56" t="s">
        <v>164</v>
      </c>
      <c r="D130" s="57" t="s">
        <v>562</v>
      </c>
      <c r="E130" s="58">
        <v>3</v>
      </c>
      <c r="F130" s="59">
        <v>3</v>
      </c>
      <c r="G130" s="59" t="s">
        <v>27</v>
      </c>
      <c r="H130" s="59" t="s">
        <v>27</v>
      </c>
      <c r="I130" s="59" t="s">
        <v>27</v>
      </c>
    </row>
    <row r="131" spans="1:9" ht="13.5" customHeight="1">
      <c r="A131" s="56"/>
      <c r="B131" s="56"/>
      <c r="C131" s="56" t="s">
        <v>165</v>
      </c>
      <c r="D131" s="57" t="s">
        <v>563</v>
      </c>
      <c r="E131" s="58">
        <v>5</v>
      </c>
      <c r="F131" s="59">
        <v>3</v>
      </c>
      <c r="G131" s="59" t="s">
        <v>27</v>
      </c>
      <c r="H131" s="59">
        <v>2</v>
      </c>
      <c r="I131" s="59">
        <v>1</v>
      </c>
    </row>
    <row r="132" spans="1:9" ht="13.5" customHeight="1">
      <c r="A132" s="56"/>
      <c r="B132" s="56"/>
      <c r="C132" s="56" t="s">
        <v>166</v>
      </c>
      <c r="D132" s="57" t="s">
        <v>564</v>
      </c>
      <c r="E132" s="58">
        <v>1</v>
      </c>
      <c r="F132" s="59" t="s">
        <v>27</v>
      </c>
      <c r="G132" s="59" t="s">
        <v>27</v>
      </c>
      <c r="H132" s="59">
        <v>1</v>
      </c>
      <c r="I132" s="59">
        <v>1</v>
      </c>
    </row>
    <row r="133" spans="1:9" ht="13.5" customHeight="1">
      <c r="A133" s="56"/>
      <c r="B133" s="56"/>
      <c r="C133" s="56" t="s">
        <v>167</v>
      </c>
      <c r="D133" s="57" t="s">
        <v>565</v>
      </c>
      <c r="E133" s="58">
        <v>1</v>
      </c>
      <c r="F133" s="59">
        <v>1</v>
      </c>
      <c r="G133" s="59" t="s">
        <v>27</v>
      </c>
      <c r="H133" s="59">
        <v>1</v>
      </c>
      <c r="I133" s="59" t="s">
        <v>27</v>
      </c>
    </row>
    <row r="134" spans="1:9" ht="13.5" customHeight="1">
      <c r="A134" s="56"/>
      <c r="B134" s="56"/>
      <c r="C134" s="56" t="s">
        <v>168</v>
      </c>
      <c r="D134" s="57" t="s">
        <v>566</v>
      </c>
      <c r="E134" s="58" t="s">
        <v>27</v>
      </c>
      <c r="F134" s="59" t="s">
        <v>27</v>
      </c>
      <c r="G134" s="59" t="s">
        <v>27</v>
      </c>
      <c r="H134" s="59" t="s">
        <v>27</v>
      </c>
      <c r="I134" s="59" t="s">
        <v>27</v>
      </c>
    </row>
    <row r="135" spans="1:9" ht="13.5" customHeight="1">
      <c r="A135" s="56"/>
      <c r="B135" s="56"/>
      <c r="C135" s="56" t="s">
        <v>169</v>
      </c>
      <c r="D135" s="57" t="s">
        <v>567</v>
      </c>
      <c r="E135" s="58">
        <v>3</v>
      </c>
      <c r="F135" s="59">
        <v>1</v>
      </c>
      <c r="G135" s="59" t="s">
        <v>27</v>
      </c>
      <c r="H135" s="59">
        <v>2</v>
      </c>
      <c r="I135" s="59">
        <v>2</v>
      </c>
    </row>
    <row r="136" spans="1:9" ht="13.5" customHeight="1">
      <c r="A136" s="56"/>
      <c r="B136" s="56"/>
      <c r="C136" s="56" t="s">
        <v>170</v>
      </c>
      <c r="D136" s="57" t="s">
        <v>568</v>
      </c>
      <c r="E136" s="58">
        <v>1</v>
      </c>
      <c r="F136" s="59" t="s">
        <v>27</v>
      </c>
      <c r="G136" s="59">
        <v>1</v>
      </c>
      <c r="H136" s="59">
        <v>1</v>
      </c>
      <c r="I136" s="59" t="s">
        <v>27</v>
      </c>
    </row>
    <row r="137" spans="1:9" ht="13.5" customHeight="1">
      <c r="A137" s="56"/>
      <c r="B137" s="56"/>
      <c r="C137" s="56" t="s">
        <v>171</v>
      </c>
      <c r="D137" s="57" t="s">
        <v>569</v>
      </c>
      <c r="E137" s="58">
        <v>1</v>
      </c>
      <c r="F137" s="59" t="s">
        <v>27</v>
      </c>
      <c r="G137" s="59" t="s">
        <v>27</v>
      </c>
      <c r="H137" s="59" t="s">
        <v>27</v>
      </c>
      <c r="I137" s="59">
        <v>1</v>
      </c>
    </row>
    <row r="138" spans="1:9" ht="13.5" customHeight="1">
      <c r="A138" s="56"/>
      <c r="B138" s="56"/>
      <c r="C138" s="56" t="s">
        <v>172</v>
      </c>
      <c r="D138" s="57" t="s">
        <v>570</v>
      </c>
      <c r="E138" s="58" t="s">
        <v>27</v>
      </c>
      <c r="F138" s="59" t="s">
        <v>27</v>
      </c>
      <c r="G138" s="59" t="s">
        <v>27</v>
      </c>
      <c r="H138" s="59" t="s">
        <v>27</v>
      </c>
      <c r="I138" s="59" t="s">
        <v>27</v>
      </c>
    </row>
    <row r="139" spans="1:9" ht="13.5" customHeight="1">
      <c r="A139" s="56"/>
      <c r="B139" s="120" t="s">
        <v>174</v>
      </c>
      <c r="C139" s="120"/>
      <c r="D139" s="57" t="s">
        <v>571</v>
      </c>
      <c r="E139" s="58">
        <v>16</v>
      </c>
      <c r="F139" s="59">
        <v>12</v>
      </c>
      <c r="G139" s="59">
        <v>1</v>
      </c>
      <c r="H139" s="59">
        <v>1</v>
      </c>
      <c r="I139" s="59">
        <v>3</v>
      </c>
    </row>
    <row r="140" spans="1:9" ht="13.5" customHeight="1">
      <c r="A140" s="56"/>
      <c r="B140" s="56"/>
      <c r="C140" s="56" t="s">
        <v>174</v>
      </c>
      <c r="D140" s="57" t="s">
        <v>572</v>
      </c>
      <c r="E140" s="58">
        <v>15</v>
      </c>
      <c r="F140" s="59">
        <v>12</v>
      </c>
      <c r="G140" s="59">
        <v>1</v>
      </c>
      <c r="H140" s="59" t="s">
        <v>27</v>
      </c>
      <c r="I140" s="59">
        <v>2</v>
      </c>
    </row>
    <row r="141" spans="1:9" ht="13.5" customHeight="1">
      <c r="A141" s="56"/>
      <c r="B141" s="56"/>
      <c r="C141" s="56" t="s">
        <v>175</v>
      </c>
      <c r="D141" s="57" t="s">
        <v>573</v>
      </c>
      <c r="E141" s="58" t="s">
        <v>27</v>
      </c>
      <c r="F141" s="59" t="s">
        <v>27</v>
      </c>
      <c r="G141" s="59" t="s">
        <v>27</v>
      </c>
      <c r="H141" s="59" t="s">
        <v>27</v>
      </c>
      <c r="I141" s="59" t="s">
        <v>27</v>
      </c>
    </row>
    <row r="142" spans="1:9" ht="13.5" customHeight="1">
      <c r="A142" s="56"/>
      <c r="B142" s="56"/>
      <c r="C142" s="56" t="s">
        <v>176</v>
      </c>
      <c r="D142" s="57" t="s">
        <v>574</v>
      </c>
      <c r="E142" s="58">
        <v>1</v>
      </c>
      <c r="F142" s="59" t="s">
        <v>27</v>
      </c>
      <c r="G142" s="59" t="s">
        <v>27</v>
      </c>
      <c r="H142" s="59">
        <v>1</v>
      </c>
      <c r="I142" s="59">
        <v>1</v>
      </c>
    </row>
    <row r="143" spans="1:9" ht="13.5" customHeight="1">
      <c r="A143" s="56"/>
      <c r="B143" s="120" t="s">
        <v>178</v>
      </c>
      <c r="C143" s="120"/>
      <c r="D143" s="57" t="s">
        <v>575</v>
      </c>
      <c r="E143" s="58">
        <v>68</v>
      </c>
      <c r="F143" s="59">
        <v>65</v>
      </c>
      <c r="G143" s="59" t="s">
        <v>27</v>
      </c>
      <c r="H143" s="59">
        <v>6</v>
      </c>
      <c r="I143" s="59">
        <v>1</v>
      </c>
    </row>
    <row r="144" spans="1:9" ht="13.5" customHeight="1">
      <c r="A144" s="56"/>
      <c r="B144" s="56"/>
      <c r="C144" s="56" t="s">
        <v>178</v>
      </c>
      <c r="D144" s="57" t="s">
        <v>576</v>
      </c>
      <c r="E144" s="58">
        <v>4</v>
      </c>
      <c r="F144" s="59">
        <v>4</v>
      </c>
      <c r="G144" s="59" t="s">
        <v>27</v>
      </c>
      <c r="H144" s="59" t="s">
        <v>27</v>
      </c>
      <c r="I144" s="59" t="s">
        <v>27</v>
      </c>
    </row>
    <row r="145" spans="1:9" ht="13.5" customHeight="1">
      <c r="A145" s="56"/>
      <c r="B145" s="56"/>
      <c r="C145" s="56" t="s">
        <v>179</v>
      </c>
      <c r="D145" s="57" t="s">
        <v>577</v>
      </c>
      <c r="E145" s="58">
        <v>3</v>
      </c>
      <c r="F145" s="59">
        <v>3</v>
      </c>
      <c r="G145" s="59" t="s">
        <v>27</v>
      </c>
      <c r="H145" s="59" t="s">
        <v>27</v>
      </c>
      <c r="I145" s="59" t="s">
        <v>27</v>
      </c>
    </row>
    <row r="146" spans="1:9" ht="13.5" customHeight="1">
      <c r="A146" s="56"/>
      <c r="B146" s="56"/>
      <c r="C146" s="56" t="s">
        <v>180</v>
      </c>
      <c r="D146" s="57" t="s">
        <v>578</v>
      </c>
      <c r="E146" s="58">
        <v>1</v>
      </c>
      <c r="F146" s="59">
        <v>1</v>
      </c>
      <c r="G146" s="59" t="s">
        <v>27</v>
      </c>
      <c r="H146" s="59" t="s">
        <v>27</v>
      </c>
      <c r="I146" s="59" t="s">
        <v>27</v>
      </c>
    </row>
    <row r="147" spans="1:9" ht="13.5" customHeight="1">
      <c r="A147" s="56"/>
      <c r="B147" s="56"/>
      <c r="C147" s="56" t="s">
        <v>181</v>
      </c>
      <c r="D147" s="57" t="s">
        <v>579</v>
      </c>
      <c r="E147" s="58">
        <v>12</v>
      </c>
      <c r="F147" s="59">
        <v>12</v>
      </c>
      <c r="G147" s="59" t="s">
        <v>27</v>
      </c>
      <c r="H147" s="59" t="s">
        <v>27</v>
      </c>
      <c r="I147" s="59" t="s">
        <v>27</v>
      </c>
    </row>
    <row r="148" spans="1:9" ht="13.5" customHeight="1">
      <c r="A148" s="56"/>
      <c r="B148" s="56"/>
      <c r="C148" s="56" t="s">
        <v>182</v>
      </c>
      <c r="D148" s="57" t="s">
        <v>580</v>
      </c>
      <c r="E148" s="58">
        <v>4</v>
      </c>
      <c r="F148" s="59">
        <v>4</v>
      </c>
      <c r="G148" s="59" t="s">
        <v>27</v>
      </c>
      <c r="H148" s="59" t="s">
        <v>27</v>
      </c>
      <c r="I148" s="59" t="s">
        <v>27</v>
      </c>
    </row>
    <row r="149" spans="1:9" ht="13.5" customHeight="1">
      <c r="A149" s="56"/>
      <c r="B149" s="56"/>
      <c r="C149" s="56" t="s">
        <v>183</v>
      </c>
      <c r="D149" s="57" t="s">
        <v>581</v>
      </c>
      <c r="E149" s="58">
        <v>1</v>
      </c>
      <c r="F149" s="59">
        <v>1</v>
      </c>
      <c r="G149" s="59" t="s">
        <v>27</v>
      </c>
      <c r="H149" s="59" t="s">
        <v>27</v>
      </c>
      <c r="I149" s="59" t="s">
        <v>27</v>
      </c>
    </row>
    <row r="150" spans="1:9" ht="13.5" customHeight="1">
      <c r="A150" s="56"/>
      <c r="B150" s="56"/>
      <c r="C150" s="56" t="s">
        <v>184</v>
      </c>
      <c r="D150" s="57" t="s">
        <v>582</v>
      </c>
      <c r="E150" s="58">
        <v>30</v>
      </c>
      <c r="F150" s="59">
        <v>28</v>
      </c>
      <c r="G150" s="59" t="s">
        <v>27</v>
      </c>
      <c r="H150" s="59">
        <v>4</v>
      </c>
      <c r="I150" s="59">
        <v>1</v>
      </c>
    </row>
    <row r="151" spans="1:9" ht="13.5" customHeight="1">
      <c r="A151" s="56"/>
      <c r="B151" s="56"/>
      <c r="C151" s="56" t="s">
        <v>185</v>
      </c>
      <c r="D151" s="57" t="s">
        <v>583</v>
      </c>
      <c r="E151" s="58" t="s">
        <v>27</v>
      </c>
      <c r="F151" s="59" t="s">
        <v>27</v>
      </c>
      <c r="G151" s="59" t="s">
        <v>27</v>
      </c>
      <c r="H151" s="59" t="s">
        <v>27</v>
      </c>
      <c r="I151" s="59" t="s">
        <v>27</v>
      </c>
    </row>
    <row r="152" spans="1:9" ht="13.5" customHeight="1">
      <c r="A152" s="56"/>
      <c r="B152" s="56"/>
      <c r="C152" s="56" t="s">
        <v>186</v>
      </c>
      <c r="D152" s="57" t="s">
        <v>584</v>
      </c>
      <c r="E152" s="58">
        <v>8</v>
      </c>
      <c r="F152" s="59">
        <v>7</v>
      </c>
      <c r="G152" s="59" t="s">
        <v>27</v>
      </c>
      <c r="H152" s="59">
        <v>1</v>
      </c>
      <c r="I152" s="59" t="s">
        <v>27</v>
      </c>
    </row>
    <row r="153" spans="1:9" ht="13.5" customHeight="1">
      <c r="A153" s="56"/>
      <c r="B153" s="56"/>
      <c r="C153" s="56" t="s">
        <v>187</v>
      </c>
      <c r="D153" s="57" t="s">
        <v>585</v>
      </c>
      <c r="E153" s="58" t="s">
        <v>27</v>
      </c>
      <c r="F153" s="59" t="s">
        <v>27</v>
      </c>
      <c r="G153" s="59" t="s">
        <v>27</v>
      </c>
      <c r="H153" s="59" t="s">
        <v>27</v>
      </c>
      <c r="I153" s="59" t="s">
        <v>27</v>
      </c>
    </row>
    <row r="154" spans="1:9" ht="13.5" customHeight="1">
      <c r="A154" s="56"/>
      <c r="B154" s="56"/>
      <c r="C154" s="56" t="s">
        <v>188</v>
      </c>
      <c r="D154" s="57" t="s">
        <v>586</v>
      </c>
      <c r="E154" s="58">
        <v>1</v>
      </c>
      <c r="F154" s="59">
        <v>1</v>
      </c>
      <c r="G154" s="59" t="s">
        <v>27</v>
      </c>
      <c r="H154" s="59" t="s">
        <v>27</v>
      </c>
      <c r="I154" s="59" t="s">
        <v>27</v>
      </c>
    </row>
    <row r="155" spans="1:9" ht="13.5" customHeight="1">
      <c r="A155" s="56"/>
      <c r="B155" s="56"/>
      <c r="C155" s="56" t="s">
        <v>189</v>
      </c>
      <c r="D155" s="57" t="s">
        <v>587</v>
      </c>
      <c r="E155" s="58" t="s">
        <v>27</v>
      </c>
      <c r="F155" s="59" t="s">
        <v>27</v>
      </c>
      <c r="G155" s="59" t="s">
        <v>27</v>
      </c>
      <c r="H155" s="59" t="s">
        <v>27</v>
      </c>
      <c r="I155" s="59" t="s">
        <v>27</v>
      </c>
    </row>
    <row r="156" spans="1:9" ht="13.5" customHeight="1">
      <c r="A156" s="56"/>
      <c r="B156" s="56"/>
      <c r="C156" s="56" t="s">
        <v>190</v>
      </c>
      <c r="D156" s="57" t="s">
        <v>588</v>
      </c>
      <c r="E156" s="58">
        <v>4</v>
      </c>
      <c r="F156" s="59">
        <v>4</v>
      </c>
      <c r="G156" s="59" t="s">
        <v>27</v>
      </c>
      <c r="H156" s="59">
        <v>1</v>
      </c>
      <c r="I156" s="59" t="s">
        <v>27</v>
      </c>
    </row>
    <row r="157" spans="1:9" ht="13.5" customHeight="1">
      <c r="A157" s="56"/>
      <c r="B157" s="56"/>
      <c r="C157" s="56" t="s">
        <v>191</v>
      </c>
      <c r="D157" s="57" t="s">
        <v>589</v>
      </c>
      <c r="E157" s="58" t="s">
        <v>27</v>
      </c>
      <c r="F157" s="59" t="s">
        <v>27</v>
      </c>
      <c r="G157" s="59" t="s">
        <v>27</v>
      </c>
      <c r="H157" s="59" t="s">
        <v>27</v>
      </c>
      <c r="I157" s="59" t="s">
        <v>27</v>
      </c>
    </row>
    <row r="158" spans="1:9" ht="13.5" customHeight="1">
      <c r="A158" s="56"/>
      <c r="B158" s="56"/>
      <c r="C158" s="56" t="s">
        <v>192</v>
      </c>
      <c r="D158" s="57" t="s">
        <v>590</v>
      </c>
      <c r="E158" s="58" t="s">
        <v>27</v>
      </c>
      <c r="F158" s="59" t="s">
        <v>27</v>
      </c>
      <c r="G158" s="59" t="s">
        <v>27</v>
      </c>
      <c r="H158" s="59" t="s">
        <v>27</v>
      </c>
      <c r="I158" s="59" t="s">
        <v>27</v>
      </c>
    </row>
    <row r="159" spans="1:9" ht="13.5" customHeight="1">
      <c r="A159" s="56"/>
      <c r="B159" s="120" t="s">
        <v>194</v>
      </c>
      <c r="C159" s="120"/>
      <c r="D159" s="57" t="s">
        <v>591</v>
      </c>
      <c r="E159" s="58">
        <v>93</v>
      </c>
      <c r="F159" s="59">
        <v>79</v>
      </c>
      <c r="G159" s="59" t="s">
        <v>27</v>
      </c>
      <c r="H159" s="59">
        <v>11</v>
      </c>
      <c r="I159" s="59">
        <v>13</v>
      </c>
    </row>
    <row r="160" spans="1:9" ht="13.5" customHeight="1">
      <c r="A160" s="56"/>
      <c r="B160" s="56"/>
      <c r="C160" s="56" t="s">
        <v>195</v>
      </c>
      <c r="D160" s="57" t="s">
        <v>592</v>
      </c>
      <c r="E160" s="58">
        <v>29</v>
      </c>
      <c r="F160" s="59">
        <v>25</v>
      </c>
      <c r="G160" s="59" t="s">
        <v>27</v>
      </c>
      <c r="H160" s="59">
        <v>1</v>
      </c>
      <c r="I160" s="59">
        <v>4</v>
      </c>
    </row>
    <row r="161" spans="1:9" ht="13.5" customHeight="1">
      <c r="A161" s="56"/>
      <c r="B161" s="56"/>
      <c r="C161" s="56" t="s">
        <v>196</v>
      </c>
      <c r="D161" s="57" t="s">
        <v>593</v>
      </c>
      <c r="E161" s="58">
        <v>9</v>
      </c>
      <c r="F161" s="59">
        <v>9</v>
      </c>
      <c r="G161" s="59" t="s">
        <v>27</v>
      </c>
      <c r="H161" s="59" t="s">
        <v>27</v>
      </c>
      <c r="I161" s="59" t="s">
        <v>27</v>
      </c>
    </row>
    <row r="162" spans="1:9" ht="13.5" customHeight="1">
      <c r="A162" s="56"/>
      <c r="B162" s="56"/>
      <c r="C162" s="56" t="s">
        <v>197</v>
      </c>
      <c r="D162" s="57" t="s">
        <v>594</v>
      </c>
      <c r="E162" s="58">
        <v>2</v>
      </c>
      <c r="F162" s="59">
        <v>2</v>
      </c>
      <c r="G162" s="59" t="s">
        <v>27</v>
      </c>
      <c r="H162" s="59" t="s">
        <v>27</v>
      </c>
      <c r="I162" s="59" t="s">
        <v>27</v>
      </c>
    </row>
    <row r="163" spans="1:9" ht="13.5" customHeight="1">
      <c r="A163" s="56"/>
      <c r="B163" s="56"/>
      <c r="C163" s="56" t="s">
        <v>198</v>
      </c>
      <c r="D163" s="57" t="s">
        <v>595</v>
      </c>
      <c r="E163" s="58">
        <v>3</v>
      </c>
      <c r="F163" s="59">
        <v>3</v>
      </c>
      <c r="G163" s="59" t="s">
        <v>27</v>
      </c>
      <c r="H163" s="59" t="s">
        <v>27</v>
      </c>
      <c r="I163" s="59">
        <v>1</v>
      </c>
    </row>
    <row r="164" spans="1:9" ht="13.5" customHeight="1">
      <c r="A164" s="56"/>
      <c r="B164" s="56"/>
      <c r="C164" s="56" t="s">
        <v>199</v>
      </c>
      <c r="D164" s="57" t="s">
        <v>596</v>
      </c>
      <c r="E164" s="58">
        <v>3</v>
      </c>
      <c r="F164" s="59">
        <v>2</v>
      </c>
      <c r="G164" s="59" t="s">
        <v>27</v>
      </c>
      <c r="H164" s="59">
        <v>1</v>
      </c>
      <c r="I164" s="59">
        <v>1</v>
      </c>
    </row>
    <row r="165" spans="1:9" ht="13.5" customHeight="1">
      <c r="A165" s="56"/>
      <c r="B165" s="56"/>
      <c r="C165" s="56" t="s">
        <v>200</v>
      </c>
      <c r="D165" s="57" t="s">
        <v>597</v>
      </c>
      <c r="E165" s="58">
        <v>33</v>
      </c>
      <c r="F165" s="59">
        <v>31</v>
      </c>
      <c r="G165" s="59" t="s">
        <v>27</v>
      </c>
      <c r="H165" s="59">
        <v>4</v>
      </c>
      <c r="I165" s="59">
        <v>3</v>
      </c>
    </row>
    <row r="166" spans="1:9" ht="13.5" customHeight="1">
      <c r="A166" s="56"/>
      <c r="B166" s="56"/>
      <c r="C166" s="56" t="s">
        <v>201</v>
      </c>
      <c r="D166" s="57" t="s">
        <v>598</v>
      </c>
      <c r="E166" s="58" t="s">
        <v>27</v>
      </c>
      <c r="F166" s="59" t="s">
        <v>27</v>
      </c>
      <c r="G166" s="59" t="s">
        <v>27</v>
      </c>
      <c r="H166" s="59" t="s">
        <v>27</v>
      </c>
      <c r="I166" s="59" t="s">
        <v>27</v>
      </c>
    </row>
    <row r="167" spans="1:9" ht="13.5" customHeight="1">
      <c r="A167" s="56"/>
      <c r="B167" s="56"/>
      <c r="C167" s="56" t="s">
        <v>202</v>
      </c>
      <c r="D167" s="57" t="s">
        <v>599</v>
      </c>
      <c r="E167" s="58">
        <v>5</v>
      </c>
      <c r="F167" s="59">
        <v>2</v>
      </c>
      <c r="G167" s="59" t="s">
        <v>27</v>
      </c>
      <c r="H167" s="59">
        <v>1</v>
      </c>
      <c r="I167" s="59">
        <v>2</v>
      </c>
    </row>
    <row r="168" spans="1:9" ht="13.5" customHeight="1">
      <c r="A168" s="56"/>
      <c r="B168" s="56"/>
      <c r="C168" s="56" t="s">
        <v>203</v>
      </c>
      <c r="D168" s="57" t="s">
        <v>600</v>
      </c>
      <c r="E168" s="58">
        <v>3</v>
      </c>
      <c r="F168" s="59">
        <v>2</v>
      </c>
      <c r="G168" s="59" t="s">
        <v>27</v>
      </c>
      <c r="H168" s="59">
        <v>1</v>
      </c>
      <c r="I168" s="59" t="s">
        <v>27</v>
      </c>
    </row>
    <row r="169" spans="1:9" ht="13.5" customHeight="1">
      <c r="A169" s="56"/>
      <c r="B169" s="56"/>
      <c r="C169" s="56" t="s">
        <v>204</v>
      </c>
      <c r="D169" s="57" t="s">
        <v>601</v>
      </c>
      <c r="E169" s="58">
        <v>4</v>
      </c>
      <c r="F169" s="59">
        <v>2</v>
      </c>
      <c r="G169" s="59" t="s">
        <v>27</v>
      </c>
      <c r="H169" s="59">
        <v>2</v>
      </c>
      <c r="I169" s="59">
        <v>1</v>
      </c>
    </row>
    <row r="170" spans="1:9" ht="13.5" customHeight="1">
      <c r="A170" s="56"/>
      <c r="B170" s="56"/>
      <c r="C170" s="56" t="s">
        <v>205</v>
      </c>
      <c r="D170" s="57" t="s">
        <v>602</v>
      </c>
      <c r="E170" s="58">
        <v>1</v>
      </c>
      <c r="F170" s="59" t="s">
        <v>27</v>
      </c>
      <c r="G170" s="59" t="s">
        <v>27</v>
      </c>
      <c r="H170" s="59">
        <v>1</v>
      </c>
      <c r="I170" s="59">
        <v>1</v>
      </c>
    </row>
    <row r="171" spans="1:9" ht="13.5" customHeight="1">
      <c r="A171" s="56"/>
      <c r="B171" s="56"/>
      <c r="C171" s="56" t="s">
        <v>206</v>
      </c>
      <c r="D171" s="57" t="s">
        <v>603</v>
      </c>
      <c r="E171" s="58" t="s">
        <v>27</v>
      </c>
      <c r="F171" s="59" t="s">
        <v>27</v>
      </c>
      <c r="G171" s="59" t="s">
        <v>27</v>
      </c>
      <c r="H171" s="59" t="s">
        <v>27</v>
      </c>
      <c r="I171" s="59" t="s">
        <v>27</v>
      </c>
    </row>
    <row r="172" spans="1:9" ht="13.5" customHeight="1">
      <c r="A172" s="56"/>
      <c r="B172" s="56"/>
      <c r="C172" s="56" t="s">
        <v>207</v>
      </c>
      <c r="D172" s="57" t="s">
        <v>604</v>
      </c>
      <c r="E172" s="58">
        <v>1</v>
      </c>
      <c r="F172" s="59">
        <v>1</v>
      </c>
      <c r="G172" s="59" t="s">
        <v>27</v>
      </c>
      <c r="H172" s="59" t="s">
        <v>27</v>
      </c>
      <c r="I172" s="59" t="s">
        <v>27</v>
      </c>
    </row>
    <row r="173" spans="1:9" ht="13.5" customHeight="1">
      <c r="A173" s="56"/>
      <c r="B173" s="120" t="s">
        <v>209</v>
      </c>
      <c r="C173" s="120"/>
      <c r="D173" s="57" t="s">
        <v>605</v>
      </c>
      <c r="E173" s="58">
        <v>66</v>
      </c>
      <c r="F173" s="59">
        <v>48</v>
      </c>
      <c r="G173" s="59" t="s">
        <v>27</v>
      </c>
      <c r="H173" s="59">
        <v>18</v>
      </c>
      <c r="I173" s="59">
        <v>4</v>
      </c>
    </row>
    <row r="174" spans="1:9" ht="13.5" customHeight="1">
      <c r="A174" s="56"/>
      <c r="B174" s="56"/>
      <c r="C174" s="56" t="s">
        <v>209</v>
      </c>
      <c r="D174" s="57" t="s">
        <v>606</v>
      </c>
      <c r="E174" s="58" t="s">
        <v>27</v>
      </c>
      <c r="F174" s="59" t="s">
        <v>27</v>
      </c>
      <c r="G174" s="59" t="s">
        <v>27</v>
      </c>
      <c r="H174" s="59" t="s">
        <v>27</v>
      </c>
      <c r="I174" s="59" t="s">
        <v>27</v>
      </c>
    </row>
    <row r="175" spans="1:9" ht="13.5" customHeight="1">
      <c r="A175" s="56"/>
      <c r="B175" s="56"/>
      <c r="C175" s="56" t="s">
        <v>210</v>
      </c>
      <c r="D175" s="57" t="s">
        <v>607</v>
      </c>
      <c r="E175" s="58">
        <v>8</v>
      </c>
      <c r="F175" s="59">
        <v>8</v>
      </c>
      <c r="G175" s="59" t="s">
        <v>27</v>
      </c>
      <c r="H175" s="59" t="s">
        <v>27</v>
      </c>
      <c r="I175" s="59" t="s">
        <v>27</v>
      </c>
    </row>
    <row r="176" spans="1:9" ht="13.5" customHeight="1">
      <c r="A176" s="56"/>
      <c r="B176" s="56"/>
      <c r="C176" s="56" t="s">
        <v>211</v>
      </c>
      <c r="D176" s="57" t="s">
        <v>608</v>
      </c>
      <c r="E176" s="58">
        <v>2</v>
      </c>
      <c r="F176" s="59">
        <v>2</v>
      </c>
      <c r="G176" s="59" t="s">
        <v>27</v>
      </c>
      <c r="H176" s="59" t="s">
        <v>27</v>
      </c>
      <c r="I176" s="59" t="s">
        <v>27</v>
      </c>
    </row>
    <row r="177" spans="1:9" ht="13.5" customHeight="1">
      <c r="A177" s="56"/>
      <c r="B177" s="56"/>
      <c r="C177" s="56" t="s">
        <v>212</v>
      </c>
      <c r="D177" s="57" t="s">
        <v>609</v>
      </c>
      <c r="E177" s="58">
        <v>3</v>
      </c>
      <c r="F177" s="59">
        <v>3</v>
      </c>
      <c r="G177" s="59" t="s">
        <v>27</v>
      </c>
      <c r="H177" s="59" t="s">
        <v>27</v>
      </c>
      <c r="I177" s="59" t="s">
        <v>27</v>
      </c>
    </row>
    <row r="178" spans="1:9" ht="13.5" customHeight="1">
      <c r="A178" s="56"/>
      <c r="B178" s="56"/>
      <c r="C178" s="56" t="s">
        <v>213</v>
      </c>
      <c r="D178" s="57" t="s">
        <v>610</v>
      </c>
      <c r="E178" s="58">
        <v>2</v>
      </c>
      <c r="F178" s="59">
        <v>1</v>
      </c>
      <c r="G178" s="59" t="s">
        <v>27</v>
      </c>
      <c r="H178" s="59">
        <v>1</v>
      </c>
      <c r="I178" s="59" t="s">
        <v>27</v>
      </c>
    </row>
    <row r="179" spans="1:9" ht="13.5" customHeight="1">
      <c r="A179" s="56"/>
      <c r="B179" s="56"/>
      <c r="C179" s="56" t="s">
        <v>214</v>
      </c>
      <c r="D179" s="57" t="s">
        <v>611</v>
      </c>
      <c r="E179" s="58">
        <v>8</v>
      </c>
      <c r="F179" s="59">
        <v>6</v>
      </c>
      <c r="G179" s="59" t="s">
        <v>27</v>
      </c>
      <c r="H179" s="59">
        <v>2</v>
      </c>
      <c r="I179" s="59" t="s">
        <v>27</v>
      </c>
    </row>
    <row r="180" spans="1:9" ht="13.5" customHeight="1">
      <c r="A180" s="56"/>
      <c r="B180" s="56"/>
      <c r="C180" s="56" t="s">
        <v>215</v>
      </c>
      <c r="D180" s="57" t="s">
        <v>612</v>
      </c>
      <c r="E180" s="58" t="s">
        <v>27</v>
      </c>
      <c r="F180" s="59" t="s">
        <v>27</v>
      </c>
      <c r="G180" s="59" t="s">
        <v>27</v>
      </c>
      <c r="H180" s="59" t="s">
        <v>27</v>
      </c>
      <c r="I180" s="59" t="s">
        <v>27</v>
      </c>
    </row>
    <row r="181" spans="1:9" ht="13.5" customHeight="1">
      <c r="A181" s="56"/>
      <c r="B181" s="56"/>
      <c r="C181" s="56" t="s">
        <v>216</v>
      </c>
      <c r="D181" s="57" t="s">
        <v>613</v>
      </c>
      <c r="E181" s="58">
        <v>5</v>
      </c>
      <c r="F181" s="59">
        <v>5</v>
      </c>
      <c r="G181" s="59" t="s">
        <v>27</v>
      </c>
      <c r="H181" s="59" t="s">
        <v>27</v>
      </c>
      <c r="I181" s="59" t="s">
        <v>27</v>
      </c>
    </row>
    <row r="182" spans="1:9" ht="13.5" customHeight="1">
      <c r="A182" s="56"/>
      <c r="B182" s="56"/>
      <c r="C182" s="56" t="s">
        <v>217</v>
      </c>
      <c r="D182" s="57" t="s">
        <v>614</v>
      </c>
      <c r="E182" s="58" t="s">
        <v>27</v>
      </c>
      <c r="F182" s="59" t="s">
        <v>27</v>
      </c>
      <c r="G182" s="59" t="s">
        <v>27</v>
      </c>
      <c r="H182" s="59" t="s">
        <v>27</v>
      </c>
      <c r="I182" s="59" t="s">
        <v>27</v>
      </c>
    </row>
    <row r="183" spans="1:9" ht="13.5" customHeight="1">
      <c r="A183" s="56"/>
      <c r="B183" s="56"/>
      <c r="C183" s="56" t="s">
        <v>218</v>
      </c>
      <c r="D183" s="57" t="s">
        <v>615</v>
      </c>
      <c r="E183" s="58" t="s">
        <v>556</v>
      </c>
      <c r="F183" s="59" t="s">
        <v>556</v>
      </c>
      <c r="G183" s="59" t="s">
        <v>556</v>
      </c>
      <c r="H183" s="59" t="s">
        <v>556</v>
      </c>
      <c r="I183" s="59" t="s">
        <v>556</v>
      </c>
    </row>
    <row r="184" spans="1:9" ht="13.5" customHeight="1">
      <c r="A184" s="56"/>
      <c r="B184" s="56"/>
      <c r="C184" s="56" t="s">
        <v>219</v>
      </c>
      <c r="D184" s="57" t="s">
        <v>616</v>
      </c>
      <c r="E184" s="58" t="s">
        <v>27</v>
      </c>
      <c r="F184" s="59" t="s">
        <v>27</v>
      </c>
      <c r="G184" s="59" t="s">
        <v>27</v>
      </c>
      <c r="H184" s="59" t="s">
        <v>27</v>
      </c>
      <c r="I184" s="59" t="s">
        <v>27</v>
      </c>
    </row>
    <row r="185" spans="1:9" ht="13.5" customHeight="1">
      <c r="A185" s="56"/>
      <c r="B185" s="56"/>
      <c r="C185" s="56" t="s">
        <v>220</v>
      </c>
      <c r="D185" s="57" t="s">
        <v>617</v>
      </c>
      <c r="E185" s="58">
        <v>4</v>
      </c>
      <c r="F185" s="59">
        <v>2</v>
      </c>
      <c r="G185" s="59" t="s">
        <v>27</v>
      </c>
      <c r="H185" s="59">
        <v>2</v>
      </c>
      <c r="I185" s="59" t="s">
        <v>27</v>
      </c>
    </row>
    <row r="186" spans="1:9" ht="13.5" customHeight="1">
      <c r="A186" s="56"/>
      <c r="B186" s="56"/>
      <c r="C186" s="56" t="s">
        <v>221</v>
      </c>
      <c r="D186" s="57" t="s">
        <v>618</v>
      </c>
      <c r="E186" s="58" t="s">
        <v>27</v>
      </c>
      <c r="F186" s="59" t="s">
        <v>27</v>
      </c>
      <c r="G186" s="59" t="s">
        <v>27</v>
      </c>
      <c r="H186" s="59" t="s">
        <v>27</v>
      </c>
      <c r="I186" s="59" t="s">
        <v>27</v>
      </c>
    </row>
    <row r="187" spans="1:9" ht="13.5" customHeight="1">
      <c r="A187" s="56"/>
      <c r="B187" s="56"/>
      <c r="C187" s="56" t="s">
        <v>222</v>
      </c>
      <c r="D187" s="57" t="s">
        <v>619</v>
      </c>
      <c r="E187" s="58">
        <v>2</v>
      </c>
      <c r="F187" s="59">
        <v>2</v>
      </c>
      <c r="G187" s="59" t="s">
        <v>27</v>
      </c>
      <c r="H187" s="59" t="s">
        <v>27</v>
      </c>
      <c r="I187" s="59" t="s">
        <v>27</v>
      </c>
    </row>
    <row r="188" spans="1:9" ht="13.5" customHeight="1">
      <c r="A188" s="56"/>
      <c r="B188" s="56"/>
      <c r="C188" s="56" t="s">
        <v>223</v>
      </c>
      <c r="D188" s="57" t="s">
        <v>620</v>
      </c>
      <c r="E188" s="58">
        <v>4</v>
      </c>
      <c r="F188" s="59">
        <v>3</v>
      </c>
      <c r="G188" s="59" t="s">
        <v>27</v>
      </c>
      <c r="H188" s="59">
        <v>1</v>
      </c>
      <c r="I188" s="59">
        <v>1</v>
      </c>
    </row>
    <row r="189" spans="1:9" ht="13.5" customHeight="1">
      <c r="A189" s="56"/>
      <c r="B189" s="56"/>
      <c r="C189" s="56" t="s">
        <v>225</v>
      </c>
      <c r="D189" s="57" t="s">
        <v>621</v>
      </c>
      <c r="E189" s="58">
        <v>4</v>
      </c>
      <c r="F189" s="59">
        <v>2</v>
      </c>
      <c r="G189" s="59" t="s">
        <v>27</v>
      </c>
      <c r="H189" s="59">
        <v>2</v>
      </c>
      <c r="I189" s="59" t="s">
        <v>27</v>
      </c>
    </row>
    <row r="190" spans="1:9" ht="13.5" customHeight="1">
      <c r="A190" s="56"/>
      <c r="B190" s="56"/>
      <c r="C190" s="56" t="s">
        <v>227</v>
      </c>
      <c r="D190" s="57" t="s">
        <v>622</v>
      </c>
      <c r="E190" s="58">
        <v>5</v>
      </c>
      <c r="F190" s="59">
        <v>1</v>
      </c>
      <c r="G190" s="59" t="s">
        <v>27</v>
      </c>
      <c r="H190" s="59">
        <v>4</v>
      </c>
      <c r="I190" s="59" t="s">
        <v>27</v>
      </c>
    </row>
    <row r="191" spans="1:9" ht="13.5" customHeight="1">
      <c r="A191" s="56"/>
      <c r="B191" s="56"/>
      <c r="C191" s="56" t="s">
        <v>229</v>
      </c>
      <c r="D191" s="57" t="s">
        <v>623</v>
      </c>
      <c r="E191" s="58">
        <v>9</v>
      </c>
      <c r="F191" s="59">
        <v>5</v>
      </c>
      <c r="G191" s="59" t="s">
        <v>27</v>
      </c>
      <c r="H191" s="59">
        <v>4</v>
      </c>
      <c r="I191" s="59">
        <v>1</v>
      </c>
    </row>
    <row r="192" spans="1:9" ht="13.5" customHeight="1">
      <c r="A192" s="56"/>
      <c r="B192" s="56"/>
      <c r="C192" s="56" t="s">
        <v>231</v>
      </c>
      <c r="D192" s="57" t="s">
        <v>624</v>
      </c>
      <c r="E192" s="58" t="s">
        <v>556</v>
      </c>
      <c r="F192" s="59" t="s">
        <v>556</v>
      </c>
      <c r="G192" s="59" t="s">
        <v>556</v>
      </c>
      <c r="H192" s="59" t="s">
        <v>556</v>
      </c>
      <c r="I192" s="59" t="s">
        <v>556</v>
      </c>
    </row>
    <row r="193" spans="1:9" ht="13.5" customHeight="1">
      <c r="A193" s="56"/>
      <c r="B193" s="56"/>
      <c r="C193" s="56" t="s">
        <v>233</v>
      </c>
      <c r="D193" s="57" t="s">
        <v>625</v>
      </c>
      <c r="E193" s="58">
        <v>6</v>
      </c>
      <c r="F193" s="59">
        <v>5</v>
      </c>
      <c r="G193" s="59" t="s">
        <v>27</v>
      </c>
      <c r="H193" s="59" t="s">
        <v>27</v>
      </c>
      <c r="I193" s="59">
        <v>1</v>
      </c>
    </row>
    <row r="194" spans="1:9" ht="13.5" customHeight="1">
      <c r="A194" s="56"/>
      <c r="B194" s="56"/>
      <c r="C194" s="56" t="s">
        <v>235</v>
      </c>
      <c r="D194" s="57" t="s">
        <v>626</v>
      </c>
      <c r="E194" s="58">
        <v>1</v>
      </c>
      <c r="F194" s="59" t="s">
        <v>27</v>
      </c>
      <c r="G194" s="59" t="s">
        <v>27</v>
      </c>
      <c r="H194" s="59">
        <v>1</v>
      </c>
      <c r="I194" s="59" t="s">
        <v>27</v>
      </c>
    </row>
    <row r="195" spans="1:9" ht="13.5" customHeight="1">
      <c r="A195" s="56"/>
      <c r="B195" s="56"/>
      <c r="C195" s="56" t="s">
        <v>236</v>
      </c>
      <c r="D195" s="57" t="s">
        <v>627</v>
      </c>
      <c r="E195" s="58">
        <v>2</v>
      </c>
      <c r="F195" s="59">
        <v>2</v>
      </c>
      <c r="G195" s="59" t="s">
        <v>27</v>
      </c>
      <c r="H195" s="59">
        <v>1</v>
      </c>
      <c r="I195" s="59">
        <v>1</v>
      </c>
    </row>
    <row r="196" spans="1:9" ht="13.5" customHeight="1">
      <c r="A196" s="56"/>
      <c r="B196" s="56"/>
      <c r="C196" s="56" t="s">
        <v>238</v>
      </c>
      <c r="D196" s="57" t="s">
        <v>628</v>
      </c>
      <c r="E196" s="58" t="s">
        <v>27</v>
      </c>
      <c r="F196" s="59" t="s">
        <v>27</v>
      </c>
      <c r="G196" s="59" t="s">
        <v>27</v>
      </c>
      <c r="H196" s="59" t="s">
        <v>27</v>
      </c>
      <c r="I196" s="59" t="s">
        <v>27</v>
      </c>
    </row>
    <row r="197" spans="1:9" ht="13.5" customHeight="1">
      <c r="A197" s="56"/>
      <c r="B197" s="56"/>
      <c r="C197" s="56" t="s">
        <v>240</v>
      </c>
      <c r="D197" s="57" t="s">
        <v>629</v>
      </c>
      <c r="E197" s="58" t="s">
        <v>27</v>
      </c>
      <c r="F197" s="59" t="s">
        <v>27</v>
      </c>
      <c r="G197" s="59" t="s">
        <v>27</v>
      </c>
      <c r="H197" s="59" t="s">
        <v>27</v>
      </c>
      <c r="I197" s="59" t="s">
        <v>27</v>
      </c>
    </row>
    <row r="198" spans="1:9" ht="13.5" customHeight="1">
      <c r="A198" s="56"/>
      <c r="B198" s="120" t="s">
        <v>242</v>
      </c>
      <c r="C198" s="120"/>
      <c r="D198" s="57" t="s">
        <v>630</v>
      </c>
      <c r="E198" s="58">
        <v>57</v>
      </c>
      <c r="F198" s="59">
        <v>48</v>
      </c>
      <c r="G198" s="59" t="s">
        <v>27</v>
      </c>
      <c r="H198" s="59">
        <v>10</v>
      </c>
      <c r="I198" s="59">
        <v>3</v>
      </c>
    </row>
    <row r="199" spans="1:9" ht="13.5" customHeight="1">
      <c r="A199" s="56"/>
      <c r="B199" s="56"/>
      <c r="C199" s="56" t="s">
        <v>243</v>
      </c>
      <c r="D199" s="57" t="s">
        <v>631</v>
      </c>
      <c r="E199" s="58">
        <v>2</v>
      </c>
      <c r="F199" s="59">
        <v>2</v>
      </c>
      <c r="G199" s="59" t="s">
        <v>27</v>
      </c>
      <c r="H199" s="59" t="s">
        <v>27</v>
      </c>
      <c r="I199" s="59" t="s">
        <v>27</v>
      </c>
    </row>
    <row r="200" spans="1:9" ht="13.5" customHeight="1">
      <c r="A200" s="56"/>
      <c r="B200" s="56"/>
      <c r="C200" s="56" t="s">
        <v>244</v>
      </c>
      <c r="D200" s="57" t="s">
        <v>632</v>
      </c>
      <c r="E200" s="58">
        <v>2</v>
      </c>
      <c r="F200" s="59">
        <v>2</v>
      </c>
      <c r="G200" s="59" t="s">
        <v>27</v>
      </c>
      <c r="H200" s="59" t="s">
        <v>27</v>
      </c>
      <c r="I200" s="59" t="s">
        <v>27</v>
      </c>
    </row>
    <row r="201" spans="1:9" ht="13.5" customHeight="1">
      <c r="A201" s="56"/>
      <c r="B201" s="56"/>
      <c r="C201" s="56" t="s">
        <v>245</v>
      </c>
      <c r="D201" s="57" t="s">
        <v>633</v>
      </c>
      <c r="E201" s="58">
        <v>16</v>
      </c>
      <c r="F201" s="59">
        <v>11</v>
      </c>
      <c r="G201" s="59" t="s">
        <v>27</v>
      </c>
      <c r="H201" s="59">
        <v>4</v>
      </c>
      <c r="I201" s="59">
        <v>2</v>
      </c>
    </row>
    <row r="202" spans="1:9" ht="13.5" customHeight="1">
      <c r="A202" s="56"/>
      <c r="B202" s="56"/>
      <c r="C202" s="56" t="s">
        <v>75</v>
      </c>
      <c r="D202" s="57" t="s">
        <v>634</v>
      </c>
      <c r="E202" s="58">
        <v>5</v>
      </c>
      <c r="F202" s="59">
        <v>5</v>
      </c>
      <c r="G202" s="59" t="s">
        <v>27</v>
      </c>
      <c r="H202" s="59" t="s">
        <v>27</v>
      </c>
      <c r="I202" s="59" t="s">
        <v>27</v>
      </c>
    </row>
    <row r="203" spans="1:9" ht="13.5" customHeight="1">
      <c r="A203" s="56"/>
      <c r="B203" s="56"/>
      <c r="C203" s="56" t="s">
        <v>246</v>
      </c>
      <c r="D203" s="57" t="s">
        <v>635</v>
      </c>
      <c r="E203" s="58">
        <v>2</v>
      </c>
      <c r="F203" s="59">
        <v>2</v>
      </c>
      <c r="G203" s="59" t="s">
        <v>27</v>
      </c>
      <c r="H203" s="59">
        <v>1</v>
      </c>
      <c r="I203" s="59" t="s">
        <v>27</v>
      </c>
    </row>
    <row r="204" spans="1:9" ht="13.5" customHeight="1">
      <c r="A204" s="56"/>
      <c r="B204" s="56"/>
      <c r="C204" s="56" t="s">
        <v>247</v>
      </c>
      <c r="D204" s="57" t="s">
        <v>636</v>
      </c>
      <c r="E204" s="58">
        <v>4</v>
      </c>
      <c r="F204" s="59">
        <v>2</v>
      </c>
      <c r="G204" s="59" t="s">
        <v>27</v>
      </c>
      <c r="H204" s="59">
        <v>2</v>
      </c>
      <c r="I204" s="59" t="s">
        <v>27</v>
      </c>
    </row>
    <row r="205" spans="1:9" ht="13.5" customHeight="1">
      <c r="A205" s="56"/>
      <c r="B205" s="56"/>
      <c r="C205" s="56" t="s">
        <v>248</v>
      </c>
      <c r="D205" s="57" t="s">
        <v>637</v>
      </c>
      <c r="E205" s="58" t="s">
        <v>27</v>
      </c>
      <c r="F205" s="59" t="s">
        <v>27</v>
      </c>
      <c r="G205" s="59" t="s">
        <v>27</v>
      </c>
      <c r="H205" s="59" t="s">
        <v>27</v>
      </c>
      <c r="I205" s="59" t="s">
        <v>27</v>
      </c>
    </row>
    <row r="206" spans="1:9" ht="13.5" customHeight="1">
      <c r="A206" s="56"/>
      <c r="B206" s="56"/>
      <c r="C206" s="56" t="s">
        <v>249</v>
      </c>
      <c r="D206" s="57" t="s">
        <v>638</v>
      </c>
      <c r="E206" s="58">
        <v>2</v>
      </c>
      <c r="F206" s="59">
        <v>2</v>
      </c>
      <c r="G206" s="59" t="s">
        <v>27</v>
      </c>
      <c r="H206" s="59" t="s">
        <v>27</v>
      </c>
      <c r="I206" s="59" t="s">
        <v>27</v>
      </c>
    </row>
    <row r="207" spans="1:9" ht="13.5" customHeight="1">
      <c r="A207" s="56"/>
      <c r="B207" s="56"/>
      <c r="C207" s="56" t="s">
        <v>250</v>
      </c>
      <c r="D207" s="57" t="s">
        <v>639</v>
      </c>
      <c r="E207" s="58">
        <v>5</v>
      </c>
      <c r="F207" s="59">
        <v>5</v>
      </c>
      <c r="G207" s="59" t="s">
        <v>27</v>
      </c>
      <c r="H207" s="59">
        <v>1</v>
      </c>
      <c r="I207" s="59">
        <v>1</v>
      </c>
    </row>
    <row r="208" spans="1:9" ht="13.5" customHeight="1">
      <c r="A208" s="56"/>
      <c r="B208" s="56"/>
      <c r="C208" s="56" t="s">
        <v>251</v>
      </c>
      <c r="D208" s="57" t="s">
        <v>640</v>
      </c>
      <c r="E208" s="58">
        <v>9</v>
      </c>
      <c r="F208" s="59">
        <v>8</v>
      </c>
      <c r="G208" s="59" t="s">
        <v>27</v>
      </c>
      <c r="H208" s="59">
        <v>1</v>
      </c>
      <c r="I208" s="59" t="s">
        <v>27</v>
      </c>
    </row>
    <row r="209" spans="1:9" ht="13.5" customHeight="1">
      <c r="A209" s="56"/>
      <c r="B209" s="56"/>
      <c r="C209" s="56" t="s">
        <v>198</v>
      </c>
      <c r="D209" s="57" t="s">
        <v>641</v>
      </c>
      <c r="E209" s="58">
        <v>10</v>
      </c>
      <c r="F209" s="59">
        <v>9</v>
      </c>
      <c r="G209" s="59" t="s">
        <v>27</v>
      </c>
      <c r="H209" s="59">
        <v>1</v>
      </c>
      <c r="I209" s="59" t="s">
        <v>27</v>
      </c>
    </row>
    <row r="210" spans="1:9" ht="13.5" customHeight="1">
      <c r="A210" s="56"/>
      <c r="B210" s="120" t="s">
        <v>253</v>
      </c>
      <c r="C210" s="120"/>
      <c r="D210" s="57" t="s">
        <v>642</v>
      </c>
      <c r="E210" s="58">
        <v>63</v>
      </c>
      <c r="F210" s="59">
        <v>53</v>
      </c>
      <c r="G210" s="59">
        <v>3</v>
      </c>
      <c r="H210" s="59">
        <v>9</v>
      </c>
      <c r="I210" s="59">
        <v>3</v>
      </c>
    </row>
    <row r="211" spans="1:9" ht="13.5" customHeight="1">
      <c r="A211" s="56"/>
      <c r="B211" s="56"/>
      <c r="C211" s="56" t="s">
        <v>254</v>
      </c>
      <c r="D211" s="57" t="s">
        <v>643</v>
      </c>
      <c r="E211" s="58" t="s">
        <v>27</v>
      </c>
      <c r="F211" s="59" t="s">
        <v>27</v>
      </c>
      <c r="G211" s="59" t="s">
        <v>27</v>
      </c>
      <c r="H211" s="59" t="s">
        <v>27</v>
      </c>
      <c r="I211" s="59" t="s">
        <v>27</v>
      </c>
    </row>
    <row r="212" spans="1:9" ht="13.5" customHeight="1">
      <c r="A212" s="56"/>
      <c r="B212" s="56"/>
      <c r="C212" s="56" t="s">
        <v>255</v>
      </c>
      <c r="D212" s="57" t="s">
        <v>644</v>
      </c>
      <c r="E212" s="58">
        <v>2</v>
      </c>
      <c r="F212" s="59">
        <v>2</v>
      </c>
      <c r="G212" s="59" t="s">
        <v>27</v>
      </c>
      <c r="H212" s="59" t="s">
        <v>27</v>
      </c>
      <c r="I212" s="59" t="s">
        <v>27</v>
      </c>
    </row>
    <row r="213" spans="1:9" ht="13.5" customHeight="1">
      <c r="A213" s="56"/>
      <c r="B213" s="56"/>
      <c r="C213" s="56" t="s">
        <v>256</v>
      </c>
      <c r="D213" s="57" t="s">
        <v>645</v>
      </c>
      <c r="E213" s="58">
        <v>1</v>
      </c>
      <c r="F213" s="59" t="s">
        <v>27</v>
      </c>
      <c r="G213" s="59">
        <v>1</v>
      </c>
      <c r="H213" s="59">
        <v>1</v>
      </c>
      <c r="I213" s="59" t="s">
        <v>27</v>
      </c>
    </row>
    <row r="214" spans="1:9" ht="13.5" customHeight="1">
      <c r="A214" s="56"/>
      <c r="B214" s="56"/>
      <c r="C214" s="56" t="s">
        <v>257</v>
      </c>
      <c r="D214" s="57" t="s">
        <v>646</v>
      </c>
      <c r="E214" s="58" t="s">
        <v>27</v>
      </c>
      <c r="F214" s="59" t="s">
        <v>27</v>
      </c>
      <c r="G214" s="59" t="s">
        <v>27</v>
      </c>
      <c r="H214" s="59" t="s">
        <v>27</v>
      </c>
      <c r="I214" s="59" t="s">
        <v>27</v>
      </c>
    </row>
    <row r="215" spans="1:9" ht="13.5" customHeight="1">
      <c r="A215" s="56"/>
      <c r="B215" s="56"/>
      <c r="C215" s="56" t="s">
        <v>197</v>
      </c>
      <c r="D215" s="57" t="s">
        <v>647</v>
      </c>
      <c r="E215" s="58">
        <v>1</v>
      </c>
      <c r="F215" s="59" t="s">
        <v>27</v>
      </c>
      <c r="G215" s="59" t="s">
        <v>27</v>
      </c>
      <c r="H215" s="59">
        <v>1</v>
      </c>
      <c r="I215" s="59" t="s">
        <v>27</v>
      </c>
    </row>
    <row r="216" spans="1:9" ht="13.5" customHeight="1">
      <c r="A216" s="56"/>
      <c r="B216" s="56"/>
      <c r="C216" s="56" t="s">
        <v>258</v>
      </c>
      <c r="D216" s="57" t="s">
        <v>648</v>
      </c>
      <c r="E216" s="58" t="s">
        <v>27</v>
      </c>
      <c r="F216" s="59" t="s">
        <v>27</v>
      </c>
      <c r="G216" s="59" t="s">
        <v>27</v>
      </c>
      <c r="H216" s="59" t="s">
        <v>27</v>
      </c>
      <c r="I216" s="59" t="s">
        <v>27</v>
      </c>
    </row>
    <row r="217" spans="1:9" ht="13.5" customHeight="1">
      <c r="A217" s="56"/>
      <c r="B217" s="56"/>
      <c r="C217" s="56" t="s">
        <v>259</v>
      </c>
      <c r="D217" s="57" t="s">
        <v>649</v>
      </c>
      <c r="E217" s="58">
        <v>6</v>
      </c>
      <c r="F217" s="59">
        <v>5</v>
      </c>
      <c r="G217" s="59" t="s">
        <v>27</v>
      </c>
      <c r="H217" s="59">
        <v>1</v>
      </c>
      <c r="I217" s="59" t="s">
        <v>27</v>
      </c>
    </row>
    <row r="218" spans="1:9" ht="13.5" customHeight="1">
      <c r="A218" s="56"/>
      <c r="B218" s="56"/>
      <c r="C218" s="56" t="s">
        <v>260</v>
      </c>
      <c r="D218" s="57" t="s">
        <v>650</v>
      </c>
      <c r="E218" s="58" t="s">
        <v>27</v>
      </c>
      <c r="F218" s="59" t="s">
        <v>27</v>
      </c>
      <c r="G218" s="59" t="s">
        <v>27</v>
      </c>
      <c r="H218" s="59" t="s">
        <v>27</v>
      </c>
      <c r="I218" s="59" t="s">
        <v>27</v>
      </c>
    </row>
    <row r="219" spans="1:9" ht="13.5" customHeight="1">
      <c r="A219" s="56"/>
      <c r="B219" s="56"/>
      <c r="C219" s="56" t="s">
        <v>261</v>
      </c>
      <c r="D219" s="57" t="s">
        <v>651</v>
      </c>
      <c r="E219" s="58" t="s">
        <v>27</v>
      </c>
      <c r="F219" s="59" t="s">
        <v>27</v>
      </c>
      <c r="G219" s="59" t="s">
        <v>27</v>
      </c>
      <c r="H219" s="59" t="s">
        <v>27</v>
      </c>
      <c r="I219" s="59" t="s">
        <v>27</v>
      </c>
    </row>
    <row r="220" spans="1:9" ht="13.5" customHeight="1">
      <c r="A220" s="56"/>
      <c r="B220" s="56"/>
      <c r="C220" s="56" t="s">
        <v>262</v>
      </c>
      <c r="D220" s="57" t="s">
        <v>652</v>
      </c>
      <c r="E220" s="58">
        <v>18</v>
      </c>
      <c r="F220" s="59">
        <v>16</v>
      </c>
      <c r="G220" s="59" t="s">
        <v>27</v>
      </c>
      <c r="H220" s="59">
        <v>1</v>
      </c>
      <c r="I220" s="59">
        <v>1</v>
      </c>
    </row>
    <row r="221" spans="1:9" ht="13.5" customHeight="1">
      <c r="A221" s="56"/>
      <c r="B221" s="56"/>
      <c r="C221" s="56" t="s">
        <v>263</v>
      </c>
      <c r="D221" s="57" t="s">
        <v>653</v>
      </c>
      <c r="E221" s="58">
        <v>1</v>
      </c>
      <c r="F221" s="59">
        <v>1</v>
      </c>
      <c r="G221" s="59" t="s">
        <v>27</v>
      </c>
      <c r="H221" s="59" t="s">
        <v>27</v>
      </c>
      <c r="I221" s="59" t="s">
        <v>27</v>
      </c>
    </row>
    <row r="222" spans="1:9" ht="13.5" customHeight="1">
      <c r="A222" s="56"/>
      <c r="B222" s="56"/>
      <c r="C222" s="56" t="s">
        <v>264</v>
      </c>
      <c r="D222" s="57" t="s">
        <v>654</v>
      </c>
      <c r="E222" s="58" t="s">
        <v>27</v>
      </c>
      <c r="F222" s="59" t="s">
        <v>27</v>
      </c>
      <c r="G222" s="59" t="s">
        <v>27</v>
      </c>
      <c r="H222" s="59" t="s">
        <v>27</v>
      </c>
      <c r="I222" s="59" t="s">
        <v>27</v>
      </c>
    </row>
    <row r="223" spans="1:9" ht="13.5" customHeight="1">
      <c r="A223" s="56"/>
      <c r="B223" s="56"/>
      <c r="C223" s="56" t="s">
        <v>265</v>
      </c>
      <c r="D223" s="57" t="s">
        <v>655</v>
      </c>
      <c r="E223" s="58">
        <v>4</v>
      </c>
      <c r="F223" s="59">
        <v>4</v>
      </c>
      <c r="G223" s="59" t="s">
        <v>27</v>
      </c>
      <c r="H223" s="59" t="s">
        <v>27</v>
      </c>
      <c r="I223" s="59" t="s">
        <v>27</v>
      </c>
    </row>
    <row r="224" spans="1:9" ht="13.5" customHeight="1">
      <c r="A224" s="56"/>
      <c r="B224" s="56"/>
      <c r="C224" s="56" t="s">
        <v>266</v>
      </c>
      <c r="D224" s="57" t="s">
        <v>656</v>
      </c>
      <c r="E224" s="58">
        <v>1</v>
      </c>
      <c r="F224" s="59">
        <v>1</v>
      </c>
      <c r="G224" s="59" t="s">
        <v>27</v>
      </c>
      <c r="H224" s="59" t="s">
        <v>27</v>
      </c>
      <c r="I224" s="59" t="s">
        <v>27</v>
      </c>
    </row>
    <row r="225" spans="1:9" ht="13.5" customHeight="1">
      <c r="A225" s="56"/>
      <c r="B225" s="56"/>
      <c r="C225" s="56" t="s">
        <v>267</v>
      </c>
      <c r="D225" s="57" t="s">
        <v>657</v>
      </c>
      <c r="E225" s="58">
        <v>3</v>
      </c>
      <c r="F225" s="59">
        <v>2</v>
      </c>
      <c r="G225" s="59">
        <v>1</v>
      </c>
      <c r="H225" s="59" t="s">
        <v>27</v>
      </c>
      <c r="I225" s="59" t="s">
        <v>27</v>
      </c>
    </row>
    <row r="226" spans="1:9" ht="13.5" customHeight="1">
      <c r="A226" s="56"/>
      <c r="B226" s="56"/>
      <c r="C226" s="56" t="s">
        <v>268</v>
      </c>
      <c r="D226" s="57" t="s">
        <v>658</v>
      </c>
      <c r="E226" s="58" t="s">
        <v>27</v>
      </c>
      <c r="F226" s="59" t="s">
        <v>27</v>
      </c>
      <c r="G226" s="59" t="s">
        <v>27</v>
      </c>
      <c r="H226" s="59" t="s">
        <v>27</v>
      </c>
      <c r="I226" s="59" t="s">
        <v>27</v>
      </c>
    </row>
    <row r="227" spans="1:9" ht="13.5" customHeight="1">
      <c r="A227" s="56"/>
      <c r="B227" s="56"/>
      <c r="C227" s="56" t="s">
        <v>269</v>
      </c>
      <c r="D227" s="57" t="s">
        <v>659</v>
      </c>
      <c r="E227" s="58">
        <v>1</v>
      </c>
      <c r="F227" s="59">
        <v>1</v>
      </c>
      <c r="G227" s="59" t="s">
        <v>27</v>
      </c>
      <c r="H227" s="59" t="s">
        <v>27</v>
      </c>
      <c r="I227" s="59" t="s">
        <v>27</v>
      </c>
    </row>
    <row r="228" spans="1:9" ht="13.5" customHeight="1">
      <c r="A228" s="56"/>
      <c r="B228" s="56"/>
      <c r="C228" s="56" t="s">
        <v>200</v>
      </c>
      <c r="D228" s="57" t="s">
        <v>660</v>
      </c>
      <c r="E228" s="58" t="s">
        <v>27</v>
      </c>
      <c r="F228" s="59" t="s">
        <v>27</v>
      </c>
      <c r="G228" s="59" t="s">
        <v>27</v>
      </c>
      <c r="H228" s="59" t="s">
        <v>27</v>
      </c>
      <c r="I228" s="59" t="s">
        <v>27</v>
      </c>
    </row>
    <row r="229" spans="1:9" ht="13.5" customHeight="1">
      <c r="A229" s="56"/>
      <c r="B229" s="56"/>
      <c r="C229" s="56" t="s">
        <v>270</v>
      </c>
      <c r="D229" s="57" t="s">
        <v>661</v>
      </c>
      <c r="E229" s="58" t="s">
        <v>27</v>
      </c>
      <c r="F229" s="59" t="s">
        <v>27</v>
      </c>
      <c r="G229" s="59" t="s">
        <v>27</v>
      </c>
      <c r="H229" s="59" t="s">
        <v>27</v>
      </c>
      <c r="I229" s="59" t="s">
        <v>27</v>
      </c>
    </row>
    <row r="230" spans="1:9" ht="13.5" customHeight="1">
      <c r="A230" s="56"/>
      <c r="B230" s="56"/>
      <c r="C230" s="56" t="s">
        <v>271</v>
      </c>
      <c r="D230" s="57" t="s">
        <v>662</v>
      </c>
      <c r="E230" s="58">
        <v>7</v>
      </c>
      <c r="F230" s="59">
        <v>7</v>
      </c>
      <c r="G230" s="59" t="s">
        <v>27</v>
      </c>
      <c r="H230" s="59" t="s">
        <v>27</v>
      </c>
      <c r="I230" s="59" t="s">
        <v>27</v>
      </c>
    </row>
    <row r="231" spans="1:9" ht="13.5" customHeight="1">
      <c r="A231" s="56"/>
      <c r="B231" s="56"/>
      <c r="C231" s="56" t="s">
        <v>272</v>
      </c>
      <c r="D231" s="57" t="s">
        <v>663</v>
      </c>
      <c r="E231" s="58">
        <v>4</v>
      </c>
      <c r="F231" s="59">
        <v>4</v>
      </c>
      <c r="G231" s="59" t="s">
        <v>27</v>
      </c>
      <c r="H231" s="59">
        <v>1</v>
      </c>
      <c r="I231" s="59">
        <v>1</v>
      </c>
    </row>
    <row r="232" spans="1:9" ht="13.5" customHeight="1">
      <c r="A232" s="56"/>
      <c r="B232" s="56"/>
      <c r="C232" s="56" t="s">
        <v>273</v>
      </c>
      <c r="D232" s="57" t="s">
        <v>664</v>
      </c>
      <c r="E232" s="58" t="s">
        <v>27</v>
      </c>
      <c r="F232" s="59" t="s">
        <v>27</v>
      </c>
      <c r="G232" s="59" t="s">
        <v>27</v>
      </c>
      <c r="H232" s="59" t="s">
        <v>27</v>
      </c>
      <c r="I232" s="59" t="s">
        <v>27</v>
      </c>
    </row>
    <row r="233" spans="1:9" ht="13.5" customHeight="1">
      <c r="A233" s="56"/>
      <c r="B233" s="56"/>
      <c r="C233" s="56" t="s">
        <v>274</v>
      </c>
      <c r="D233" s="57" t="s">
        <v>665</v>
      </c>
      <c r="E233" s="58">
        <v>2</v>
      </c>
      <c r="F233" s="59">
        <v>2</v>
      </c>
      <c r="G233" s="59" t="s">
        <v>27</v>
      </c>
      <c r="H233" s="59" t="s">
        <v>27</v>
      </c>
      <c r="I233" s="59" t="s">
        <v>27</v>
      </c>
    </row>
    <row r="234" spans="1:9" ht="13.5" customHeight="1">
      <c r="A234" s="56"/>
      <c r="B234" s="56"/>
      <c r="C234" s="56" t="s">
        <v>275</v>
      </c>
      <c r="D234" s="57" t="s">
        <v>666</v>
      </c>
      <c r="E234" s="58">
        <v>4</v>
      </c>
      <c r="F234" s="59">
        <v>1</v>
      </c>
      <c r="G234" s="59">
        <v>1</v>
      </c>
      <c r="H234" s="59">
        <v>3</v>
      </c>
      <c r="I234" s="59">
        <v>1</v>
      </c>
    </row>
    <row r="235" spans="1:9" ht="13.5" customHeight="1">
      <c r="A235" s="56"/>
      <c r="B235" s="56"/>
      <c r="C235" s="56" t="s">
        <v>277</v>
      </c>
      <c r="D235" s="57" t="s">
        <v>667</v>
      </c>
      <c r="E235" s="58">
        <v>8</v>
      </c>
      <c r="F235" s="59">
        <v>7</v>
      </c>
      <c r="G235" s="59" t="s">
        <v>27</v>
      </c>
      <c r="H235" s="59">
        <v>1</v>
      </c>
      <c r="I235" s="59" t="s">
        <v>27</v>
      </c>
    </row>
    <row r="236" spans="1:9" ht="13.5" customHeight="1">
      <c r="A236" s="56"/>
      <c r="B236" s="56"/>
      <c r="C236" s="56" t="s">
        <v>279</v>
      </c>
      <c r="D236" s="57" t="s">
        <v>668</v>
      </c>
      <c r="E236" s="58" t="s">
        <v>27</v>
      </c>
      <c r="F236" s="59" t="s">
        <v>27</v>
      </c>
      <c r="G236" s="59" t="s">
        <v>27</v>
      </c>
      <c r="H236" s="59" t="s">
        <v>27</v>
      </c>
      <c r="I236" s="59" t="s">
        <v>27</v>
      </c>
    </row>
    <row r="237" spans="1:9" ht="13.5" customHeight="1">
      <c r="A237" s="56"/>
      <c r="B237" s="120" t="s">
        <v>281</v>
      </c>
      <c r="C237" s="120"/>
      <c r="D237" s="57" t="s">
        <v>669</v>
      </c>
      <c r="E237" s="58">
        <v>56</v>
      </c>
      <c r="F237" s="59">
        <v>51</v>
      </c>
      <c r="G237" s="59">
        <v>2</v>
      </c>
      <c r="H237" s="59">
        <v>5</v>
      </c>
      <c r="I237" s="59">
        <v>2</v>
      </c>
    </row>
    <row r="238" spans="1:9" ht="13.5" customHeight="1">
      <c r="A238" s="56"/>
      <c r="B238" s="56"/>
      <c r="C238" s="56" t="s">
        <v>282</v>
      </c>
      <c r="D238" s="57" t="s">
        <v>670</v>
      </c>
      <c r="E238" s="58">
        <v>1</v>
      </c>
      <c r="F238" s="59">
        <v>1</v>
      </c>
      <c r="G238" s="59" t="s">
        <v>27</v>
      </c>
      <c r="H238" s="59" t="s">
        <v>27</v>
      </c>
      <c r="I238" s="59" t="s">
        <v>27</v>
      </c>
    </row>
    <row r="239" spans="1:9" ht="13.5" customHeight="1">
      <c r="A239" s="56"/>
      <c r="B239" s="56"/>
      <c r="C239" s="56" t="s">
        <v>283</v>
      </c>
      <c r="D239" s="57" t="s">
        <v>671</v>
      </c>
      <c r="E239" s="58">
        <v>9</v>
      </c>
      <c r="F239" s="59">
        <v>8</v>
      </c>
      <c r="G239" s="59" t="s">
        <v>27</v>
      </c>
      <c r="H239" s="59">
        <v>1</v>
      </c>
      <c r="I239" s="59">
        <v>1</v>
      </c>
    </row>
    <row r="240" spans="1:9" ht="13.5" customHeight="1">
      <c r="A240" s="56"/>
      <c r="B240" s="56"/>
      <c r="C240" s="56" t="s">
        <v>284</v>
      </c>
      <c r="D240" s="57" t="s">
        <v>672</v>
      </c>
      <c r="E240" s="58">
        <v>11</v>
      </c>
      <c r="F240" s="59">
        <v>10</v>
      </c>
      <c r="G240" s="59" t="s">
        <v>27</v>
      </c>
      <c r="H240" s="59">
        <v>1</v>
      </c>
      <c r="I240" s="59" t="s">
        <v>27</v>
      </c>
    </row>
    <row r="241" spans="1:9" ht="13.5" customHeight="1">
      <c r="A241" s="56"/>
      <c r="B241" s="56"/>
      <c r="C241" s="56" t="s">
        <v>285</v>
      </c>
      <c r="D241" s="57" t="s">
        <v>673</v>
      </c>
      <c r="E241" s="58">
        <v>2</v>
      </c>
      <c r="F241" s="59">
        <v>2</v>
      </c>
      <c r="G241" s="59">
        <v>1</v>
      </c>
      <c r="H241" s="59" t="s">
        <v>27</v>
      </c>
      <c r="I241" s="59" t="s">
        <v>27</v>
      </c>
    </row>
    <row r="242" spans="1:9" ht="13.5" customHeight="1">
      <c r="A242" s="56"/>
      <c r="B242" s="56"/>
      <c r="C242" s="56" t="s">
        <v>286</v>
      </c>
      <c r="D242" s="57" t="s">
        <v>674</v>
      </c>
      <c r="E242" s="58">
        <v>8</v>
      </c>
      <c r="F242" s="59">
        <v>8</v>
      </c>
      <c r="G242" s="59" t="s">
        <v>27</v>
      </c>
      <c r="H242" s="59" t="s">
        <v>27</v>
      </c>
      <c r="I242" s="59" t="s">
        <v>27</v>
      </c>
    </row>
    <row r="243" spans="1:9" ht="13.5" customHeight="1">
      <c r="A243" s="56"/>
      <c r="B243" s="56"/>
      <c r="C243" s="56" t="s">
        <v>287</v>
      </c>
      <c r="D243" s="57" t="s">
        <v>675</v>
      </c>
      <c r="E243" s="58">
        <v>3</v>
      </c>
      <c r="F243" s="59">
        <v>3</v>
      </c>
      <c r="G243" s="59" t="s">
        <v>27</v>
      </c>
      <c r="H243" s="59">
        <v>1</v>
      </c>
      <c r="I243" s="59" t="s">
        <v>27</v>
      </c>
    </row>
    <row r="244" spans="1:9" ht="13.5" customHeight="1">
      <c r="A244" s="56"/>
      <c r="B244" s="56"/>
      <c r="C244" s="56" t="s">
        <v>288</v>
      </c>
      <c r="D244" s="57" t="s">
        <v>676</v>
      </c>
      <c r="E244" s="58">
        <v>4</v>
      </c>
      <c r="F244" s="59">
        <v>2</v>
      </c>
      <c r="G244" s="59">
        <v>1</v>
      </c>
      <c r="H244" s="59">
        <v>1</v>
      </c>
      <c r="I244" s="59">
        <v>1</v>
      </c>
    </row>
    <row r="245" spans="1:9" ht="13.5" customHeight="1">
      <c r="A245" s="56"/>
      <c r="B245" s="56"/>
      <c r="C245" s="56" t="s">
        <v>289</v>
      </c>
      <c r="D245" s="57" t="s">
        <v>677</v>
      </c>
      <c r="E245" s="58">
        <v>10</v>
      </c>
      <c r="F245" s="59">
        <v>9</v>
      </c>
      <c r="G245" s="59" t="s">
        <v>27</v>
      </c>
      <c r="H245" s="59">
        <v>1</v>
      </c>
      <c r="I245" s="59" t="s">
        <v>27</v>
      </c>
    </row>
    <row r="246" spans="1:9" ht="13.5" customHeight="1">
      <c r="A246" s="56"/>
      <c r="B246" s="56"/>
      <c r="C246" s="56" t="s">
        <v>290</v>
      </c>
      <c r="D246" s="57" t="s">
        <v>678</v>
      </c>
      <c r="E246" s="58">
        <v>1</v>
      </c>
      <c r="F246" s="59">
        <v>1</v>
      </c>
      <c r="G246" s="59" t="s">
        <v>27</v>
      </c>
      <c r="H246" s="59" t="s">
        <v>27</v>
      </c>
      <c r="I246" s="59" t="s">
        <v>27</v>
      </c>
    </row>
    <row r="247" spans="1:9" ht="13.5" customHeight="1">
      <c r="A247" s="56"/>
      <c r="B247" s="56"/>
      <c r="C247" s="56" t="s">
        <v>291</v>
      </c>
      <c r="D247" s="57" t="s">
        <v>679</v>
      </c>
      <c r="E247" s="58">
        <v>6</v>
      </c>
      <c r="F247" s="59">
        <v>6</v>
      </c>
      <c r="G247" s="59" t="s">
        <v>27</v>
      </c>
      <c r="H247" s="59" t="s">
        <v>27</v>
      </c>
      <c r="I247" s="59" t="s">
        <v>27</v>
      </c>
    </row>
    <row r="248" spans="1:9" ht="13.5" customHeight="1">
      <c r="A248" s="56"/>
      <c r="B248" s="56"/>
      <c r="C248" s="56" t="s">
        <v>292</v>
      </c>
      <c r="D248" s="57" t="s">
        <v>680</v>
      </c>
      <c r="E248" s="58">
        <v>1</v>
      </c>
      <c r="F248" s="59">
        <v>1</v>
      </c>
      <c r="G248" s="59" t="s">
        <v>27</v>
      </c>
      <c r="H248" s="59" t="s">
        <v>27</v>
      </c>
      <c r="I248" s="59" t="s">
        <v>27</v>
      </c>
    </row>
    <row r="249" spans="1:9" ht="13.5" customHeight="1">
      <c r="A249" s="56"/>
      <c r="B249" s="120" t="s">
        <v>294</v>
      </c>
      <c r="C249" s="120"/>
      <c r="D249" s="57" t="s">
        <v>681</v>
      </c>
      <c r="E249" s="58">
        <v>15</v>
      </c>
      <c r="F249" s="59">
        <v>8</v>
      </c>
      <c r="G249" s="59">
        <v>1</v>
      </c>
      <c r="H249" s="59">
        <v>9</v>
      </c>
      <c r="I249" s="59">
        <v>3</v>
      </c>
    </row>
    <row r="250" spans="1:9" ht="13.5" customHeight="1">
      <c r="A250" s="56"/>
      <c r="B250" s="56"/>
      <c r="C250" s="56" t="s">
        <v>295</v>
      </c>
      <c r="D250" s="57" t="s">
        <v>682</v>
      </c>
      <c r="E250" s="58">
        <v>3</v>
      </c>
      <c r="F250" s="59">
        <v>2</v>
      </c>
      <c r="G250" s="59" t="s">
        <v>27</v>
      </c>
      <c r="H250" s="59">
        <v>2</v>
      </c>
      <c r="I250" s="59">
        <v>1</v>
      </c>
    </row>
    <row r="251" spans="1:9" ht="13.5" customHeight="1">
      <c r="A251" s="56"/>
      <c r="B251" s="56"/>
      <c r="C251" s="56" t="s">
        <v>296</v>
      </c>
      <c r="D251" s="57" t="s">
        <v>683</v>
      </c>
      <c r="E251" s="58">
        <v>2</v>
      </c>
      <c r="F251" s="59">
        <v>2</v>
      </c>
      <c r="G251" s="59" t="s">
        <v>27</v>
      </c>
      <c r="H251" s="59" t="s">
        <v>27</v>
      </c>
      <c r="I251" s="59" t="s">
        <v>27</v>
      </c>
    </row>
    <row r="252" spans="1:9" ht="13.5" customHeight="1">
      <c r="A252" s="56"/>
      <c r="B252" s="56"/>
      <c r="C252" s="56" t="s">
        <v>297</v>
      </c>
      <c r="D252" s="57" t="s">
        <v>684</v>
      </c>
      <c r="E252" s="58">
        <v>4</v>
      </c>
      <c r="F252" s="59">
        <v>1</v>
      </c>
      <c r="G252" s="59" t="s">
        <v>27</v>
      </c>
      <c r="H252" s="59">
        <v>4</v>
      </c>
      <c r="I252" s="59">
        <v>1</v>
      </c>
    </row>
    <row r="253" spans="1:9" ht="13.5" customHeight="1">
      <c r="A253" s="56"/>
      <c r="B253" s="56"/>
      <c r="C253" s="56" t="s">
        <v>298</v>
      </c>
      <c r="D253" s="57" t="s">
        <v>685</v>
      </c>
      <c r="E253" s="58">
        <v>5</v>
      </c>
      <c r="F253" s="59">
        <v>3</v>
      </c>
      <c r="G253" s="59">
        <v>1</v>
      </c>
      <c r="H253" s="59">
        <v>2</v>
      </c>
      <c r="I253" s="59">
        <v>1</v>
      </c>
    </row>
    <row r="254" spans="1:9" ht="13.5" customHeight="1">
      <c r="A254" s="56"/>
      <c r="B254" s="56"/>
      <c r="C254" s="56" t="s">
        <v>299</v>
      </c>
      <c r="D254" s="57" t="s">
        <v>686</v>
      </c>
      <c r="E254" s="58" t="s">
        <v>27</v>
      </c>
      <c r="F254" s="59" t="s">
        <v>27</v>
      </c>
      <c r="G254" s="59" t="s">
        <v>27</v>
      </c>
      <c r="H254" s="59" t="s">
        <v>27</v>
      </c>
      <c r="I254" s="59" t="s">
        <v>27</v>
      </c>
    </row>
    <row r="255" spans="1:9" ht="13.5" customHeight="1">
      <c r="A255" s="56"/>
      <c r="B255" s="56"/>
      <c r="C255" s="56" t="s">
        <v>300</v>
      </c>
      <c r="D255" s="57" t="s">
        <v>687</v>
      </c>
      <c r="E255" s="58">
        <v>1</v>
      </c>
      <c r="F255" s="59" t="s">
        <v>27</v>
      </c>
      <c r="G255" s="59" t="s">
        <v>27</v>
      </c>
      <c r="H255" s="59">
        <v>1</v>
      </c>
      <c r="I255" s="59" t="s">
        <v>27</v>
      </c>
    </row>
    <row r="256" spans="1:9" ht="13.5" customHeight="1">
      <c r="A256" s="56"/>
      <c r="B256" s="56"/>
      <c r="C256" s="56" t="s">
        <v>301</v>
      </c>
      <c r="D256" s="57" t="s">
        <v>688</v>
      </c>
      <c r="E256" s="58" t="s">
        <v>27</v>
      </c>
      <c r="F256" s="59" t="s">
        <v>27</v>
      </c>
      <c r="G256" s="59" t="s">
        <v>27</v>
      </c>
      <c r="H256" s="59" t="s">
        <v>27</v>
      </c>
      <c r="I256" s="59" t="s">
        <v>27</v>
      </c>
    </row>
    <row r="257" spans="1:9" ht="13.5" customHeight="1">
      <c r="A257" s="56"/>
      <c r="B257" s="120" t="s">
        <v>303</v>
      </c>
      <c r="C257" s="120"/>
      <c r="D257" s="57" t="s">
        <v>689</v>
      </c>
      <c r="E257" s="58">
        <v>33</v>
      </c>
      <c r="F257" s="59">
        <v>28</v>
      </c>
      <c r="G257" s="59" t="s">
        <v>27</v>
      </c>
      <c r="H257" s="59">
        <v>4</v>
      </c>
      <c r="I257" s="59">
        <v>1</v>
      </c>
    </row>
    <row r="258" spans="1:9" ht="13.5" customHeight="1">
      <c r="A258" s="56"/>
      <c r="B258" s="56"/>
      <c r="C258" s="56" t="s">
        <v>304</v>
      </c>
      <c r="D258" s="57" t="s">
        <v>690</v>
      </c>
      <c r="E258" s="58">
        <v>4</v>
      </c>
      <c r="F258" s="59">
        <v>1</v>
      </c>
      <c r="G258" s="59" t="s">
        <v>27</v>
      </c>
      <c r="H258" s="59">
        <v>2</v>
      </c>
      <c r="I258" s="59">
        <v>1</v>
      </c>
    </row>
    <row r="259" spans="1:9" ht="13.5" customHeight="1">
      <c r="A259" s="56"/>
      <c r="B259" s="56"/>
      <c r="C259" s="56" t="s">
        <v>305</v>
      </c>
      <c r="D259" s="57" t="s">
        <v>691</v>
      </c>
      <c r="E259" s="58">
        <v>3</v>
      </c>
      <c r="F259" s="59">
        <v>3</v>
      </c>
      <c r="G259" s="59" t="s">
        <v>27</v>
      </c>
      <c r="H259" s="59" t="s">
        <v>27</v>
      </c>
      <c r="I259" s="59" t="s">
        <v>27</v>
      </c>
    </row>
    <row r="260" spans="1:9" ht="13.5" customHeight="1">
      <c r="A260" s="56"/>
      <c r="B260" s="56"/>
      <c r="C260" s="56" t="s">
        <v>306</v>
      </c>
      <c r="D260" s="57" t="s">
        <v>692</v>
      </c>
      <c r="E260" s="58">
        <v>12</v>
      </c>
      <c r="F260" s="59">
        <v>12</v>
      </c>
      <c r="G260" s="59" t="s">
        <v>27</v>
      </c>
      <c r="H260" s="59" t="s">
        <v>27</v>
      </c>
      <c r="I260" s="59" t="s">
        <v>27</v>
      </c>
    </row>
    <row r="261" spans="1:9" ht="13.5" customHeight="1">
      <c r="A261" s="56"/>
      <c r="B261" s="56"/>
      <c r="C261" s="56" t="s">
        <v>307</v>
      </c>
      <c r="D261" s="57" t="s">
        <v>693</v>
      </c>
      <c r="E261" s="58" t="s">
        <v>27</v>
      </c>
      <c r="F261" s="59" t="s">
        <v>27</v>
      </c>
      <c r="G261" s="59" t="s">
        <v>27</v>
      </c>
      <c r="H261" s="59" t="s">
        <v>27</v>
      </c>
      <c r="I261" s="59" t="s">
        <v>27</v>
      </c>
    </row>
    <row r="262" spans="1:9" ht="13.5" customHeight="1">
      <c r="A262" s="56"/>
      <c r="B262" s="56"/>
      <c r="C262" s="56" t="s">
        <v>308</v>
      </c>
      <c r="D262" s="57" t="s">
        <v>694</v>
      </c>
      <c r="E262" s="58" t="s">
        <v>27</v>
      </c>
      <c r="F262" s="59" t="s">
        <v>27</v>
      </c>
      <c r="G262" s="59" t="s">
        <v>27</v>
      </c>
      <c r="H262" s="59" t="s">
        <v>27</v>
      </c>
      <c r="I262" s="59" t="s">
        <v>27</v>
      </c>
    </row>
    <row r="263" spans="1:9" ht="13.5" customHeight="1">
      <c r="A263" s="56"/>
      <c r="B263" s="56"/>
      <c r="C263" s="56" t="s">
        <v>309</v>
      </c>
      <c r="D263" s="57" t="s">
        <v>695</v>
      </c>
      <c r="E263" s="58">
        <v>4</v>
      </c>
      <c r="F263" s="59">
        <v>4</v>
      </c>
      <c r="G263" s="59" t="s">
        <v>27</v>
      </c>
      <c r="H263" s="59" t="s">
        <v>27</v>
      </c>
      <c r="I263" s="59" t="s">
        <v>27</v>
      </c>
    </row>
    <row r="264" spans="1:9" ht="13.5" customHeight="1">
      <c r="A264" s="56"/>
      <c r="B264" s="56"/>
      <c r="C264" s="56" t="s">
        <v>310</v>
      </c>
      <c r="D264" s="57" t="s">
        <v>696</v>
      </c>
      <c r="E264" s="58">
        <v>4</v>
      </c>
      <c r="F264" s="59">
        <v>4</v>
      </c>
      <c r="G264" s="59" t="s">
        <v>27</v>
      </c>
      <c r="H264" s="59" t="s">
        <v>27</v>
      </c>
      <c r="I264" s="59" t="s">
        <v>27</v>
      </c>
    </row>
    <row r="265" spans="1:9" ht="13.5" customHeight="1">
      <c r="A265" s="56"/>
      <c r="B265" s="56"/>
      <c r="C265" s="56" t="s">
        <v>311</v>
      </c>
      <c r="D265" s="57" t="s">
        <v>697</v>
      </c>
      <c r="E265" s="58" t="s">
        <v>27</v>
      </c>
      <c r="F265" s="59" t="s">
        <v>27</v>
      </c>
      <c r="G265" s="59" t="s">
        <v>27</v>
      </c>
      <c r="H265" s="59" t="s">
        <v>27</v>
      </c>
      <c r="I265" s="59" t="s">
        <v>27</v>
      </c>
    </row>
    <row r="266" spans="1:9" ht="13.5" customHeight="1">
      <c r="A266" s="56"/>
      <c r="B266" s="56"/>
      <c r="C266" s="56" t="s">
        <v>312</v>
      </c>
      <c r="D266" s="57" t="s">
        <v>698</v>
      </c>
      <c r="E266" s="58">
        <v>2</v>
      </c>
      <c r="F266" s="59">
        <v>2</v>
      </c>
      <c r="G266" s="59" t="s">
        <v>27</v>
      </c>
      <c r="H266" s="59" t="s">
        <v>27</v>
      </c>
      <c r="I266" s="59" t="s">
        <v>27</v>
      </c>
    </row>
    <row r="267" spans="1:9" ht="13.5" customHeight="1">
      <c r="A267" s="56"/>
      <c r="B267" s="56"/>
      <c r="C267" s="56" t="s">
        <v>313</v>
      </c>
      <c r="D267" s="57" t="s">
        <v>699</v>
      </c>
      <c r="E267" s="58">
        <v>2</v>
      </c>
      <c r="F267" s="59">
        <v>1</v>
      </c>
      <c r="G267" s="59" t="s">
        <v>27</v>
      </c>
      <c r="H267" s="59">
        <v>1</v>
      </c>
      <c r="I267" s="59" t="s">
        <v>27</v>
      </c>
    </row>
    <row r="268" spans="1:9" ht="13.5" customHeight="1">
      <c r="A268" s="56"/>
      <c r="B268" s="56"/>
      <c r="C268" s="56" t="s">
        <v>314</v>
      </c>
      <c r="D268" s="57" t="s">
        <v>700</v>
      </c>
      <c r="E268" s="58" t="s">
        <v>27</v>
      </c>
      <c r="F268" s="59" t="s">
        <v>27</v>
      </c>
      <c r="G268" s="59" t="s">
        <v>27</v>
      </c>
      <c r="H268" s="59" t="s">
        <v>27</v>
      </c>
      <c r="I268" s="59" t="s">
        <v>27</v>
      </c>
    </row>
    <row r="269" spans="1:9" ht="13.5" customHeight="1">
      <c r="A269" s="56"/>
      <c r="B269" s="56"/>
      <c r="C269" s="56" t="s">
        <v>315</v>
      </c>
      <c r="D269" s="57" t="s">
        <v>701</v>
      </c>
      <c r="E269" s="58">
        <v>2</v>
      </c>
      <c r="F269" s="59">
        <v>1</v>
      </c>
      <c r="G269" s="59" t="s">
        <v>27</v>
      </c>
      <c r="H269" s="59">
        <v>1</v>
      </c>
      <c r="I269" s="59" t="s">
        <v>27</v>
      </c>
    </row>
    <row r="270" spans="1:9" ht="13.5" customHeight="1">
      <c r="A270" s="56"/>
      <c r="B270" s="120" t="s">
        <v>317</v>
      </c>
      <c r="C270" s="120"/>
      <c r="D270" s="57" t="s">
        <v>702</v>
      </c>
      <c r="E270" s="58">
        <v>2</v>
      </c>
      <c r="F270" s="59" t="s">
        <v>27</v>
      </c>
      <c r="G270" s="59">
        <v>1</v>
      </c>
      <c r="H270" s="59">
        <v>1</v>
      </c>
      <c r="I270" s="59">
        <v>1</v>
      </c>
    </row>
    <row r="271" spans="1:9" ht="13.5" customHeight="1">
      <c r="A271" s="56"/>
      <c r="B271" s="56"/>
      <c r="C271" s="56" t="s">
        <v>318</v>
      </c>
      <c r="D271" s="57" t="s">
        <v>703</v>
      </c>
      <c r="E271" s="58" t="s">
        <v>556</v>
      </c>
      <c r="F271" s="59" t="s">
        <v>556</v>
      </c>
      <c r="G271" s="59" t="s">
        <v>556</v>
      </c>
      <c r="H271" s="59" t="s">
        <v>556</v>
      </c>
      <c r="I271" s="59" t="s">
        <v>556</v>
      </c>
    </row>
    <row r="272" spans="1:9" ht="13.5" customHeight="1">
      <c r="A272" s="56"/>
      <c r="B272" s="56"/>
      <c r="C272" s="56" t="s">
        <v>319</v>
      </c>
      <c r="D272" s="57" t="s">
        <v>704</v>
      </c>
      <c r="E272" s="58">
        <v>2</v>
      </c>
      <c r="F272" s="59" t="s">
        <v>27</v>
      </c>
      <c r="G272" s="59">
        <v>1</v>
      </c>
      <c r="H272" s="59">
        <v>1</v>
      </c>
      <c r="I272" s="59">
        <v>1</v>
      </c>
    </row>
    <row r="273" spans="1:9" ht="13.5" customHeight="1">
      <c r="A273" s="56"/>
      <c r="B273" s="56"/>
      <c r="C273" s="56" t="s">
        <v>320</v>
      </c>
      <c r="D273" s="57" t="s">
        <v>705</v>
      </c>
      <c r="E273" s="58" t="s">
        <v>27</v>
      </c>
      <c r="F273" s="59" t="s">
        <v>27</v>
      </c>
      <c r="G273" s="59" t="s">
        <v>27</v>
      </c>
      <c r="H273" s="59" t="s">
        <v>27</v>
      </c>
      <c r="I273" s="59" t="s">
        <v>27</v>
      </c>
    </row>
    <row r="274" spans="1:9" ht="13.5" customHeight="1">
      <c r="A274" s="56"/>
      <c r="B274" s="56"/>
      <c r="C274" s="56" t="s">
        <v>321</v>
      </c>
      <c r="D274" s="57" t="s">
        <v>706</v>
      </c>
      <c r="E274" s="58" t="s">
        <v>27</v>
      </c>
      <c r="F274" s="59" t="s">
        <v>27</v>
      </c>
      <c r="G274" s="59" t="s">
        <v>27</v>
      </c>
      <c r="H274" s="59" t="s">
        <v>27</v>
      </c>
      <c r="I274" s="59" t="s">
        <v>27</v>
      </c>
    </row>
    <row r="275" spans="1:9" ht="13.5" customHeight="1">
      <c r="A275" s="56"/>
      <c r="B275" s="56"/>
      <c r="C275" s="56" t="s">
        <v>322</v>
      </c>
      <c r="D275" s="57" t="s">
        <v>707</v>
      </c>
      <c r="E275" s="58" t="s">
        <v>556</v>
      </c>
      <c r="F275" s="59" t="s">
        <v>556</v>
      </c>
      <c r="G275" s="59" t="s">
        <v>556</v>
      </c>
      <c r="H275" s="59" t="s">
        <v>556</v>
      </c>
      <c r="I275" s="59" t="s">
        <v>556</v>
      </c>
    </row>
    <row r="276" spans="1:9" ht="13.5" customHeight="1">
      <c r="A276" s="56"/>
      <c r="B276" s="56"/>
      <c r="C276" s="56" t="s">
        <v>323</v>
      </c>
      <c r="D276" s="57" t="s">
        <v>708</v>
      </c>
      <c r="E276" s="58" t="s">
        <v>27</v>
      </c>
      <c r="F276" s="59" t="s">
        <v>27</v>
      </c>
      <c r="G276" s="59" t="s">
        <v>27</v>
      </c>
      <c r="H276" s="59" t="s">
        <v>27</v>
      </c>
      <c r="I276" s="59" t="s">
        <v>27</v>
      </c>
    </row>
    <row r="277" spans="1:9" ht="13.5" customHeight="1">
      <c r="A277" s="56"/>
      <c r="B277" s="120" t="s">
        <v>325</v>
      </c>
      <c r="C277" s="120"/>
      <c r="D277" s="57" t="s">
        <v>709</v>
      </c>
      <c r="E277" s="58">
        <v>12</v>
      </c>
      <c r="F277" s="59">
        <v>11</v>
      </c>
      <c r="G277" s="59">
        <v>1</v>
      </c>
      <c r="H277" s="59">
        <v>3</v>
      </c>
      <c r="I277" s="59">
        <v>1</v>
      </c>
    </row>
    <row r="278" spans="1:9" ht="13.5" customHeight="1">
      <c r="A278" s="56"/>
      <c r="B278" s="56"/>
      <c r="C278" s="56" t="s">
        <v>326</v>
      </c>
      <c r="D278" s="57" t="s">
        <v>710</v>
      </c>
      <c r="E278" s="58">
        <v>3</v>
      </c>
      <c r="F278" s="59">
        <v>3</v>
      </c>
      <c r="G278" s="59" t="s">
        <v>27</v>
      </c>
      <c r="H278" s="59">
        <v>1</v>
      </c>
      <c r="I278" s="59" t="s">
        <v>27</v>
      </c>
    </row>
    <row r="279" spans="1:9" ht="13.5" customHeight="1">
      <c r="A279" s="56"/>
      <c r="B279" s="56"/>
      <c r="C279" s="56" t="s">
        <v>327</v>
      </c>
      <c r="D279" s="57" t="s">
        <v>711</v>
      </c>
      <c r="E279" s="58">
        <v>1</v>
      </c>
      <c r="F279" s="59">
        <v>1</v>
      </c>
      <c r="G279" s="59" t="s">
        <v>27</v>
      </c>
      <c r="H279" s="59" t="s">
        <v>27</v>
      </c>
      <c r="I279" s="59" t="s">
        <v>27</v>
      </c>
    </row>
    <row r="280" spans="1:9" ht="13.5" customHeight="1">
      <c r="A280" s="56"/>
      <c r="B280" s="56"/>
      <c r="C280" s="56" t="s">
        <v>229</v>
      </c>
      <c r="D280" s="57" t="s">
        <v>712</v>
      </c>
      <c r="E280" s="58">
        <v>6</v>
      </c>
      <c r="F280" s="59">
        <v>5</v>
      </c>
      <c r="G280" s="59" t="s">
        <v>27</v>
      </c>
      <c r="H280" s="59">
        <v>2</v>
      </c>
      <c r="I280" s="59">
        <v>1</v>
      </c>
    </row>
    <row r="281" spans="1:9" ht="13.5" customHeight="1">
      <c r="A281" s="56"/>
      <c r="B281" s="56"/>
      <c r="C281" s="56" t="s">
        <v>328</v>
      </c>
      <c r="D281" s="57" t="s">
        <v>713</v>
      </c>
      <c r="E281" s="58">
        <v>2</v>
      </c>
      <c r="F281" s="59">
        <v>2</v>
      </c>
      <c r="G281" s="59">
        <v>1</v>
      </c>
      <c r="H281" s="59" t="s">
        <v>27</v>
      </c>
      <c r="I281" s="59" t="s">
        <v>27</v>
      </c>
    </row>
    <row r="282" spans="1:9" ht="13.5" customHeight="1">
      <c r="A282" s="56"/>
      <c r="B282" s="56"/>
      <c r="C282" s="56" t="s">
        <v>329</v>
      </c>
      <c r="D282" s="57" t="s">
        <v>714</v>
      </c>
      <c r="E282" s="58" t="s">
        <v>27</v>
      </c>
      <c r="F282" s="59" t="s">
        <v>27</v>
      </c>
      <c r="G282" s="59" t="s">
        <v>27</v>
      </c>
      <c r="H282" s="59" t="s">
        <v>27</v>
      </c>
      <c r="I282" s="59" t="s">
        <v>27</v>
      </c>
    </row>
    <row r="283" spans="1:9" ht="13.5" customHeight="1">
      <c r="A283" s="56"/>
      <c r="B283" s="120" t="s">
        <v>331</v>
      </c>
      <c r="C283" s="120"/>
      <c r="D283" s="57" t="s">
        <v>715</v>
      </c>
      <c r="E283" s="58">
        <v>160</v>
      </c>
      <c r="F283" s="59">
        <v>152</v>
      </c>
      <c r="G283" s="59">
        <v>5</v>
      </c>
      <c r="H283" s="59">
        <v>9</v>
      </c>
      <c r="I283" s="59">
        <v>1</v>
      </c>
    </row>
    <row r="284" spans="1:9" ht="13.5" customHeight="1">
      <c r="A284" s="56"/>
      <c r="B284" s="56"/>
      <c r="C284" s="56" t="s">
        <v>332</v>
      </c>
      <c r="D284" s="57" t="s">
        <v>716</v>
      </c>
      <c r="E284" s="58">
        <v>18</v>
      </c>
      <c r="F284" s="59">
        <v>15</v>
      </c>
      <c r="G284" s="59">
        <v>4</v>
      </c>
      <c r="H284" s="59">
        <v>2</v>
      </c>
      <c r="I284" s="59" t="s">
        <v>27</v>
      </c>
    </row>
    <row r="285" spans="1:9" ht="13.5" customHeight="1">
      <c r="A285" s="56"/>
      <c r="B285" s="56"/>
      <c r="C285" s="56" t="s">
        <v>333</v>
      </c>
      <c r="D285" s="57" t="s">
        <v>717</v>
      </c>
      <c r="E285" s="58">
        <v>4</v>
      </c>
      <c r="F285" s="59">
        <v>4</v>
      </c>
      <c r="G285" s="59" t="s">
        <v>27</v>
      </c>
      <c r="H285" s="59" t="s">
        <v>27</v>
      </c>
      <c r="I285" s="59" t="s">
        <v>27</v>
      </c>
    </row>
    <row r="286" spans="1:9" ht="13.5" customHeight="1">
      <c r="A286" s="56"/>
      <c r="B286" s="56"/>
      <c r="C286" s="56" t="s">
        <v>334</v>
      </c>
      <c r="D286" s="57" t="s">
        <v>718</v>
      </c>
      <c r="E286" s="58">
        <v>33</v>
      </c>
      <c r="F286" s="59">
        <v>33</v>
      </c>
      <c r="G286" s="59">
        <v>1</v>
      </c>
      <c r="H286" s="59" t="s">
        <v>27</v>
      </c>
      <c r="I286" s="59" t="s">
        <v>27</v>
      </c>
    </row>
    <row r="287" spans="1:9" ht="13.5" customHeight="1">
      <c r="A287" s="56"/>
      <c r="B287" s="56"/>
      <c r="C287" s="56" t="s">
        <v>335</v>
      </c>
      <c r="D287" s="57" t="s">
        <v>719</v>
      </c>
      <c r="E287" s="58">
        <v>30</v>
      </c>
      <c r="F287" s="59">
        <v>30</v>
      </c>
      <c r="G287" s="59" t="s">
        <v>27</v>
      </c>
      <c r="H287" s="59" t="s">
        <v>27</v>
      </c>
      <c r="I287" s="59" t="s">
        <v>27</v>
      </c>
    </row>
    <row r="288" spans="1:9" ht="13.5" customHeight="1">
      <c r="A288" s="56"/>
      <c r="B288" s="56"/>
      <c r="C288" s="56" t="s">
        <v>336</v>
      </c>
      <c r="D288" s="57" t="s">
        <v>720</v>
      </c>
      <c r="E288" s="58">
        <v>70</v>
      </c>
      <c r="F288" s="59">
        <v>67</v>
      </c>
      <c r="G288" s="59" t="s">
        <v>27</v>
      </c>
      <c r="H288" s="59">
        <v>5</v>
      </c>
      <c r="I288" s="59" t="s">
        <v>27</v>
      </c>
    </row>
    <row r="289" spans="1:9" ht="13.5" customHeight="1">
      <c r="A289" s="56"/>
      <c r="B289" s="56"/>
      <c r="C289" s="56" t="s">
        <v>337</v>
      </c>
      <c r="D289" s="57" t="s">
        <v>721</v>
      </c>
      <c r="E289" s="58">
        <v>5</v>
      </c>
      <c r="F289" s="59">
        <v>3</v>
      </c>
      <c r="G289" s="59" t="s">
        <v>27</v>
      </c>
      <c r="H289" s="59">
        <v>2</v>
      </c>
      <c r="I289" s="59">
        <v>1</v>
      </c>
    </row>
    <row r="290" spans="1:9" ht="13.5" customHeight="1">
      <c r="A290" s="56"/>
      <c r="B290" s="120" t="s">
        <v>339</v>
      </c>
      <c r="C290" s="120"/>
      <c r="D290" s="57" t="s">
        <v>722</v>
      </c>
      <c r="E290" s="58">
        <v>21</v>
      </c>
      <c r="F290" s="59">
        <v>18</v>
      </c>
      <c r="G290" s="59" t="s">
        <v>27</v>
      </c>
      <c r="H290" s="59">
        <v>3</v>
      </c>
      <c r="I290" s="59">
        <v>1</v>
      </c>
    </row>
    <row r="291" spans="1:9" ht="13.5" customHeight="1">
      <c r="A291" s="56"/>
      <c r="B291" s="56"/>
      <c r="C291" s="56" t="s">
        <v>340</v>
      </c>
      <c r="D291" s="57" t="s">
        <v>723</v>
      </c>
      <c r="E291" s="58">
        <v>3</v>
      </c>
      <c r="F291" s="59">
        <v>3</v>
      </c>
      <c r="G291" s="59" t="s">
        <v>27</v>
      </c>
      <c r="H291" s="59" t="s">
        <v>27</v>
      </c>
      <c r="I291" s="59" t="s">
        <v>27</v>
      </c>
    </row>
    <row r="292" spans="1:9" ht="13.5" customHeight="1">
      <c r="A292" s="56"/>
      <c r="B292" s="56"/>
      <c r="C292" s="56" t="s">
        <v>341</v>
      </c>
      <c r="D292" s="57" t="s">
        <v>724</v>
      </c>
      <c r="E292" s="58" t="s">
        <v>27</v>
      </c>
      <c r="F292" s="59" t="s">
        <v>27</v>
      </c>
      <c r="G292" s="59" t="s">
        <v>27</v>
      </c>
      <c r="H292" s="59" t="s">
        <v>27</v>
      </c>
      <c r="I292" s="59" t="s">
        <v>27</v>
      </c>
    </row>
    <row r="293" spans="1:9" ht="13.5" customHeight="1">
      <c r="A293" s="56"/>
      <c r="B293" s="56"/>
      <c r="C293" s="56" t="s">
        <v>342</v>
      </c>
      <c r="D293" s="57" t="s">
        <v>725</v>
      </c>
      <c r="E293" s="58">
        <v>3</v>
      </c>
      <c r="F293" s="59">
        <v>2</v>
      </c>
      <c r="G293" s="59" t="s">
        <v>27</v>
      </c>
      <c r="H293" s="59">
        <v>1</v>
      </c>
      <c r="I293" s="59">
        <v>1</v>
      </c>
    </row>
    <row r="294" spans="1:9" ht="13.5" customHeight="1">
      <c r="A294" s="56"/>
      <c r="B294" s="56"/>
      <c r="C294" s="56" t="s">
        <v>343</v>
      </c>
      <c r="D294" s="57" t="s">
        <v>726</v>
      </c>
      <c r="E294" s="58">
        <v>3</v>
      </c>
      <c r="F294" s="59">
        <v>3</v>
      </c>
      <c r="G294" s="59" t="s">
        <v>27</v>
      </c>
      <c r="H294" s="59" t="s">
        <v>27</v>
      </c>
      <c r="I294" s="59" t="s">
        <v>27</v>
      </c>
    </row>
    <row r="295" spans="1:9" ht="13.5" customHeight="1">
      <c r="A295" s="56"/>
      <c r="B295" s="56"/>
      <c r="C295" s="56" t="s">
        <v>344</v>
      </c>
      <c r="D295" s="57" t="s">
        <v>727</v>
      </c>
      <c r="E295" s="58">
        <v>8</v>
      </c>
      <c r="F295" s="59">
        <v>8</v>
      </c>
      <c r="G295" s="59" t="s">
        <v>27</v>
      </c>
      <c r="H295" s="59" t="s">
        <v>27</v>
      </c>
      <c r="I295" s="59" t="s">
        <v>27</v>
      </c>
    </row>
    <row r="296" spans="1:9" ht="13.5" customHeight="1">
      <c r="A296" s="56"/>
      <c r="B296" s="56"/>
      <c r="C296" s="56" t="s">
        <v>345</v>
      </c>
      <c r="D296" s="57" t="s">
        <v>728</v>
      </c>
      <c r="E296" s="58" t="s">
        <v>27</v>
      </c>
      <c r="F296" s="59" t="s">
        <v>27</v>
      </c>
      <c r="G296" s="59" t="s">
        <v>27</v>
      </c>
      <c r="H296" s="59" t="s">
        <v>27</v>
      </c>
      <c r="I296" s="59" t="s">
        <v>27</v>
      </c>
    </row>
    <row r="297" spans="1:9" ht="13.5" customHeight="1">
      <c r="A297" s="56"/>
      <c r="B297" s="56"/>
      <c r="C297" s="56" t="s">
        <v>346</v>
      </c>
      <c r="D297" s="57" t="s">
        <v>729</v>
      </c>
      <c r="E297" s="58">
        <v>2</v>
      </c>
      <c r="F297" s="59">
        <v>1</v>
      </c>
      <c r="G297" s="59" t="s">
        <v>27</v>
      </c>
      <c r="H297" s="59">
        <v>1</v>
      </c>
      <c r="I297" s="59" t="s">
        <v>27</v>
      </c>
    </row>
    <row r="298" spans="1:9" ht="13.5" customHeight="1">
      <c r="A298" s="56"/>
      <c r="B298" s="56"/>
      <c r="C298" s="56" t="s">
        <v>347</v>
      </c>
      <c r="D298" s="57" t="s">
        <v>730</v>
      </c>
      <c r="E298" s="58" t="s">
        <v>27</v>
      </c>
      <c r="F298" s="59" t="s">
        <v>27</v>
      </c>
      <c r="G298" s="59" t="s">
        <v>27</v>
      </c>
      <c r="H298" s="59" t="s">
        <v>27</v>
      </c>
      <c r="I298" s="59" t="s">
        <v>27</v>
      </c>
    </row>
    <row r="299" spans="1:9" ht="13.5" customHeight="1">
      <c r="A299" s="56"/>
      <c r="B299" s="56"/>
      <c r="C299" s="56" t="s">
        <v>348</v>
      </c>
      <c r="D299" s="57" t="s">
        <v>731</v>
      </c>
      <c r="E299" s="58">
        <v>2</v>
      </c>
      <c r="F299" s="59">
        <v>1</v>
      </c>
      <c r="G299" s="59" t="s">
        <v>27</v>
      </c>
      <c r="H299" s="59">
        <v>1</v>
      </c>
      <c r="I299" s="59" t="s">
        <v>27</v>
      </c>
    </row>
    <row r="300" spans="1:9" ht="13.5" customHeight="1">
      <c r="A300" s="56"/>
      <c r="B300" s="56"/>
      <c r="C300" s="56" t="s">
        <v>349</v>
      </c>
      <c r="D300" s="57" t="s">
        <v>732</v>
      </c>
      <c r="E300" s="58" t="s">
        <v>27</v>
      </c>
      <c r="F300" s="59" t="s">
        <v>27</v>
      </c>
      <c r="G300" s="59" t="s">
        <v>27</v>
      </c>
      <c r="H300" s="59" t="s">
        <v>27</v>
      </c>
      <c r="I300" s="59" t="s">
        <v>27</v>
      </c>
    </row>
    <row r="301" spans="1:9" ht="13.5" customHeight="1">
      <c r="A301" s="56"/>
      <c r="B301" s="120" t="s">
        <v>351</v>
      </c>
      <c r="C301" s="120"/>
      <c r="D301" s="57" t="s">
        <v>733</v>
      </c>
      <c r="E301" s="58">
        <v>46</v>
      </c>
      <c r="F301" s="59">
        <v>29</v>
      </c>
      <c r="G301" s="59">
        <v>2</v>
      </c>
      <c r="H301" s="59">
        <v>13</v>
      </c>
      <c r="I301" s="59">
        <v>4</v>
      </c>
    </row>
    <row r="302" spans="1:9" ht="13.5" customHeight="1">
      <c r="A302" s="56"/>
      <c r="B302" s="56"/>
      <c r="C302" s="56" t="s">
        <v>352</v>
      </c>
      <c r="D302" s="57" t="s">
        <v>734</v>
      </c>
      <c r="E302" s="58">
        <v>12</v>
      </c>
      <c r="F302" s="59">
        <v>10</v>
      </c>
      <c r="G302" s="59" t="s">
        <v>27</v>
      </c>
      <c r="H302" s="59">
        <v>2</v>
      </c>
      <c r="I302" s="59" t="s">
        <v>27</v>
      </c>
    </row>
    <row r="303" spans="1:9" ht="13.5" customHeight="1">
      <c r="A303" s="56"/>
      <c r="B303" s="56"/>
      <c r="C303" s="56" t="s">
        <v>353</v>
      </c>
      <c r="D303" s="57" t="s">
        <v>735</v>
      </c>
      <c r="E303" s="58">
        <v>17</v>
      </c>
      <c r="F303" s="59">
        <v>12</v>
      </c>
      <c r="G303" s="59">
        <v>1</v>
      </c>
      <c r="H303" s="59">
        <v>4</v>
      </c>
      <c r="I303" s="59" t="s">
        <v>27</v>
      </c>
    </row>
    <row r="304" spans="1:9" ht="13.5" customHeight="1">
      <c r="A304" s="56"/>
      <c r="B304" s="56"/>
      <c r="C304" s="56" t="s">
        <v>354</v>
      </c>
      <c r="D304" s="57" t="s">
        <v>736</v>
      </c>
      <c r="E304" s="58">
        <v>5</v>
      </c>
      <c r="F304" s="59" t="s">
        <v>27</v>
      </c>
      <c r="G304" s="59" t="s">
        <v>27</v>
      </c>
      <c r="H304" s="59">
        <v>3</v>
      </c>
      <c r="I304" s="59">
        <v>3</v>
      </c>
    </row>
    <row r="305" spans="1:9" ht="13.5" customHeight="1">
      <c r="A305" s="56"/>
      <c r="B305" s="56"/>
      <c r="C305" s="56" t="s">
        <v>355</v>
      </c>
      <c r="D305" s="57" t="s">
        <v>737</v>
      </c>
      <c r="E305" s="58">
        <v>6</v>
      </c>
      <c r="F305" s="59">
        <v>3</v>
      </c>
      <c r="G305" s="59">
        <v>1</v>
      </c>
      <c r="H305" s="59">
        <v>2</v>
      </c>
      <c r="I305" s="59">
        <v>1</v>
      </c>
    </row>
    <row r="306" spans="1:9" ht="13.5" customHeight="1">
      <c r="A306" s="56"/>
      <c r="B306" s="56"/>
      <c r="C306" s="56" t="s">
        <v>356</v>
      </c>
      <c r="D306" s="57" t="s">
        <v>738</v>
      </c>
      <c r="E306" s="58">
        <v>2</v>
      </c>
      <c r="F306" s="59">
        <v>1</v>
      </c>
      <c r="G306" s="59" t="s">
        <v>27</v>
      </c>
      <c r="H306" s="59">
        <v>1</v>
      </c>
      <c r="I306" s="59" t="s">
        <v>27</v>
      </c>
    </row>
    <row r="307" spans="1:9" ht="13.5" customHeight="1">
      <c r="A307" s="56"/>
      <c r="B307" s="56"/>
      <c r="C307" s="56" t="s">
        <v>292</v>
      </c>
      <c r="D307" s="57" t="s">
        <v>739</v>
      </c>
      <c r="E307" s="58">
        <v>2</v>
      </c>
      <c r="F307" s="59">
        <v>2</v>
      </c>
      <c r="G307" s="59" t="s">
        <v>27</v>
      </c>
      <c r="H307" s="59" t="s">
        <v>27</v>
      </c>
      <c r="I307" s="59" t="s">
        <v>27</v>
      </c>
    </row>
    <row r="308" spans="1:9" ht="13.5" customHeight="1">
      <c r="A308" s="56"/>
      <c r="B308" s="56"/>
      <c r="C308" s="56" t="s">
        <v>357</v>
      </c>
      <c r="D308" s="57" t="s">
        <v>740</v>
      </c>
      <c r="E308" s="58">
        <v>2</v>
      </c>
      <c r="F308" s="59">
        <v>1</v>
      </c>
      <c r="G308" s="59" t="s">
        <v>27</v>
      </c>
      <c r="H308" s="59">
        <v>1</v>
      </c>
      <c r="I308" s="59" t="s">
        <v>27</v>
      </c>
    </row>
    <row r="309" spans="1:9" ht="13.5" customHeight="1">
      <c r="A309" s="56"/>
      <c r="B309" s="120" t="s">
        <v>359</v>
      </c>
      <c r="C309" s="120"/>
      <c r="D309" s="57" t="s">
        <v>741</v>
      </c>
      <c r="E309" s="58">
        <v>34</v>
      </c>
      <c r="F309" s="59">
        <v>28</v>
      </c>
      <c r="G309" s="59">
        <v>2</v>
      </c>
      <c r="H309" s="59">
        <v>6</v>
      </c>
      <c r="I309" s="59">
        <v>1</v>
      </c>
    </row>
    <row r="310" spans="1:9" ht="13.5" customHeight="1">
      <c r="A310" s="56"/>
      <c r="B310" s="56"/>
      <c r="C310" s="56" t="s">
        <v>360</v>
      </c>
      <c r="D310" s="57" t="s">
        <v>742</v>
      </c>
      <c r="E310" s="58">
        <v>2</v>
      </c>
      <c r="F310" s="59">
        <v>2</v>
      </c>
      <c r="G310" s="59" t="s">
        <v>27</v>
      </c>
      <c r="H310" s="59" t="s">
        <v>27</v>
      </c>
      <c r="I310" s="59" t="s">
        <v>27</v>
      </c>
    </row>
    <row r="311" spans="1:9" ht="13.5" customHeight="1">
      <c r="A311" s="56"/>
      <c r="B311" s="56"/>
      <c r="C311" s="56" t="s">
        <v>361</v>
      </c>
      <c r="D311" s="57" t="s">
        <v>743</v>
      </c>
      <c r="E311" s="58">
        <v>7</v>
      </c>
      <c r="F311" s="59">
        <v>6</v>
      </c>
      <c r="G311" s="59" t="s">
        <v>27</v>
      </c>
      <c r="H311" s="59">
        <v>1</v>
      </c>
      <c r="I311" s="59" t="s">
        <v>27</v>
      </c>
    </row>
    <row r="312" spans="1:9" ht="13.5" customHeight="1">
      <c r="A312" s="56"/>
      <c r="B312" s="56"/>
      <c r="C312" s="56" t="s">
        <v>362</v>
      </c>
      <c r="D312" s="57" t="s">
        <v>744</v>
      </c>
      <c r="E312" s="58">
        <v>4</v>
      </c>
      <c r="F312" s="59">
        <v>4</v>
      </c>
      <c r="G312" s="59" t="s">
        <v>27</v>
      </c>
      <c r="H312" s="59" t="s">
        <v>27</v>
      </c>
      <c r="I312" s="59" t="s">
        <v>27</v>
      </c>
    </row>
    <row r="313" spans="1:9" ht="13.5" customHeight="1">
      <c r="A313" s="56"/>
      <c r="B313" s="56"/>
      <c r="C313" s="56" t="s">
        <v>363</v>
      </c>
      <c r="D313" s="57" t="s">
        <v>745</v>
      </c>
      <c r="E313" s="58">
        <v>11</v>
      </c>
      <c r="F313" s="59">
        <v>8</v>
      </c>
      <c r="G313" s="59">
        <v>2</v>
      </c>
      <c r="H313" s="59">
        <v>3</v>
      </c>
      <c r="I313" s="59">
        <v>1</v>
      </c>
    </row>
    <row r="314" spans="1:9" ht="13.5" customHeight="1">
      <c r="A314" s="56"/>
      <c r="B314" s="56"/>
      <c r="C314" s="56" t="s">
        <v>364</v>
      </c>
      <c r="D314" s="57" t="s">
        <v>746</v>
      </c>
      <c r="E314" s="58">
        <v>5</v>
      </c>
      <c r="F314" s="59">
        <v>5</v>
      </c>
      <c r="G314" s="59" t="s">
        <v>27</v>
      </c>
      <c r="H314" s="59" t="s">
        <v>27</v>
      </c>
      <c r="I314" s="59" t="s">
        <v>27</v>
      </c>
    </row>
    <row r="315" spans="1:9" ht="13.5" customHeight="1">
      <c r="A315" s="56"/>
      <c r="B315" s="56"/>
      <c r="C315" s="56" t="s">
        <v>365</v>
      </c>
      <c r="D315" s="57" t="s">
        <v>747</v>
      </c>
      <c r="E315" s="58">
        <v>1</v>
      </c>
      <c r="F315" s="59" t="s">
        <v>27</v>
      </c>
      <c r="G315" s="59" t="s">
        <v>27</v>
      </c>
      <c r="H315" s="59">
        <v>1</v>
      </c>
      <c r="I315" s="59" t="s">
        <v>27</v>
      </c>
    </row>
    <row r="316" spans="1:9" ht="13.5" customHeight="1">
      <c r="A316" s="56"/>
      <c r="B316" s="56"/>
      <c r="C316" s="56" t="s">
        <v>366</v>
      </c>
      <c r="D316" s="57" t="s">
        <v>748</v>
      </c>
      <c r="E316" s="58">
        <v>2</v>
      </c>
      <c r="F316" s="59">
        <v>2</v>
      </c>
      <c r="G316" s="59" t="s">
        <v>27</v>
      </c>
      <c r="H316" s="59" t="s">
        <v>27</v>
      </c>
      <c r="I316" s="59" t="s">
        <v>27</v>
      </c>
    </row>
    <row r="317" spans="1:9" ht="13.5" customHeight="1">
      <c r="A317" s="56"/>
      <c r="B317" s="56"/>
      <c r="C317" s="56" t="s">
        <v>367</v>
      </c>
      <c r="D317" s="57" t="s">
        <v>749</v>
      </c>
      <c r="E317" s="58">
        <v>1</v>
      </c>
      <c r="F317" s="59" t="s">
        <v>27</v>
      </c>
      <c r="G317" s="59" t="s">
        <v>27</v>
      </c>
      <c r="H317" s="59">
        <v>1</v>
      </c>
      <c r="I317" s="59" t="s">
        <v>27</v>
      </c>
    </row>
    <row r="318" spans="1:9" ht="13.5" customHeight="1">
      <c r="A318" s="56"/>
      <c r="B318" s="56"/>
      <c r="C318" s="56" t="s">
        <v>368</v>
      </c>
      <c r="D318" s="57" t="s">
        <v>750</v>
      </c>
      <c r="E318" s="58" t="s">
        <v>27</v>
      </c>
      <c r="F318" s="59" t="s">
        <v>27</v>
      </c>
      <c r="G318" s="59" t="s">
        <v>27</v>
      </c>
      <c r="H318" s="59" t="s">
        <v>27</v>
      </c>
      <c r="I318" s="59" t="s">
        <v>27</v>
      </c>
    </row>
    <row r="319" spans="1:9" ht="13.5" customHeight="1">
      <c r="A319" s="56"/>
      <c r="B319" s="56"/>
      <c r="C319" s="56" t="s">
        <v>369</v>
      </c>
      <c r="D319" s="57" t="s">
        <v>751</v>
      </c>
      <c r="E319" s="58">
        <v>1</v>
      </c>
      <c r="F319" s="59">
        <v>1</v>
      </c>
      <c r="G319" s="59" t="s">
        <v>27</v>
      </c>
      <c r="H319" s="59" t="s">
        <v>27</v>
      </c>
      <c r="I319" s="59" t="s">
        <v>27</v>
      </c>
    </row>
    <row r="320" spans="1:9" ht="13.5" customHeight="1">
      <c r="A320" s="56"/>
      <c r="B320" s="56"/>
      <c r="C320" s="56" t="s">
        <v>370</v>
      </c>
      <c r="D320" s="57" t="s">
        <v>752</v>
      </c>
      <c r="E320" s="58" t="s">
        <v>27</v>
      </c>
      <c r="F320" s="59" t="s">
        <v>27</v>
      </c>
      <c r="G320" s="59" t="s">
        <v>27</v>
      </c>
      <c r="H320" s="59" t="s">
        <v>27</v>
      </c>
      <c r="I320" s="59" t="s">
        <v>27</v>
      </c>
    </row>
    <row r="321" spans="1:9" ht="13.5" customHeight="1">
      <c r="A321" s="56"/>
      <c r="B321" s="120" t="s">
        <v>372</v>
      </c>
      <c r="C321" s="120"/>
      <c r="D321" s="57" t="s">
        <v>753</v>
      </c>
      <c r="E321" s="58">
        <v>14</v>
      </c>
      <c r="F321" s="59">
        <v>11</v>
      </c>
      <c r="G321" s="59">
        <v>1</v>
      </c>
      <c r="H321" s="59">
        <v>4</v>
      </c>
      <c r="I321" s="59">
        <v>3</v>
      </c>
    </row>
    <row r="322" spans="1:9" ht="13.5" customHeight="1">
      <c r="A322" s="56"/>
      <c r="B322" s="56"/>
      <c r="C322" s="56" t="s">
        <v>373</v>
      </c>
      <c r="D322" s="57" t="s">
        <v>754</v>
      </c>
      <c r="E322" s="58">
        <v>2</v>
      </c>
      <c r="F322" s="59">
        <v>1</v>
      </c>
      <c r="G322" s="59" t="s">
        <v>27</v>
      </c>
      <c r="H322" s="59">
        <v>1</v>
      </c>
      <c r="I322" s="59" t="s">
        <v>27</v>
      </c>
    </row>
    <row r="323" spans="1:9" ht="13.5" customHeight="1">
      <c r="A323" s="56"/>
      <c r="B323" s="56"/>
      <c r="C323" s="56" t="s">
        <v>374</v>
      </c>
      <c r="D323" s="57" t="s">
        <v>755</v>
      </c>
      <c r="E323" s="58">
        <v>3</v>
      </c>
      <c r="F323" s="59">
        <v>3</v>
      </c>
      <c r="G323" s="59" t="s">
        <v>27</v>
      </c>
      <c r="H323" s="59" t="s">
        <v>27</v>
      </c>
      <c r="I323" s="59" t="s">
        <v>27</v>
      </c>
    </row>
    <row r="324" spans="1:9" ht="13.5" customHeight="1">
      <c r="A324" s="56"/>
      <c r="B324" s="56"/>
      <c r="C324" s="56" t="s">
        <v>375</v>
      </c>
      <c r="D324" s="57" t="s">
        <v>756</v>
      </c>
      <c r="E324" s="58">
        <v>6</v>
      </c>
      <c r="F324" s="59">
        <v>4</v>
      </c>
      <c r="G324" s="59">
        <v>1</v>
      </c>
      <c r="H324" s="59">
        <v>3</v>
      </c>
      <c r="I324" s="59">
        <v>3</v>
      </c>
    </row>
    <row r="325" spans="1:9" ht="13.5" customHeight="1">
      <c r="A325" s="56"/>
      <c r="B325" s="56"/>
      <c r="C325" s="56" t="s">
        <v>376</v>
      </c>
      <c r="D325" s="57" t="s">
        <v>757</v>
      </c>
      <c r="E325" s="58">
        <v>1</v>
      </c>
      <c r="F325" s="59">
        <v>1</v>
      </c>
      <c r="G325" s="59" t="s">
        <v>27</v>
      </c>
      <c r="H325" s="59" t="s">
        <v>27</v>
      </c>
      <c r="I325" s="59" t="s">
        <v>27</v>
      </c>
    </row>
    <row r="326" spans="1:9" ht="13.5" customHeight="1">
      <c r="A326" s="56"/>
      <c r="B326" s="56"/>
      <c r="C326" s="56" t="s">
        <v>377</v>
      </c>
      <c r="D326" s="57" t="s">
        <v>758</v>
      </c>
      <c r="E326" s="58">
        <v>2</v>
      </c>
      <c r="F326" s="59">
        <v>2</v>
      </c>
      <c r="G326" s="59" t="s">
        <v>27</v>
      </c>
      <c r="H326" s="59" t="s">
        <v>27</v>
      </c>
      <c r="I326" s="59" t="s">
        <v>27</v>
      </c>
    </row>
    <row r="327" spans="1:9" ht="13.5" customHeight="1">
      <c r="A327" s="56"/>
      <c r="B327" s="120" t="s">
        <v>379</v>
      </c>
      <c r="C327" s="120"/>
      <c r="D327" s="57" t="s">
        <v>759</v>
      </c>
      <c r="E327" s="58">
        <v>53</v>
      </c>
      <c r="F327" s="59">
        <v>44</v>
      </c>
      <c r="G327" s="59" t="s">
        <v>27</v>
      </c>
      <c r="H327" s="59">
        <v>8</v>
      </c>
      <c r="I327" s="59">
        <v>3</v>
      </c>
    </row>
    <row r="328" spans="1:9" ht="13.5" customHeight="1">
      <c r="A328" s="56"/>
      <c r="B328" s="56"/>
      <c r="C328" s="56" t="s">
        <v>380</v>
      </c>
      <c r="D328" s="57" t="s">
        <v>760</v>
      </c>
      <c r="E328" s="58">
        <v>11</v>
      </c>
      <c r="F328" s="59">
        <v>10</v>
      </c>
      <c r="G328" s="59" t="s">
        <v>27</v>
      </c>
      <c r="H328" s="59">
        <v>1</v>
      </c>
      <c r="I328" s="59" t="s">
        <v>27</v>
      </c>
    </row>
    <row r="329" spans="1:9" ht="13.5" customHeight="1">
      <c r="A329" s="56"/>
      <c r="B329" s="56"/>
      <c r="C329" s="56" t="s">
        <v>381</v>
      </c>
      <c r="D329" s="57" t="s">
        <v>761</v>
      </c>
      <c r="E329" s="58">
        <v>5</v>
      </c>
      <c r="F329" s="59">
        <v>5</v>
      </c>
      <c r="G329" s="59" t="s">
        <v>27</v>
      </c>
      <c r="H329" s="59" t="s">
        <v>27</v>
      </c>
      <c r="I329" s="59" t="s">
        <v>27</v>
      </c>
    </row>
    <row r="330" spans="1:9" ht="13.5" customHeight="1">
      <c r="A330" s="56"/>
      <c r="B330" s="56"/>
      <c r="C330" s="56" t="s">
        <v>382</v>
      </c>
      <c r="D330" s="57" t="s">
        <v>762</v>
      </c>
      <c r="E330" s="58">
        <v>3</v>
      </c>
      <c r="F330" s="59">
        <v>1</v>
      </c>
      <c r="G330" s="59" t="s">
        <v>27</v>
      </c>
      <c r="H330" s="59">
        <v>2</v>
      </c>
      <c r="I330" s="59" t="s">
        <v>27</v>
      </c>
    </row>
    <row r="331" spans="1:9" ht="13.5" customHeight="1">
      <c r="A331" s="56"/>
      <c r="B331" s="56"/>
      <c r="C331" s="56" t="s">
        <v>383</v>
      </c>
      <c r="D331" s="57" t="s">
        <v>763</v>
      </c>
      <c r="E331" s="58">
        <v>5</v>
      </c>
      <c r="F331" s="59">
        <v>4</v>
      </c>
      <c r="G331" s="59" t="s">
        <v>27</v>
      </c>
      <c r="H331" s="59" t="s">
        <v>27</v>
      </c>
      <c r="I331" s="59">
        <v>1</v>
      </c>
    </row>
    <row r="332" spans="1:9" ht="13.5" customHeight="1">
      <c r="A332" s="56"/>
      <c r="B332" s="56"/>
      <c r="C332" s="56" t="s">
        <v>384</v>
      </c>
      <c r="D332" s="57" t="s">
        <v>764</v>
      </c>
      <c r="E332" s="58">
        <v>21</v>
      </c>
      <c r="F332" s="59">
        <v>18</v>
      </c>
      <c r="G332" s="59" t="s">
        <v>27</v>
      </c>
      <c r="H332" s="59">
        <v>2</v>
      </c>
      <c r="I332" s="59">
        <v>1</v>
      </c>
    </row>
    <row r="333" spans="1:9" ht="13.5" customHeight="1">
      <c r="A333" s="56"/>
      <c r="B333" s="56"/>
      <c r="C333" s="56" t="s">
        <v>385</v>
      </c>
      <c r="D333" s="57" t="s">
        <v>765</v>
      </c>
      <c r="E333" s="58">
        <v>6</v>
      </c>
      <c r="F333" s="59">
        <v>5</v>
      </c>
      <c r="G333" s="59" t="s">
        <v>27</v>
      </c>
      <c r="H333" s="59">
        <v>2</v>
      </c>
      <c r="I333" s="59" t="s">
        <v>27</v>
      </c>
    </row>
    <row r="334" spans="1:9" ht="13.5" customHeight="1">
      <c r="A334" s="56"/>
      <c r="B334" s="56"/>
      <c r="C334" s="56" t="s">
        <v>386</v>
      </c>
      <c r="D334" s="57" t="s">
        <v>766</v>
      </c>
      <c r="E334" s="58">
        <v>2</v>
      </c>
      <c r="F334" s="59">
        <v>1</v>
      </c>
      <c r="G334" s="59" t="s">
        <v>27</v>
      </c>
      <c r="H334" s="59">
        <v>1</v>
      </c>
      <c r="I334" s="59">
        <v>1</v>
      </c>
    </row>
    <row r="335" spans="1:9" ht="13.5" customHeight="1">
      <c r="A335" s="56"/>
      <c r="B335" s="56"/>
      <c r="C335" s="56" t="s">
        <v>387</v>
      </c>
      <c r="D335" s="57" t="s">
        <v>767</v>
      </c>
      <c r="E335" s="58" t="s">
        <v>27</v>
      </c>
      <c r="F335" s="59" t="s">
        <v>27</v>
      </c>
      <c r="G335" s="59" t="s">
        <v>27</v>
      </c>
      <c r="H335" s="59" t="s">
        <v>27</v>
      </c>
      <c r="I335" s="59" t="s">
        <v>27</v>
      </c>
    </row>
    <row r="336" spans="1:9" ht="13.5" customHeight="1">
      <c r="A336" s="120" t="s">
        <v>768</v>
      </c>
      <c r="B336" s="120"/>
      <c r="C336" s="120"/>
      <c r="D336" s="57"/>
      <c r="E336" s="58"/>
      <c r="F336" s="59"/>
      <c r="G336" s="59"/>
      <c r="H336" s="59"/>
      <c r="I336" s="59"/>
    </row>
    <row r="337" spans="1:9" ht="13.5" customHeight="1">
      <c r="A337" s="56"/>
      <c r="B337" s="120" t="s">
        <v>389</v>
      </c>
      <c r="C337" s="120"/>
      <c r="D337" s="57" t="s">
        <v>769</v>
      </c>
      <c r="E337" s="58">
        <v>19</v>
      </c>
      <c r="F337" s="59">
        <v>17</v>
      </c>
      <c r="G337" s="59" t="s">
        <v>27</v>
      </c>
      <c r="H337" s="59">
        <v>2</v>
      </c>
      <c r="I337" s="59" t="s">
        <v>27</v>
      </c>
    </row>
    <row r="338" spans="1:9" ht="13.5" customHeight="1">
      <c r="A338" s="56"/>
      <c r="B338" s="56"/>
      <c r="C338" s="56" t="s">
        <v>390</v>
      </c>
      <c r="D338" s="57" t="s">
        <v>770</v>
      </c>
      <c r="E338" s="58">
        <v>14</v>
      </c>
      <c r="F338" s="59">
        <v>14</v>
      </c>
      <c r="G338" s="59" t="s">
        <v>27</v>
      </c>
      <c r="H338" s="59" t="s">
        <v>27</v>
      </c>
      <c r="I338" s="59" t="s">
        <v>27</v>
      </c>
    </row>
    <row r="339" spans="1:9" ht="13.5" customHeight="1">
      <c r="A339" s="56"/>
      <c r="B339" s="56"/>
      <c r="C339" s="56" t="s">
        <v>391</v>
      </c>
      <c r="D339" s="57" t="s">
        <v>771</v>
      </c>
      <c r="E339" s="58">
        <v>5</v>
      </c>
      <c r="F339" s="59">
        <v>3</v>
      </c>
      <c r="G339" s="59" t="s">
        <v>27</v>
      </c>
      <c r="H339" s="59">
        <v>2</v>
      </c>
      <c r="I339" s="59" t="s">
        <v>27</v>
      </c>
    </row>
    <row r="340" spans="1:9" ht="13.5" customHeight="1">
      <c r="A340" s="56"/>
      <c r="B340" s="120" t="s">
        <v>393</v>
      </c>
      <c r="C340" s="120"/>
      <c r="D340" s="57" t="s">
        <v>772</v>
      </c>
      <c r="E340" s="58">
        <v>39</v>
      </c>
      <c r="F340" s="59">
        <v>35</v>
      </c>
      <c r="G340" s="59">
        <v>1</v>
      </c>
      <c r="H340" s="59">
        <v>5</v>
      </c>
      <c r="I340" s="59">
        <v>1</v>
      </c>
    </row>
    <row r="341" spans="1:9" ht="13.5" customHeight="1">
      <c r="A341" s="56"/>
      <c r="B341" s="56"/>
      <c r="C341" s="56" t="s">
        <v>394</v>
      </c>
      <c r="D341" s="57" t="s">
        <v>773</v>
      </c>
      <c r="E341" s="58" t="s">
        <v>27</v>
      </c>
      <c r="F341" s="59" t="s">
        <v>27</v>
      </c>
      <c r="G341" s="59" t="s">
        <v>27</v>
      </c>
      <c r="H341" s="59" t="s">
        <v>27</v>
      </c>
      <c r="I341" s="59" t="s">
        <v>27</v>
      </c>
    </row>
    <row r="342" spans="1:9" ht="13.5" customHeight="1">
      <c r="A342" s="56"/>
      <c r="B342" s="56"/>
      <c r="C342" s="56" t="s">
        <v>395</v>
      </c>
      <c r="D342" s="57" t="s">
        <v>774</v>
      </c>
      <c r="E342" s="58">
        <v>39</v>
      </c>
      <c r="F342" s="59">
        <v>35</v>
      </c>
      <c r="G342" s="59">
        <v>1</v>
      </c>
      <c r="H342" s="59">
        <v>5</v>
      </c>
      <c r="I342" s="59">
        <v>1</v>
      </c>
    </row>
    <row r="343" spans="1:9" ht="13.5" customHeight="1">
      <c r="A343" s="56"/>
      <c r="B343" s="120" t="s">
        <v>397</v>
      </c>
      <c r="C343" s="120"/>
      <c r="D343" s="57" t="s">
        <v>775</v>
      </c>
      <c r="E343" s="58">
        <v>42</v>
      </c>
      <c r="F343" s="59">
        <v>41</v>
      </c>
      <c r="G343" s="59" t="s">
        <v>27</v>
      </c>
      <c r="H343" s="59">
        <v>1</v>
      </c>
      <c r="I343" s="59" t="s">
        <v>27</v>
      </c>
    </row>
    <row r="344" spans="1:9" ht="13.5" customHeight="1">
      <c r="A344" s="56"/>
      <c r="B344" s="56"/>
      <c r="C344" s="56" t="s">
        <v>398</v>
      </c>
      <c r="D344" s="57" t="s">
        <v>776</v>
      </c>
      <c r="E344" s="58" t="s">
        <v>27</v>
      </c>
      <c r="F344" s="59" t="s">
        <v>27</v>
      </c>
      <c r="G344" s="59" t="s">
        <v>27</v>
      </c>
      <c r="H344" s="59" t="s">
        <v>27</v>
      </c>
      <c r="I344" s="59" t="s">
        <v>27</v>
      </c>
    </row>
    <row r="345" spans="1:9" ht="13.5" customHeight="1">
      <c r="A345" s="56"/>
      <c r="B345" s="56"/>
      <c r="C345" s="56" t="s">
        <v>399</v>
      </c>
      <c r="D345" s="57" t="s">
        <v>777</v>
      </c>
      <c r="E345" s="58">
        <v>2</v>
      </c>
      <c r="F345" s="59">
        <v>2</v>
      </c>
      <c r="G345" s="59" t="s">
        <v>27</v>
      </c>
      <c r="H345" s="59" t="s">
        <v>27</v>
      </c>
      <c r="I345" s="59" t="s">
        <v>27</v>
      </c>
    </row>
    <row r="346" spans="1:9" ht="13.5" customHeight="1">
      <c r="A346" s="56"/>
      <c r="B346" s="56"/>
      <c r="C346" s="56" t="s">
        <v>400</v>
      </c>
      <c r="D346" s="57" t="s">
        <v>778</v>
      </c>
      <c r="E346" s="58">
        <v>17</v>
      </c>
      <c r="F346" s="59">
        <v>17</v>
      </c>
      <c r="G346" s="59" t="s">
        <v>27</v>
      </c>
      <c r="H346" s="59" t="s">
        <v>27</v>
      </c>
      <c r="I346" s="59" t="s">
        <v>27</v>
      </c>
    </row>
    <row r="347" spans="1:9" ht="13.5" customHeight="1">
      <c r="A347" s="56"/>
      <c r="B347" s="56"/>
      <c r="C347" s="56" t="s">
        <v>401</v>
      </c>
      <c r="D347" s="57" t="s">
        <v>779</v>
      </c>
      <c r="E347" s="58" t="s">
        <v>27</v>
      </c>
      <c r="F347" s="59" t="s">
        <v>27</v>
      </c>
      <c r="G347" s="59" t="s">
        <v>27</v>
      </c>
      <c r="H347" s="59" t="s">
        <v>27</v>
      </c>
      <c r="I347" s="59" t="s">
        <v>27</v>
      </c>
    </row>
    <row r="348" spans="1:9" ht="13.5" customHeight="1">
      <c r="A348" s="56"/>
      <c r="B348" s="56"/>
      <c r="C348" s="56" t="s">
        <v>402</v>
      </c>
      <c r="D348" s="57" t="s">
        <v>780</v>
      </c>
      <c r="E348" s="58">
        <v>1</v>
      </c>
      <c r="F348" s="59">
        <v>1</v>
      </c>
      <c r="G348" s="59" t="s">
        <v>27</v>
      </c>
      <c r="H348" s="59" t="s">
        <v>27</v>
      </c>
      <c r="I348" s="59" t="s">
        <v>27</v>
      </c>
    </row>
    <row r="349" spans="1:9" ht="13.5" customHeight="1">
      <c r="A349" s="56"/>
      <c r="B349" s="56"/>
      <c r="C349" s="56" t="s">
        <v>403</v>
      </c>
      <c r="D349" s="57" t="s">
        <v>781</v>
      </c>
      <c r="E349" s="58">
        <v>22</v>
      </c>
      <c r="F349" s="59">
        <v>21</v>
      </c>
      <c r="G349" s="59" t="s">
        <v>27</v>
      </c>
      <c r="H349" s="59">
        <v>1</v>
      </c>
      <c r="I349" s="59" t="s">
        <v>27</v>
      </c>
    </row>
    <row r="350" spans="1:9" ht="13.5" customHeight="1">
      <c r="A350" s="56"/>
      <c r="B350" s="120" t="s">
        <v>405</v>
      </c>
      <c r="C350" s="120"/>
      <c r="D350" s="57" t="s">
        <v>782</v>
      </c>
      <c r="E350" s="58">
        <v>3</v>
      </c>
      <c r="F350" s="59">
        <v>3</v>
      </c>
      <c r="G350" s="59" t="s">
        <v>27</v>
      </c>
      <c r="H350" s="59" t="s">
        <v>27</v>
      </c>
      <c r="I350" s="59" t="s">
        <v>27</v>
      </c>
    </row>
    <row r="351" spans="1:9" ht="13.5" customHeight="1">
      <c r="A351" s="56"/>
      <c r="B351" s="56"/>
      <c r="C351" s="56" t="s">
        <v>405</v>
      </c>
      <c r="D351" s="57" t="s">
        <v>783</v>
      </c>
      <c r="E351" s="58" t="s">
        <v>27</v>
      </c>
      <c r="F351" s="59" t="s">
        <v>27</v>
      </c>
      <c r="G351" s="59" t="s">
        <v>27</v>
      </c>
      <c r="H351" s="59" t="s">
        <v>27</v>
      </c>
      <c r="I351" s="59" t="s">
        <v>27</v>
      </c>
    </row>
    <row r="352" spans="1:9" ht="13.5" customHeight="1">
      <c r="A352" s="56"/>
      <c r="B352" s="56"/>
      <c r="C352" s="56" t="s">
        <v>406</v>
      </c>
      <c r="D352" s="57" t="s">
        <v>784</v>
      </c>
      <c r="E352" s="58">
        <v>1</v>
      </c>
      <c r="F352" s="59">
        <v>1</v>
      </c>
      <c r="G352" s="59" t="s">
        <v>27</v>
      </c>
      <c r="H352" s="59" t="s">
        <v>27</v>
      </c>
      <c r="I352" s="59" t="s">
        <v>27</v>
      </c>
    </row>
    <row r="353" spans="1:9" ht="13.5" customHeight="1">
      <c r="A353" s="56"/>
      <c r="B353" s="56"/>
      <c r="C353" s="56" t="s">
        <v>111</v>
      </c>
      <c r="D353" s="57" t="s">
        <v>785</v>
      </c>
      <c r="E353" s="58">
        <v>2</v>
      </c>
      <c r="F353" s="59">
        <v>2</v>
      </c>
      <c r="G353" s="59" t="s">
        <v>27</v>
      </c>
      <c r="H353" s="59" t="s">
        <v>27</v>
      </c>
      <c r="I353" s="59" t="s">
        <v>27</v>
      </c>
    </row>
    <row r="354" spans="1:9" ht="13.5" customHeight="1">
      <c r="A354" s="56"/>
      <c r="B354" s="120" t="s">
        <v>408</v>
      </c>
      <c r="C354" s="120"/>
      <c r="D354" s="57" t="s">
        <v>786</v>
      </c>
      <c r="E354" s="58">
        <v>12</v>
      </c>
      <c r="F354" s="59">
        <v>12</v>
      </c>
      <c r="G354" s="59">
        <v>3</v>
      </c>
      <c r="H354" s="59" t="s">
        <v>27</v>
      </c>
      <c r="I354" s="59" t="s">
        <v>27</v>
      </c>
    </row>
    <row r="355" spans="1:9" ht="13.5" customHeight="1">
      <c r="A355" s="56"/>
      <c r="B355" s="56"/>
      <c r="C355" s="56" t="s">
        <v>409</v>
      </c>
      <c r="D355" s="57" t="s">
        <v>787</v>
      </c>
      <c r="E355" s="58">
        <v>5</v>
      </c>
      <c r="F355" s="59">
        <v>5</v>
      </c>
      <c r="G355" s="59" t="s">
        <v>27</v>
      </c>
      <c r="H355" s="59" t="s">
        <v>27</v>
      </c>
      <c r="I355" s="59" t="s">
        <v>27</v>
      </c>
    </row>
    <row r="356" spans="1:9" ht="13.5" customHeight="1">
      <c r="A356" s="56"/>
      <c r="B356" s="56"/>
      <c r="C356" s="56" t="s">
        <v>410</v>
      </c>
      <c r="D356" s="57" t="s">
        <v>788</v>
      </c>
      <c r="E356" s="58">
        <v>4</v>
      </c>
      <c r="F356" s="59">
        <v>4</v>
      </c>
      <c r="G356" s="59">
        <v>2</v>
      </c>
      <c r="H356" s="59" t="s">
        <v>27</v>
      </c>
      <c r="I356" s="59" t="s">
        <v>27</v>
      </c>
    </row>
    <row r="357" spans="1:9" ht="13.5" customHeight="1">
      <c r="A357" s="56"/>
      <c r="B357" s="56"/>
      <c r="C357" s="56" t="s">
        <v>411</v>
      </c>
      <c r="D357" s="57" t="s">
        <v>789</v>
      </c>
      <c r="E357" s="58" t="s">
        <v>27</v>
      </c>
      <c r="F357" s="59" t="s">
        <v>27</v>
      </c>
      <c r="G357" s="59" t="s">
        <v>27</v>
      </c>
      <c r="H357" s="59" t="s">
        <v>27</v>
      </c>
      <c r="I357" s="59" t="s">
        <v>27</v>
      </c>
    </row>
    <row r="358" spans="1:9" ht="13.5" customHeight="1">
      <c r="A358" s="56"/>
      <c r="B358" s="56"/>
      <c r="C358" s="56" t="s">
        <v>412</v>
      </c>
      <c r="D358" s="57" t="s">
        <v>790</v>
      </c>
      <c r="E358" s="58">
        <v>3</v>
      </c>
      <c r="F358" s="59">
        <v>3</v>
      </c>
      <c r="G358" s="59">
        <v>1</v>
      </c>
      <c r="H358" s="59" t="s">
        <v>27</v>
      </c>
      <c r="I358" s="59" t="s">
        <v>27</v>
      </c>
    </row>
    <row r="359" spans="1:9" ht="13.5" customHeight="1">
      <c r="A359" s="120" t="s">
        <v>791</v>
      </c>
      <c r="B359" s="120"/>
      <c r="C359" s="120"/>
      <c r="D359" s="57"/>
      <c r="E359" s="58"/>
      <c r="F359" s="59"/>
      <c r="G359" s="59"/>
      <c r="H359" s="59"/>
      <c r="I359" s="59"/>
    </row>
    <row r="360" spans="1:9" ht="13.5" customHeight="1">
      <c r="A360" s="56"/>
      <c r="B360" s="120" t="s">
        <v>414</v>
      </c>
      <c r="C360" s="120"/>
      <c r="D360" s="57" t="s">
        <v>792</v>
      </c>
      <c r="E360" s="58">
        <v>6</v>
      </c>
      <c r="F360" s="59">
        <v>5</v>
      </c>
      <c r="G360" s="59" t="s">
        <v>27</v>
      </c>
      <c r="H360" s="59">
        <v>1</v>
      </c>
      <c r="I360" s="59" t="s">
        <v>27</v>
      </c>
    </row>
    <row r="361" spans="1:9" ht="13.5" customHeight="1">
      <c r="A361" s="120" t="s">
        <v>793</v>
      </c>
      <c r="B361" s="120"/>
      <c r="C361" s="120"/>
      <c r="D361" s="57"/>
      <c r="E361" s="58"/>
      <c r="F361" s="59"/>
      <c r="G361" s="59"/>
      <c r="H361" s="59"/>
      <c r="I361" s="59"/>
    </row>
    <row r="362" spans="1:9" ht="13.5" customHeight="1">
      <c r="A362" s="56"/>
      <c r="B362" s="120" t="s">
        <v>416</v>
      </c>
      <c r="C362" s="120"/>
      <c r="D362" s="57" t="s">
        <v>794</v>
      </c>
      <c r="E362" s="58">
        <v>1</v>
      </c>
      <c r="F362" s="59" t="s">
        <v>27</v>
      </c>
      <c r="G362" s="59" t="s">
        <v>27</v>
      </c>
      <c r="H362" s="59">
        <v>1</v>
      </c>
      <c r="I362" s="59" t="s">
        <v>27</v>
      </c>
    </row>
    <row r="363" spans="1:9" ht="13.5" customHeight="1">
      <c r="A363" s="56"/>
      <c r="B363" s="120" t="s">
        <v>418</v>
      </c>
      <c r="C363" s="120"/>
      <c r="D363" s="57" t="s">
        <v>795</v>
      </c>
      <c r="E363" s="58">
        <v>11</v>
      </c>
      <c r="F363" s="59">
        <v>2</v>
      </c>
      <c r="G363" s="59" t="s">
        <v>27</v>
      </c>
      <c r="H363" s="59">
        <v>5</v>
      </c>
      <c r="I363" s="59">
        <v>7</v>
      </c>
    </row>
    <row r="364" spans="1:9" ht="13.5" customHeight="1">
      <c r="A364" s="56"/>
      <c r="B364" s="120" t="s">
        <v>420</v>
      </c>
      <c r="C364" s="120"/>
      <c r="D364" s="57" t="s">
        <v>796</v>
      </c>
      <c r="E364" s="58">
        <v>4</v>
      </c>
      <c r="F364" s="59">
        <v>3</v>
      </c>
      <c r="G364" s="59" t="s">
        <v>27</v>
      </c>
      <c r="H364" s="59">
        <v>1</v>
      </c>
      <c r="I364" s="59" t="s">
        <v>27</v>
      </c>
    </row>
    <row r="365" spans="1:9" ht="13.5" customHeight="1">
      <c r="A365" s="56"/>
      <c r="B365" s="56"/>
      <c r="C365" s="56" t="s">
        <v>420</v>
      </c>
      <c r="D365" s="57" t="s">
        <v>797</v>
      </c>
      <c r="E365" s="58">
        <v>1</v>
      </c>
      <c r="F365" s="59">
        <v>1</v>
      </c>
      <c r="G365" s="59" t="s">
        <v>27</v>
      </c>
      <c r="H365" s="59" t="s">
        <v>27</v>
      </c>
      <c r="I365" s="59" t="s">
        <v>27</v>
      </c>
    </row>
    <row r="366" spans="1:9" ht="13.5" customHeight="1">
      <c r="A366" s="56"/>
      <c r="B366" s="56"/>
      <c r="C366" s="56" t="s">
        <v>421</v>
      </c>
      <c r="D366" s="57" t="s">
        <v>798</v>
      </c>
      <c r="E366" s="58" t="s">
        <v>556</v>
      </c>
      <c r="F366" s="59" t="s">
        <v>556</v>
      </c>
      <c r="G366" s="59" t="s">
        <v>556</v>
      </c>
      <c r="H366" s="59" t="s">
        <v>556</v>
      </c>
      <c r="I366" s="59" t="s">
        <v>556</v>
      </c>
    </row>
    <row r="367" spans="1:9" ht="13.5" customHeight="1">
      <c r="A367" s="56"/>
      <c r="B367" s="56"/>
      <c r="C367" s="56" t="s">
        <v>422</v>
      </c>
      <c r="D367" s="57" t="s">
        <v>799</v>
      </c>
      <c r="E367" s="58" t="s">
        <v>556</v>
      </c>
      <c r="F367" s="59" t="s">
        <v>556</v>
      </c>
      <c r="G367" s="59" t="s">
        <v>556</v>
      </c>
      <c r="H367" s="59" t="s">
        <v>556</v>
      </c>
      <c r="I367" s="59" t="s">
        <v>556</v>
      </c>
    </row>
    <row r="368" spans="1:9" ht="13.5" customHeight="1">
      <c r="A368" s="56"/>
      <c r="B368" s="56"/>
      <c r="C368" s="56" t="s">
        <v>423</v>
      </c>
      <c r="D368" s="57" t="s">
        <v>800</v>
      </c>
      <c r="E368" s="58">
        <v>3</v>
      </c>
      <c r="F368" s="59">
        <v>2</v>
      </c>
      <c r="G368" s="59" t="s">
        <v>27</v>
      </c>
      <c r="H368" s="59">
        <v>1</v>
      </c>
      <c r="I368" s="59" t="s">
        <v>27</v>
      </c>
    </row>
    <row r="369" spans="1:9" ht="13.5" customHeight="1">
      <c r="A369" s="120" t="s">
        <v>801</v>
      </c>
      <c r="B369" s="120"/>
      <c r="C369" s="120"/>
      <c r="D369" s="57"/>
      <c r="E369" s="58"/>
      <c r="F369" s="59"/>
      <c r="G369" s="59"/>
      <c r="H369" s="59"/>
      <c r="I369" s="59"/>
    </row>
    <row r="370" spans="1:9" ht="13.5" customHeight="1">
      <c r="A370" s="56"/>
      <c r="B370" s="120" t="s">
        <v>425</v>
      </c>
      <c r="C370" s="120"/>
      <c r="D370" s="57" t="s">
        <v>802</v>
      </c>
      <c r="E370" s="58">
        <v>12</v>
      </c>
      <c r="F370" s="59">
        <v>12</v>
      </c>
      <c r="G370" s="59">
        <v>2</v>
      </c>
      <c r="H370" s="59">
        <v>1</v>
      </c>
      <c r="I370" s="59">
        <v>1</v>
      </c>
    </row>
    <row r="371" spans="1:9" ht="13.5" customHeight="1">
      <c r="A371" s="56"/>
      <c r="B371" s="120" t="s">
        <v>427</v>
      </c>
      <c r="C371" s="120"/>
      <c r="D371" s="57" t="s">
        <v>803</v>
      </c>
      <c r="E371" s="58">
        <v>1</v>
      </c>
      <c r="F371" s="59">
        <v>1</v>
      </c>
      <c r="G371" s="59" t="s">
        <v>27</v>
      </c>
      <c r="H371" s="59" t="s">
        <v>27</v>
      </c>
      <c r="I371" s="59" t="s">
        <v>27</v>
      </c>
    </row>
    <row r="372" spans="1:9" ht="13.5" customHeight="1">
      <c r="A372" s="56"/>
      <c r="B372" s="56"/>
      <c r="C372" s="56" t="s">
        <v>428</v>
      </c>
      <c r="D372" s="57" t="s">
        <v>804</v>
      </c>
      <c r="E372" s="58">
        <v>1</v>
      </c>
      <c r="F372" s="59">
        <v>1</v>
      </c>
      <c r="G372" s="59" t="s">
        <v>27</v>
      </c>
      <c r="H372" s="59" t="s">
        <v>27</v>
      </c>
      <c r="I372" s="59" t="s">
        <v>27</v>
      </c>
    </row>
    <row r="373" spans="1:9" ht="13.5" customHeight="1">
      <c r="A373" s="56"/>
      <c r="B373" s="56"/>
      <c r="C373" s="56" t="s">
        <v>429</v>
      </c>
      <c r="D373" s="57" t="s">
        <v>805</v>
      </c>
      <c r="E373" s="58" t="s">
        <v>27</v>
      </c>
      <c r="F373" s="59" t="s">
        <v>27</v>
      </c>
      <c r="G373" s="59" t="s">
        <v>27</v>
      </c>
      <c r="H373" s="59" t="s">
        <v>27</v>
      </c>
      <c r="I373" s="59" t="s">
        <v>27</v>
      </c>
    </row>
    <row r="374" spans="1:9" ht="13.5" customHeight="1">
      <c r="A374" s="56"/>
      <c r="B374" s="56"/>
      <c r="C374" s="56" t="s">
        <v>430</v>
      </c>
      <c r="D374" s="57" t="s">
        <v>806</v>
      </c>
      <c r="E374" s="58" t="s">
        <v>27</v>
      </c>
      <c r="F374" s="59" t="s">
        <v>27</v>
      </c>
      <c r="G374" s="59" t="s">
        <v>27</v>
      </c>
      <c r="H374" s="59" t="s">
        <v>27</v>
      </c>
      <c r="I374" s="59" t="s">
        <v>27</v>
      </c>
    </row>
    <row r="375" spans="1:9" ht="13.5" customHeight="1">
      <c r="A375" s="56"/>
      <c r="B375" s="56"/>
      <c r="C375" s="56" t="s">
        <v>431</v>
      </c>
      <c r="D375" s="57" t="s">
        <v>807</v>
      </c>
      <c r="E375" s="58" t="s">
        <v>27</v>
      </c>
      <c r="F375" s="59" t="s">
        <v>27</v>
      </c>
      <c r="G375" s="59" t="s">
        <v>27</v>
      </c>
      <c r="H375" s="59" t="s">
        <v>27</v>
      </c>
      <c r="I375" s="59" t="s">
        <v>27</v>
      </c>
    </row>
    <row r="376" spans="1:9" ht="13.5" customHeight="1">
      <c r="A376" s="120" t="s">
        <v>808</v>
      </c>
      <c r="B376" s="120"/>
      <c r="C376" s="120"/>
      <c r="D376" s="57"/>
      <c r="E376" s="58"/>
      <c r="F376" s="59"/>
      <c r="G376" s="59"/>
      <c r="H376" s="59"/>
      <c r="I376" s="59"/>
    </row>
    <row r="377" spans="1:9" ht="13.5" customHeight="1">
      <c r="A377" s="56"/>
      <c r="B377" s="120" t="s">
        <v>433</v>
      </c>
      <c r="C377" s="120"/>
      <c r="D377" s="57" t="s">
        <v>809</v>
      </c>
      <c r="E377" s="58">
        <v>23</v>
      </c>
      <c r="F377" s="59">
        <v>23</v>
      </c>
      <c r="G377" s="59" t="s">
        <v>27</v>
      </c>
      <c r="H377" s="59" t="s">
        <v>27</v>
      </c>
      <c r="I377" s="59">
        <v>1</v>
      </c>
    </row>
    <row r="378" spans="1:9" ht="13.5" customHeight="1">
      <c r="A378" s="56"/>
      <c r="B378" s="56"/>
      <c r="C378" s="56" t="s">
        <v>433</v>
      </c>
      <c r="D378" s="57" t="s">
        <v>810</v>
      </c>
      <c r="E378" s="58">
        <v>2</v>
      </c>
      <c r="F378" s="59">
        <v>2</v>
      </c>
      <c r="G378" s="59" t="s">
        <v>27</v>
      </c>
      <c r="H378" s="59" t="s">
        <v>27</v>
      </c>
      <c r="I378" s="59" t="s">
        <v>27</v>
      </c>
    </row>
    <row r="379" spans="1:9" ht="13.5" customHeight="1">
      <c r="A379" s="56"/>
      <c r="B379" s="56"/>
      <c r="C379" s="56" t="s">
        <v>53</v>
      </c>
      <c r="D379" s="57" t="s">
        <v>811</v>
      </c>
      <c r="E379" s="58" t="s">
        <v>27</v>
      </c>
      <c r="F379" s="59" t="s">
        <v>27</v>
      </c>
      <c r="G379" s="59" t="s">
        <v>27</v>
      </c>
      <c r="H379" s="59" t="s">
        <v>27</v>
      </c>
      <c r="I379" s="59" t="s">
        <v>27</v>
      </c>
    </row>
    <row r="380" spans="1:9" ht="13.5" customHeight="1">
      <c r="A380" s="56"/>
      <c r="B380" s="56"/>
      <c r="C380" s="56" t="s">
        <v>434</v>
      </c>
      <c r="D380" s="57" t="s">
        <v>812</v>
      </c>
      <c r="E380" s="58">
        <v>1</v>
      </c>
      <c r="F380" s="59">
        <v>1</v>
      </c>
      <c r="G380" s="59" t="s">
        <v>27</v>
      </c>
      <c r="H380" s="59" t="s">
        <v>27</v>
      </c>
      <c r="I380" s="59" t="s">
        <v>27</v>
      </c>
    </row>
    <row r="381" spans="1:9" ht="13.5" customHeight="1">
      <c r="A381" s="56"/>
      <c r="B381" s="56"/>
      <c r="C381" s="56" t="s">
        <v>435</v>
      </c>
      <c r="D381" s="57" t="s">
        <v>813</v>
      </c>
      <c r="E381" s="58">
        <v>3</v>
      </c>
      <c r="F381" s="59">
        <v>3</v>
      </c>
      <c r="G381" s="59" t="s">
        <v>27</v>
      </c>
      <c r="H381" s="59" t="s">
        <v>27</v>
      </c>
      <c r="I381" s="59" t="s">
        <v>27</v>
      </c>
    </row>
    <row r="382" spans="1:9" ht="13.5" customHeight="1">
      <c r="A382" s="56"/>
      <c r="B382" s="56"/>
      <c r="C382" s="56" t="s">
        <v>436</v>
      </c>
      <c r="D382" s="57" t="s">
        <v>814</v>
      </c>
      <c r="E382" s="58">
        <v>8</v>
      </c>
      <c r="F382" s="59">
        <v>8</v>
      </c>
      <c r="G382" s="59" t="s">
        <v>27</v>
      </c>
      <c r="H382" s="59" t="s">
        <v>27</v>
      </c>
      <c r="I382" s="59" t="s">
        <v>27</v>
      </c>
    </row>
    <row r="383" spans="1:9" ht="13.5" customHeight="1">
      <c r="A383" s="56"/>
      <c r="B383" s="56"/>
      <c r="C383" s="56" t="s">
        <v>437</v>
      </c>
      <c r="D383" s="57" t="s">
        <v>815</v>
      </c>
      <c r="E383" s="58">
        <v>9</v>
      </c>
      <c r="F383" s="59">
        <v>9</v>
      </c>
      <c r="G383" s="59" t="s">
        <v>27</v>
      </c>
      <c r="H383" s="59" t="s">
        <v>27</v>
      </c>
      <c r="I383" s="59">
        <v>1</v>
      </c>
    </row>
    <row r="384" spans="1:9" ht="13.5" customHeight="1">
      <c r="A384" s="61"/>
      <c r="B384" s="61"/>
      <c r="C384" s="61" t="s">
        <v>438</v>
      </c>
      <c r="D384" s="62" t="s">
        <v>816</v>
      </c>
      <c r="E384" s="63" t="s">
        <v>27</v>
      </c>
      <c r="F384" s="64" t="s">
        <v>27</v>
      </c>
      <c r="G384" s="64" t="s">
        <v>27</v>
      </c>
      <c r="H384" s="64" t="s">
        <v>27</v>
      </c>
      <c r="I384" s="64" t="s">
        <v>27</v>
      </c>
    </row>
  </sheetData>
  <mergeCells count="57">
    <mergeCell ref="B371:C371"/>
    <mergeCell ref="A376:C376"/>
    <mergeCell ref="B377:C377"/>
    <mergeCell ref="A361:C361"/>
    <mergeCell ref="B362:C362"/>
    <mergeCell ref="B363:C363"/>
    <mergeCell ref="B364:C364"/>
    <mergeCell ref="A369:C369"/>
    <mergeCell ref="B370:C370"/>
    <mergeCell ref="B340:C340"/>
    <mergeCell ref="B343:C343"/>
    <mergeCell ref="B350:C350"/>
    <mergeCell ref="B354:C354"/>
    <mergeCell ref="A359:C359"/>
    <mergeCell ref="B360:C360"/>
    <mergeCell ref="B301:C301"/>
    <mergeCell ref="B309:C309"/>
    <mergeCell ref="B321:C321"/>
    <mergeCell ref="B327:C327"/>
    <mergeCell ref="A336:C336"/>
    <mergeCell ref="B337:C337"/>
    <mergeCell ref="B249:C249"/>
    <mergeCell ref="B257:C257"/>
    <mergeCell ref="B270:C270"/>
    <mergeCell ref="B277:C277"/>
    <mergeCell ref="B283:C283"/>
    <mergeCell ref="B290:C290"/>
    <mergeCell ref="B143:C143"/>
    <mergeCell ref="B159:C159"/>
    <mergeCell ref="B173:C173"/>
    <mergeCell ref="B198:C198"/>
    <mergeCell ref="B210:C210"/>
    <mergeCell ref="B237:C237"/>
    <mergeCell ref="B98:C98"/>
    <mergeCell ref="B114:C114"/>
    <mergeCell ref="B123:C123"/>
    <mergeCell ref="B126:C126"/>
    <mergeCell ref="B129:C129"/>
    <mergeCell ref="B139:C139"/>
    <mergeCell ref="B43:C43"/>
    <mergeCell ref="B48:C48"/>
    <mergeCell ref="B58:C58"/>
    <mergeCell ref="B71:C71"/>
    <mergeCell ref="B79:C79"/>
    <mergeCell ref="B91:C91"/>
    <mergeCell ref="A13:C13"/>
    <mergeCell ref="B14:C14"/>
    <mergeCell ref="B15:C15"/>
    <mergeCell ref="B27:C27"/>
    <mergeCell ref="B30:C30"/>
    <mergeCell ref="B42:C42"/>
    <mergeCell ref="A6:D11"/>
    <mergeCell ref="E6:E11"/>
    <mergeCell ref="F6:F11"/>
    <mergeCell ref="G6:G11"/>
    <mergeCell ref="H6:H11"/>
    <mergeCell ref="I6:I11"/>
  </mergeCells>
  <phoneticPr fontId="2"/>
  <pageMargins left="0.59055118110236227" right="0.59055118110236227" top="0.39370078740157483" bottom="0.39370078740157483" header="0.39370078740157483" footer="0.39370078740157483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8B441-A51B-4A63-83F5-2EAF36CBFC33}">
  <dimension ref="A1:M376"/>
  <sheetViews>
    <sheetView topLeftCell="A99" zoomScaleNormal="100" zoomScaleSheetLayoutView="100" workbookViewId="0">
      <selection activeCell="F30" sqref="F30"/>
    </sheetView>
  </sheetViews>
  <sheetFormatPr defaultRowHeight="12"/>
  <cols>
    <col min="1" max="2" width="4.375" style="5" customWidth="1"/>
    <col min="3" max="3" width="4.375" style="29" customWidth="1"/>
    <col min="4" max="4" width="4.375" style="5" customWidth="1"/>
    <col min="5" max="8" width="10" style="5" customWidth="1"/>
    <col min="9" max="13" width="10.625" style="5" customWidth="1"/>
    <col min="14" max="16384" width="9" style="5"/>
  </cols>
  <sheetData>
    <row r="1" spans="1:13" s="2" customFormat="1" ht="18" customHeight="1">
      <c r="A1" s="1" t="s">
        <v>0</v>
      </c>
    </row>
    <row r="2" spans="1:13" ht="22.15" customHeight="1">
      <c r="A2" s="3" t="s">
        <v>1</v>
      </c>
      <c r="B2" s="4"/>
      <c r="C2" s="4"/>
      <c r="D2" s="4"/>
      <c r="E2" s="4"/>
      <c r="F2" s="4"/>
      <c r="G2" s="4"/>
      <c r="H2" s="4"/>
    </row>
    <row r="3" spans="1:13" ht="15" customHeight="1" thickBot="1">
      <c r="C3" s="5"/>
      <c r="F3"/>
      <c r="G3"/>
      <c r="H3"/>
      <c r="I3" s="6"/>
      <c r="J3" s="7"/>
      <c r="K3" s="8"/>
      <c r="L3" s="8"/>
      <c r="M3" s="9" t="s">
        <v>2</v>
      </c>
    </row>
    <row r="4" spans="1:13" ht="15" customHeight="1" thickTop="1">
      <c r="A4" s="121" t="s">
        <v>3</v>
      </c>
      <c r="B4" s="121"/>
      <c r="C4" s="121"/>
      <c r="D4" s="121"/>
      <c r="E4" s="121"/>
      <c r="F4" s="121"/>
      <c r="G4" s="121"/>
      <c r="H4" s="122"/>
      <c r="I4" s="125" t="s">
        <v>4</v>
      </c>
      <c r="J4" s="128" t="s">
        <v>5</v>
      </c>
      <c r="K4" s="129" t="s">
        <v>6</v>
      </c>
      <c r="L4" s="129" t="s">
        <v>7</v>
      </c>
      <c r="M4" s="132" t="s">
        <v>8</v>
      </c>
    </row>
    <row r="5" spans="1:13" ht="15" customHeight="1">
      <c r="A5" s="123"/>
      <c r="B5" s="123"/>
      <c r="C5" s="123"/>
      <c r="D5" s="123"/>
      <c r="E5" s="123"/>
      <c r="F5" s="123"/>
      <c r="G5" s="123"/>
      <c r="H5" s="124"/>
      <c r="I5" s="126"/>
      <c r="J5" s="126"/>
      <c r="K5" s="130"/>
      <c r="L5" s="130"/>
      <c r="M5" s="133"/>
    </row>
    <row r="6" spans="1:13" ht="15" customHeight="1">
      <c r="A6" s="135" t="s">
        <v>9</v>
      </c>
      <c r="B6" s="136"/>
      <c r="C6" s="136"/>
      <c r="D6" s="136"/>
      <c r="E6" s="136" t="s">
        <v>10</v>
      </c>
      <c r="F6" s="136"/>
      <c r="G6" s="136"/>
      <c r="H6" s="136"/>
      <c r="I6" s="126"/>
      <c r="J6" s="126"/>
      <c r="K6" s="130"/>
      <c r="L6" s="130"/>
      <c r="M6" s="133"/>
    </row>
    <row r="7" spans="1:13" ht="15" customHeight="1">
      <c r="A7" s="135" t="s">
        <v>11</v>
      </c>
      <c r="B7" s="136" t="s">
        <v>12</v>
      </c>
      <c r="C7" s="136" t="s">
        <v>13</v>
      </c>
      <c r="D7" s="136" t="s">
        <v>14</v>
      </c>
      <c r="E7" s="136" t="s">
        <v>11</v>
      </c>
      <c r="F7" s="136" t="s">
        <v>12</v>
      </c>
      <c r="G7" s="136" t="s">
        <v>13</v>
      </c>
      <c r="H7" s="136" t="s">
        <v>14</v>
      </c>
      <c r="I7" s="126"/>
      <c r="J7" s="126"/>
      <c r="K7" s="130"/>
      <c r="L7" s="130"/>
      <c r="M7" s="133"/>
    </row>
    <row r="8" spans="1:13" s="10" customFormat="1" ht="15" customHeight="1">
      <c r="A8" s="135"/>
      <c r="B8" s="136"/>
      <c r="C8" s="136"/>
      <c r="D8" s="136"/>
      <c r="E8" s="136"/>
      <c r="F8" s="136"/>
      <c r="G8" s="136"/>
      <c r="H8" s="136"/>
      <c r="I8" s="127"/>
      <c r="J8" s="127"/>
      <c r="K8" s="131"/>
      <c r="L8" s="131"/>
      <c r="M8" s="134"/>
    </row>
    <row r="9" spans="1:13" s="16" customFormat="1" ht="6" customHeight="1">
      <c r="A9" s="11"/>
      <c r="B9" s="11"/>
      <c r="C9" s="11"/>
      <c r="D9" s="11"/>
      <c r="E9" s="11"/>
      <c r="F9" s="12"/>
      <c r="G9" s="12"/>
      <c r="H9" s="13"/>
      <c r="I9" s="14"/>
      <c r="J9" s="14"/>
      <c r="K9" s="15"/>
      <c r="L9" s="15"/>
      <c r="M9" s="15"/>
    </row>
    <row r="10" spans="1:13">
      <c r="A10" s="17" t="s">
        <v>15</v>
      </c>
      <c r="B10" s="17" t="s">
        <v>16</v>
      </c>
      <c r="C10" s="17" t="s">
        <v>17</v>
      </c>
      <c r="D10" s="17" t="s">
        <v>16</v>
      </c>
      <c r="E10" s="18" t="s">
        <v>18</v>
      </c>
      <c r="F10" s="18"/>
      <c r="G10" s="18"/>
      <c r="H10" s="19"/>
      <c r="I10" s="20">
        <v>1671</v>
      </c>
      <c r="J10" s="20">
        <v>1412</v>
      </c>
      <c r="K10" s="20">
        <v>66</v>
      </c>
      <c r="L10" s="20">
        <v>189</v>
      </c>
      <c r="M10" s="20">
        <v>107</v>
      </c>
    </row>
    <row r="11" spans="1:13">
      <c r="A11" s="21" t="s">
        <v>15</v>
      </c>
      <c r="B11" s="21" t="s">
        <v>16</v>
      </c>
      <c r="C11" s="21" t="s">
        <v>19</v>
      </c>
      <c r="D11" s="21" t="s">
        <v>16</v>
      </c>
      <c r="E11" s="22" t="s">
        <v>18</v>
      </c>
      <c r="F11" s="22"/>
      <c r="G11" s="22" t="s">
        <v>20</v>
      </c>
      <c r="H11" s="23"/>
      <c r="I11" s="24">
        <v>210</v>
      </c>
      <c r="J11" s="24">
        <v>197</v>
      </c>
      <c r="K11" s="24">
        <v>7</v>
      </c>
      <c r="L11" s="24">
        <v>7</v>
      </c>
      <c r="M11" s="24">
        <v>9</v>
      </c>
    </row>
    <row r="12" spans="1:13">
      <c r="A12" s="21" t="s">
        <v>15</v>
      </c>
      <c r="B12" s="21" t="s">
        <v>16</v>
      </c>
      <c r="C12" s="21" t="s">
        <v>21</v>
      </c>
      <c r="D12" s="21" t="s">
        <v>16</v>
      </c>
      <c r="E12" s="22" t="s">
        <v>18</v>
      </c>
      <c r="F12" s="22"/>
      <c r="G12" s="22" t="s">
        <v>22</v>
      </c>
      <c r="H12" s="23"/>
      <c r="I12" s="24">
        <v>71</v>
      </c>
      <c r="J12" s="24">
        <v>66</v>
      </c>
      <c r="K12" s="24">
        <v>5</v>
      </c>
      <c r="L12" s="24">
        <v>3</v>
      </c>
      <c r="M12" s="24">
        <v>3</v>
      </c>
    </row>
    <row r="13" spans="1:13">
      <c r="A13" s="21" t="s">
        <v>15</v>
      </c>
      <c r="B13" s="21" t="s">
        <v>16</v>
      </c>
      <c r="C13" s="21" t="s">
        <v>21</v>
      </c>
      <c r="D13" s="21" t="s">
        <v>23</v>
      </c>
      <c r="E13" s="22" t="s">
        <v>18</v>
      </c>
      <c r="F13" s="22"/>
      <c r="G13" s="22" t="s">
        <v>22</v>
      </c>
      <c r="H13" s="23" t="s">
        <v>24</v>
      </c>
      <c r="I13" s="24">
        <v>40</v>
      </c>
      <c r="J13" s="24">
        <v>35</v>
      </c>
      <c r="K13" s="24">
        <v>2</v>
      </c>
      <c r="L13" s="24">
        <v>3</v>
      </c>
      <c r="M13" s="24">
        <v>2</v>
      </c>
    </row>
    <row r="14" spans="1:13">
      <c r="A14" s="21" t="s">
        <v>15</v>
      </c>
      <c r="B14" s="21" t="s">
        <v>16</v>
      </c>
      <c r="C14" s="21" t="s">
        <v>21</v>
      </c>
      <c r="D14" s="21" t="s">
        <v>25</v>
      </c>
      <c r="E14" s="22" t="s">
        <v>18</v>
      </c>
      <c r="F14" s="22"/>
      <c r="G14" s="22" t="s">
        <v>22</v>
      </c>
      <c r="H14" s="23" t="s">
        <v>26</v>
      </c>
      <c r="I14" s="24">
        <v>9</v>
      </c>
      <c r="J14" s="24">
        <v>9</v>
      </c>
      <c r="K14" s="24" t="s">
        <v>27</v>
      </c>
      <c r="L14" s="24" t="s">
        <v>27</v>
      </c>
      <c r="M14" s="24" t="s">
        <v>27</v>
      </c>
    </row>
    <row r="15" spans="1:13">
      <c r="A15" s="21" t="s">
        <v>15</v>
      </c>
      <c r="B15" s="21" t="s">
        <v>16</v>
      </c>
      <c r="C15" s="21" t="s">
        <v>21</v>
      </c>
      <c r="D15" s="21" t="s">
        <v>28</v>
      </c>
      <c r="E15" s="22" t="s">
        <v>18</v>
      </c>
      <c r="F15" s="22"/>
      <c r="G15" s="22" t="s">
        <v>22</v>
      </c>
      <c r="H15" s="23" t="s">
        <v>29</v>
      </c>
      <c r="I15" s="24">
        <v>3</v>
      </c>
      <c r="J15" s="24">
        <v>3</v>
      </c>
      <c r="K15" s="24">
        <v>1</v>
      </c>
      <c r="L15" s="24" t="s">
        <v>27</v>
      </c>
      <c r="M15" s="24" t="s">
        <v>27</v>
      </c>
    </row>
    <row r="16" spans="1:13">
      <c r="A16" s="21" t="s">
        <v>15</v>
      </c>
      <c r="B16" s="21" t="s">
        <v>16</v>
      </c>
      <c r="C16" s="21" t="s">
        <v>21</v>
      </c>
      <c r="D16" s="21" t="s">
        <v>30</v>
      </c>
      <c r="E16" s="22" t="s">
        <v>18</v>
      </c>
      <c r="F16" s="22"/>
      <c r="G16" s="22" t="s">
        <v>22</v>
      </c>
      <c r="H16" s="23" t="s">
        <v>31</v>
      </c>
      <c r="I16" s="24">
        <v>8</v>
      </c>
      <c r="J16" s="24">
        <v>8</v>
      </c>
      <c r="K16" s="24">
        <v>1</v>
      </c>
      <c r="L16" s="24" t="s">
        <v>27</v>
      </c>
      <c r="M16" s="24">
        <v>1</v>
      </c>
    </row>
    <row r="17" spans="1:13">
      <c r="A17" s="21" t="s">
        <v>15</v>
      </c>
      <c r="B17" s="21" t="s">
        <v>16</v>
      </c>
      <c r="C17" s="21" t="s">
        <v>21</v>
      </c>
      <c r="D17" s="21" t="s">
        <v>32</v>
      </c>
      <c r="E17" s="22" t="s">
        <v>18</v>
      </c>
      <c r="F17" s="22"/>
      <c r="G17" s="22" t="s">
        <v>22</v>
      </c>
      <c r="H17" s="23" t="s">
        <v>33</v>
      </c>
      <c r="I17" s="24">
        <v>3</v>
      </c>
      <c r="J17" s="24">
        <v>3</v>
      </c>
      <c r="K17" s="24">
        <v>1</v>
      </c>
      <c r="L17" s="24" t="s">
        <v>27</v>
      </c>
      <c r="M17" s="24" t="s">
        <v>27</v>
      </c>
    </row>
    <row r="18" spans="1:13">
      <c r="A18" s="21" t="s">
        <v>15</v>
      </c>
      <c r="B18" s="21" t="s">
        <v>16</v>
      </c>
      <c r="C18" s="21" t="s">
        <v>21</v>
      </c>
      <c r="D18" s="21" t="s">
        <v>34</v>
      </c>
      <c r="E18" s="22" t="s">
        <v>18</v>
      </c>
      <c r="F18" s="22"/>
      <c r="G18" s="22" t="s">
        <v>22</v>
      </c>
      <c r="H18" s="23" t="s">
        <v>35</v>
      </c>
      <c r="I18" s="24">
        <v>2</v>
      </c>
      <c r="J18" s="24">
        <v>2</v>
      </c>
      <c r="K18" s="24" t="s">
        <v>27</v>
      </c>
      <c r="L18" s="24" t="s">
        <v>27</v>
      </c>
      <c r="M18" s="24" t="s">
        <v>27</v>
      </c>
    </row>
    <row r="19" spans="1:13">
      <c r="A19" s="21" t="s">
        <v>15</v>
      </c>
      <c r="B19" s="21" t="s">
        <v>16</v>
      </c>
      <c r="C19" s="21" t="s">
        <v>21</v>
      </c>
      <c r="D19" s="21" t="s">
        <v>36</v>
      </c>
      <c r="E19" s="22" t="s">
        <v>18</v>
      </c>
      <c r="F19" s="22"/>
      <c r="G19" s="22" t="s">
        <v>22</v>
      </c>
      <c r="H19" s="23" t="s">
        <v>37</v>
      </c>
      <c r="I19" s="24">
        <v>3</v>
      </c>
      <c r="J19" s="24">
        <v>3</v>
      </c>
      <c r="K19" s="24" t="s">
        <v>27</v>
      </c>
      <c r="L19" s="24" t="s">
        <v>27</v>
      </c>
      <c r="M19" s="24" t="s">
        <v>27</v>
      </c>
    </row>
    <row r="20" spans="1:13">
      <c r="A20" s="21" t="s">
        <v>15</v>
      </c>
      <c r="B20" s="21" t="s">
        <v>16</v>
      </c>
      <c r="C20" s="21" t="s">
        <v>21</v>
      </c>
      <c r="D20" s="21" t="s">
        <v>38</v>
      </c>
      <c r="E20" s="22" t="s">
        <v>18</v>
      </c>
      <c r="F20" s="22"/>
      <c r="G20" s="22" t="s">
        <v>22</v>
      </c>
      <c r="H20" s="23" t="s">
        <v>39</v>
      </c>
      <c r="I20" s="24" t="s">
        <v>27</v>
      </c>
      <c r="J20" s="24" t="s">
        <v>27</v>
      </c>
      <c r="K20" s="24" t="s">
        <v>27</v>
      </c>
      <c r="L20" s="24" t="s">
        <v>27</v>
      </c>
      <c r="M20" s="24" t="s">
        <v>27</v>
      </c>
    </row>
    <row r="21" spans="1:13">
      <c r="A21" s="21" t="s">
        <v>15</v>
      </c>
      <c r="B21" s="21" t="s">
        <v>16</v>
      </c>
      <c r="C21" s="21" t="s">
        <v>21</v>
      </c>
      <c r="D21" s="21" t="s">
        <v>40</v>
      </c>
      <c r="E21" s="22" t="s">
        <v>18</v>
      </c>
      <c r="F21" s="22"/>
      <c r="G21" s="22" t="s">
        <v>22</v>
      </c>
      <c r="H21" s="23" t="s">
        <v>41</v>
      </c>
      <c r="I21" s="24" t="s">
        <v>27</v>
      </c>
      <c r="J21" s="24" t="s">
        <v>27</v>
      </c>
      <c r="K21" s="24" t="s">
        <v>27</v>
      </c>
      <c r="L21" s="24" t="s">
        <v>27</v>
      </c>
      <c r="M21" s="24" t="s">
        <v>27</v>
      </c>
    </row>
    <row r="22" spans="1:13">
      <c r="A22" s="21" t="s">
        <v>15</v>
      </c>
      <c r="B22" s="21" t="s">
        <v>16</v>
      </c>
      <c r="C22" s="21" t="s">
        <v>21</v>
      </c>
      <c r="D22" s="21" t="s">
        <v>42</v>
      </c>
      <c r="E22" s="22" t="s">
        <v>18</v>
      </c>
      <c r="F22" s="22"/>
      <c r="G22" s="22" t="s">
        <v>22</v>
      </c>
      <c r="H22" s="23" t="s">
        <v>43</v>
      </c>
      <c r="I22" s="24">
        <v>2</v>
      </c>
      <c r="J22" s="24">
        <v>2</v>
      </c>
      <c r="K22" s="24" t="s">
        <v>27</v>
      </c>
      <c r="L22" s="24" t="s">
        <v>27</v>
      </c>
      <c r="M22" s="24" t="s">
        <v>27</v>
      </c>
    </row>
    <row r="23" spans="1:13">
      <c r="A23" s="21" t="s">
        <v>15</v>
      </c>
      <c r="B23" s="21" t="s">
        <v>16</v>
      </c>
      <c r="C23" s="21" t="s">
        <v>21</v>
      </c>
      <c r="D23" s="21" t="s">
        <v>44</v>
      </c>
      <c r="E23" s="22" t="s">
        <v>18</v>
      </c>
      <c r="F23" s="22"/>
      <c r="G23" s="22" t="s">
        <v>22</v>
      </c>
      <c r="H23" s="23" t="s">
        <v>45</v>
      </c>
      <c r="I23" s="24">
        <v>1</v>
      </c>
      <c r="J23" s="24">
        <v>1</v>
      </c>
      <c r="K23" s="24" t="s">
        <v>27</v>
      </c>
      <c r="L23" s="24" t="s">
        <v>27</v>
      </c>
      <c r="M23" s="24" t="s">
        <v>27</v>
      </c>
    </row>
    <row r="24" spans="1:13">
      <c r="A24" s="21" t="s">
        <v>15</v>
      </c>
      <c r="B24" s="21" t="s">
        <v>16</v>
      </c>
      <c r="C24" s="21" t="s">
        <v>46</v>
      </c>
      <c r="D24" s="21" t="s">
        <v>16</v>
      </c>
      <c r="E24" s="22" t="s">
        <v>18</v>
      </c>
      <c r="F24" s="22"/>
      <c r="G24" s="22" t="s">
        <v>47</v>
      </c>
      <c r="H24" s="23"/>
      <c r="I24" s="24">
        <v>33</v>
      </c>
      <c r="J24" s="24">
        <v>30</v>
      </c>
      <c r="K24" s="24">
        <v>1</v>
      </c>
      <c r="L24" s="24">
        <v>1</v>
      </c>
      <c r="M24" s="24">
        <v>3</v>
      </c>
    </row>
    <row r="25" spans="1:13">
      <c r="A25" s="21" t="s">
        <v>15</v>
      </c>
      <c r="B25" s="21" t="s">
        <v>16</v>
      </c>
      <c r="C25" s="21" t="s">
        <v>46</v>
      </c>
      <c r="D25" s="21" t="s">
        <v>23</v>
      </c>
      <c r="E25" s="22" t="s">
        <v>18</v>
      </c>
      <c r="F25" s="22"/>
      <c r="G25" s="22" t="s">
        <v>47</v>
      </c>
      <c r="H25" s="23" t="s">
        <v>48</v>
      </c>
      <c r="I25" s="24">
        <v>31</v>
      </c>
      <c r="J25" s="24">
        <v>28</v>
      </c>
      <c r="K25" s="24" t="s">
        <v>27</v>
      </c>
      <c r="L25" s="24">
        <v>1</v>
      </c>
      <c r="M25" s="24">
        <v>3</v>
      </c>
    </row>
    <row r="26" spans="1:13">
      <c r="A26" s="21" t="s">
        <v>15</v>
      </c>
      <c r="B26" s="21" t="s">
        <v>16</v>
      </c>
      <c r="C26" s="21" t="s">
        <v>46</v>
      </c>
      <c r="D26" s="21" t="s">
        <v>25</v>
      </c>
      <c r="E26" s="22" t="s">
        <v>18</v>
      </c>
      <c r="F26" s="22"/>
      <c r="G26" s="22" t="s">
        <v>47</v>
      </c>
      <c r="H26" s="23" t="s">
        <v>49</v>
      </c>
      <c r="I26" s="24">
        <v>2</v>
      </c>
      <c r="J26" s="24">
        <v>2</v>
      </c>
      <c r="K26" s="24">
        <v>1</v>
      </c>
      <c r="L26" s="24" t="s">
        <v>27</v>
      </c>
      <c r="M26" s="24" t="s">
        <v>27</v>
      </c>
    </row>
    <row r="27" spans="1:13">
      <c r="A27" s="21" t="s">
        <v>15</v>
      </c>
      <c r="B27" s="21" t="s">
        <v>16</v>
      </c>
      <c r="C27" s="21" t="s">
        <v>50</v>
      </c>
      <c r="D27" s="21" t="s">
        <v>16</v>
      </c>
      <c r="E27" s="22" t="s">
        <v>18</v>
      </c>
      <c r="F27" s="22"/>
      <c r="G27" s="22" t="s">
        <v>51</v>
      </c>
      <c r="H27" s="23"/>
      <c r="I27" s="24">
        <v>106</v>
      </c>
      <c r="J27" s="24">
        <v>101</v>
      </c>
      <c r="K27" s="24">
        <v>1</v>
      </c>
      <c r="L27" s="24">
        <v>3</v>
      </c>
      <c r="M27" s="24">
        <v>3</v>
      </c>
    </row>
    <row r="28" spans="1:13">
      <c r="A28" s="21" t="s">
        <v>15</v>
      </c>
      <c r="B28" s="21" t="s">
        <v>16</v>
      </c>
      <c r="C28" s="21" t="s">
        <v>50</v>
      </c>
      <c r="D28" s="21" t="s">
        <v>23</v>
      </c>
      <c r="E28" s="22" t="s">
        <v>18</v>
      </c>
      <c r="F28" s="22"/>
      <c r="G28" s="22" t="s">
        <v>51</v>
      </c>
      <c r="H28" s="23" t="s">
        <v>52</v>
      </c>
      <c r="I28" s="24">
        <v>1</v>
      </c>
      <c r="J28" s="24">
        <v>1</v>
      </c>
      <c r="K28" s="24" t="s">
        <v>27</v>
      </c>
      <c r="L28" s="24" t="s">
        <v>27</v>
      </c>
      <c r="M28" s="24" t="s">
        <v>27</v>
      </c>
    </row>
    <row r="29" spans="1:13">
      <c r="A29" s="21" t="s">
        <v>15</v>
      </c>
      <c r="B29" s="21" t="s">
        <v>16</v>
      </c>
      <c r="C29" s="21" t="s">
        <v>50</v>
      </c>
      <c r="D29" s="21" t="s">
        <v>25</v>
      </c>
      <c r="E29" s="22" t="s">
        <v>18</v>
      </c>
      <c r="F29" s="22"/>
      <c r="G29" s="22" t="s">
        <v>51</v>
      </c>
      <c r="H29" s="23" t="s">
        <v>53</v>
      </c>
      <c r="I29" s="24">
        <v>11</v>
      </c>
      <c r="J29" s="24">
        <v>10</v>
      </c>
      <c r="K29" s="24" t="s">
        <v>27</v>
      </c>
      <c r="L29" s="24">
        <v>1</v>
      </c>
      <c r="M29" s="24" t="s">
        <v>27</v>
      </c>
    </row>
    <row r="30" spans="1:13">
      <c r="A30" s="21" t="s">
        <v>15</v>
      </c>
      <c r="B30" s="21" t="s">
        <v>16</v>
      </c>
      <c r="C30" s="21" t="s">
        <v>50</v>
      </c>
      <c r="D30" s="21" t="s">
        <v>28</v>
      </c>
      <c r="E30" s="22" t="s">
        <v>18</v>
      </c>
      <c r="F30" s="22"/>
      <c r="G30" s="22" t="s">
        <v>51</v>
      </c>
      <c r="H30" s="23" t="s">
        <v>54</v>
      </c>
      <c r="I30" s="24">
        <v>6</v>
      </c>
      <c r="J30" s="24">
        <v>5</v>
      </c>
      <c r="K30" s="24">
        <v>1</v>
      </c>
      <c r="L30" s="24">
        <v>1</v>
      </c>
      <c r="M30" s="24">
        <v>1</v>
      </c>
    </row>
    <row r="31" spans="1:13">
      <c r="A31" s="21" t="s">
        <v>15</v>
      </c>
      <c r="B31" s="21" t="s">
        <v>16</v>
      </c>
      <c r="C31" s="21" t="s">
        <v>50</v>
      </c>
      <c r="D31" s="21" t="s">
        <v>30</v>
      </c>
      <c r="E31" s="22" t="s">
        <v>18</v>
      </c>
      <c r="F31" s="22"/>
      <c r="G31" s="22" t="s">
        <v>51</v>
      </c>
      <c r="H31" s="23" t="s">
        <v>55</v>
      </c>
      <c r="I31" s="24">
        <v>10</v>
      </c>
      <c r="J31" s="24">
        <v>9</v>
      </c>
      <c r="K31" s="24" t="s">
        <v>27</v>
      </c>
      <c r="L31" s="24">
        <v>1</v>
      </c>
      <c r="M31" s="24" t="s">
        <v>27</v>
      </c>
    </row>
    <row r="32" spans="1:13">
      <c r="A32" s="21" t="s">
        <v>15</v>
      </c>
      <c r="B32" s="21" t="s">
        <v>16</v>
      </c>
      <c r="C32" s="21" t="s">
        <v>50</v>
      </c>
      <c r="D32" s="21" t="s">
        <v>32</v>
      </c>
      <c r="E32" s="22" t="s">
        <v>18</v>
      </c>
      <c r="F32" s="22"/>
      <c r="G32" s="22" t="s">
        <v>51</v>
      </c>
      <c r="H32" s="23" t="s">
        <v>56</v>
      </c>
      <c r="I32" s="24">
        <v>13</v>
      </c>
      <c r="J32" s="24">
        <v>13</v>
      </c>
      <c r="K32" s="24" t="s">
        <v>27</v>
      </c>
      <c r="L32" s="24" t="s">
        <v>27</v>
      </c>
      <c r="M32" s="24" t="s">
        <v>27</v>
      </c>
    </row>
    <row r="33" spans="1:13">
      <c r="A33" s="21" t="s">
        <v>15</v>
      </c>
      <c r="B33" s="21" t="s">
        <v>16</v>
      </c>
      <c r="C33" s="21" t="s">
        <v>50</v>
      </c>
      <c r="D33" s="21" t="s">
        <v>34</v>
      </c>
      <c r="E33" s="22" t="s">
        <v>18</v>
      </c>
      <c r="F33" s="22"/>
      <c r="G33" s="22" t="s">
        <v>51</v>
      </c>
      <c r="H33" s="23" t="s">
        <v>57</v>
      </c>
      <c r="I33" s="24">
        <v>15</v>
      </c>
      <c r="J33" s="24">
        <v>15</v>
      </c>
      <c r="K33" s="24" t="s">
        <v>27</v>
      </c>
      <c r="L33" s="24" t="s">
        <v>27</v>
      </c>
      <c r="M33" s="24" t="s">
        <v>27</v>
      </c>
    </row>
    <row r="34" spans="1:13">
      <c r="A34" s="21" t="s">
        <v>15</v>
      </c>
      <c r="B34" s="21" t="s">
        <v>16</v>
      </c>
      <c r="C34" s="21" t="s">
        <v>50</v>
      </c>
      <c r="D34" s="21" t="s">
        <v>36</v>
      </c>
      <c r="E34" s="22" t="s">
        <v>18</v>
      </c>
      <c r="F34" s="22"/>
      <c r="G34" s="22" t="s">
        <v>51</v>
      </c>
      <c r="H34" s="23" t="s">
        <v>58</v>
      </c>
      <c r="I34" s="24">
        <v>8</v>
      </c>
      <c r="J34" s="24">
        <v>8</v>
      </c>
      <c r="K34" s="24" t="s">
        <v>27</v>
      </c>
      <c r="L34" s="24" t="s">
        <v>27</v>
      </c>
      <c r="M34" s="24" t="s">
        <v>27</v>
      </c>
    </row>
    <row r="35" spans="1:13">
      <c r="A35" s="21" t="s">
        <v>15</v>
      </c>
      <c r="B35" s="21" t="s">
        <v>16</v>
      </c>
      <c r="C35" s="21" t="s">
        <v>50</v>
      </c>
      <c r="D35" s="21" t="s">
        <v>38</v>
      </c>
      <c r="E35" s="22" t="s">
        <v>18</v>
      </c>
      <c r="F35" s="22"/>
      <c r="G35" s="22" t="s">
        <v>51</v>
      </c>
      <c r="H35" s="23" t="s">
        <v>59</v>
      </c>
      <c r="I35" s="24">
        <v>36</v>
      </c>
      <c r="J35" s="24">
        <v>34</v>
      </c>
      <c r="K35" s="24" t="s">
        <v>27</v>
      </c>
      <c r="L35" s="24" t="s">
        <v>27</v>
      </c>
      <c r="M35" s="24">
        <v>2</v>
      </c>
    </row>
    <row r="36" spans="1:13">
      <c r="A36" s="21" t="s">
        <v>15</v>
      </c>
      <c r="B36" s="21" t="s">
        <v>16</v>
      </c>
      <c r="C36" s="21" t="s">
        <v>50</v>
      </c>
      <c r="D36" s="21" t="s">
        <v>40</v>
      </c>
      <c r="E36" s="22" t="s">
        <v>18</v>
      </c>
      <c r="F36" s="22"/>
      <c r="G36" s="22" t="s">
        <v>51</v>
      </c>
      <c r="H36" s="23" t="s">
        <v>60</v>
      </c>
      <c r="I36" s="24">
        <v>4</v>
      </c>
      <c r="J36" s="24">
        <v>4</v>
      </c>
      <c r="K36" s="24" t="s">
        <v>27</v>
      </c>
      <c r="L36" s="24" t="s">
        <v>27</v>
      </c>
      <c r="M36" s="24" t="s">
        <v>27</v>
      </c>
    </row>
    <row r="37" spans="1:13">
      <c r="A37" s="21" t="s">
        <v>15</v>
      </c>
      <c r="B37" s="21" t="s">
        <v>16</v>
      </c>
      <c r="C37" s="21" t="s">
        <v>50</v>
      </c>
      <c r="D37" s="21" t="s">
        <v>42</v>
      </c>
      <c r="E37" s="22" t="s">
        <v>18</v>
      </c>
      <c r="F37" s="22"/>
      <c r="G37" s="22" t="s">
        <v>51</v>
      </c>
      <c r="H37" s="23" t="s">
        <v>61</v>
      </c>
      <c r="I37" s="24">
        <v>1</v>
      </c>
      <c r="J37" s="24">
        <v>1</v>
      </c>
      <c r="K37" s="24" t="s">
        <v>27</v>
      </c>
      <c r="L37" s="24" t="s">
        <v>27</v>
      </c>
      <c r="M37" s="24" t="s">
        <v>27</v>
      </c>
    </row>
    <row r="38" spans="1:13">
      <c r="A38" s="21" t="s">
        <v>15</v>
      </c>
      <c r="B38" s="21" t="s">
        <v>16</v>
      </c>
      <c r="C38" s="21" t="s">
        <v>50</v>
      </c>
      <c r="D38" s="21" t="s">
        <v>44</v>
      </c>
      <c r="E38" s="22" t="s">
        <v>18</v>
      </c>
      <c r="F38" s="22"/>
      <c r="G38" s="22" t="s">
        <v>51</v>
      </c>
      <c r="H38" s="23" t="s">
        <v>62</v>
      </c>
      <c r="I38" s="24">
        <v>1</v>
      </c>
      <c r="J38" s="24">
        <v>1</v>
      </c>
      <c r="K38" s="24" t="s">
        <v>27</v>
      </c>
      <c r="L38" s="24" t="s">
        <v>27</v>
      </c>
      <c r="M38" s="24" t="s">
        <v>27</v>
      </c>
    </row>
    <row r="39" spans="1:13">
      <c r="A39" s="21" t="s">
        <v>15</v>
      </c>
      <c r="B39" s="21" t="s">
        <v>16</v>
      </c>
      <c r="C39" s="21" t="s">
        <v>63</v>
      </c>
      <c r="D39" s="21" t="s">
        <v>16</v>
      </c>
      <c r="E39" s="22" t="s">
        <v>18</v>
      </c>
      <c r="F39" s="22"/>
      <c r="G39" s="22" t="s">
        <v>64</v>
      </c>
      <c r="H39" s="23"/>
      <c r="I39" s="24">
        <v>641</v>
      </c>
      <c r="J39" s="24">
        <v>560</v>
      </c>
      <c r="K39" s="24">
        <v>31</v>
      </c>
      <c r="L39" s="24">
        <v>69</v>
      </c>
      <c r="M39" s="24">
        <v>21</v>
      </c>
    </row>
    <row r="40" spans="1:13">
      <c r="A40" s="21" t="s">
        <v>15</v>
      </c>
      <c r="B40" s="21" t="s">
        <v>16</v>
      </c>
      <c r="C40" s="21" t="s">
        <v>65</v>
      </c>
      <c r="D40" s="21" t="s">
        <v>16</v>
      </c>
      <c r="E40" s="22" t="s">
        <v>18</v>
      </c>
      <c r="F40" s="22"/>
      <c r="G40" s="22" t="s">
        <v>66</v>
      </c>
      <c r="H40" s="23"/>
      <c r="I40" s="24">
        <v>5</v>
      </c>
      <c r="J40" s="24">
        <v>5</v>
      </c>
      <c r="K40" s="24" t="s">
        <v>27</v>
      </c>
      <c r="L40" s="24" t="s">
        <v>27</v>
      </c>
      <c r="M40" s="24" t="s">
        <v>27</v>
      </c>
    </row>
    <row r="41" spans="1:13">
      <c r="A41" s="21" t="s">
        <v>15</v>
      </c>
      <c r="B41" s="21" t="s">
        <v>16</v>
      </c>
      <c r="C41" s="21" t="s">
        <v>65</v>
      </c>
      <c r="D41" s="21" t="s">
        <v>23</v>
      </c>
      <c r="E41" s="22" t="s">
        <v>18</v>
      </c>
      <c r="F41" s="22"/>
      <c r="G41" s="22" t="s">
        <v>66</v>
      </c>
      <c r="H41" s="23" t="s">
        <v>67</v>
      </c>
      <c r="I41" s="24">
        <v>3</v>
      </c>
      <c r="J41" s="24">
        <v>3</v>
      </c>
      <c r="K41" s="24" t="s">
        <v>27</v>
      </c>
      <c r="L41" s="24" t="s">
        <v>27</v>
      </c>
      <c r="M41" s="24" t="s">
        <v>27</v>
      </c>
    </row>
    <row r="42" spans="1:13">
      <c r="A42" s="21" t="s">
        <v>15</v>
      </c>
      <c r="B42" s="21" t="s">
        <v>16</v>
      </c>
      <c r="C42" s="21" t="s">
        <v>65</v>
      </c>
      <c r="D42" s="21" t="s">
        <v>25</v>
      </c>
      <c r="E42" s="22" t="s">
        <v>18</v>
      </c>
      <c r="F42" s="22"/>
      <c r="G42" s="22" t="s">
        <v>66</v>
      </c>
      <c r="H42" s="23" t="s">
        <v>68</v>
      </c>
      <c r="I42" s="24">
        <v>2</v>
      </c>
      <c r="J42" s="24">
        <v>2</v>
      </c>
      <c r="K42" s="24" t="s">
        <v>27</v>
      </c>
      <c r="L42" s="24" t="s">
        <v>27</v>
      </c>
      <c r="M42" s="24" t="s">
        <v>27</v>
      </c>
    </row>
    <row r="43" spans="1:13">
      <c r="A43" s="21" t="s">
        <v>15</v>
      </c>
      <c r="B43" s="21" t="s">
        <v>16</v>
      </c>
      <c r="C43" s="21" t="s">
        <v>65</v>
      </c>
      <c r="D43" s="21" t="s">
        <v>28</v>
      </c>
      <c r="E43" s="22" t="s">
        <v>18</v>
      </c>
      <c r="F43" s="22"/>
      <c r="G43" s="22" t="s">
        <v>66</v>
      </c>
      <c r="H43" s="23" t="s">
        <v>69</v>
      </c>
      <c r="I43" s="24" t="s">
        <v>27</v>
      </c>
      <c r="J43" s="24" t="s">
        <v>27</v>
      </c>
      <c r="K43" s="24" t="s">
        <v>27</v>
      </c>
      <c r="L43" s="24" t="s">
        <v>27</v>
      </c>
      <c r="M43" s="24" t="s">
        <v>27</v>
      </c>
    </row>
    <row r="44" spans="1:13">
      <c r="A44" s="21" t="s">
        <v>15</v>
      </c>
      <c r="B44" s="21" t="s">
        <v>16</v>
      </c>
      <c r="C44" s="21" t="s">
        <v>65</v>
      </c>
      <c r="D44" s="21" t="s">
        <v>30</v>
      </c>
      <c r="E44" s="22" t="s">
        <v>18</v>
      </c>
      <c r="F44" s="22"/>
      <c r="G44" s="22" t="s">
        <v>66</v>
      </c>
      <c r="H44" s="23" t="s">
        <v>70</v>
      </c>
      <c r="I44" s="24" t="s">
        <v>27</v>
      </c>
      <c r="J44" s="24" t="s">
        <v>27</v>
      </c>
      <c r="K44" s="24" t="s">
        <v>27</v>
      </c>
      <c r="L44" s="24" t="s">
        <v>27</v>
      </c>
      <c r="M44" s="24" t="s">
        <v>27</v>
      </c>
    </row>
    <row r="45" spans="1:13">
      <c r="A45" s="21" t="s">
        <v>15</v>
      </c>
      <c r="B45" s="21" t="s">
        <v>16</v>
      </c>
      <c r="C45" s="21" t="s">
        <v>71</v>
      </c>
      <c r="D45" s="21" t="s">
        <v>16</v>
      </c>
      <c r="E45" s="22" t="s">
        <v>18</v>
      </c>
      <c r="F45" s="22"/>
      <c r="G45" s="22" t="s">
        <v>72</v>
      </c>
      <c r="H45" s="23"/>
      <c r="I45" s="24">
        <v>18</v>
      </c>
      <c r="J45" s="24">
        <v>10</v>
      </c>
      <c r="K45" s="24" t="s">
        <v>27</v>
      </c>
      <c r="L45" s="24">
        <v>7</v>
      </c>
      <c r="M45" s="24">
        <v>1</v>
      </c>
    </row>
    <row r="46" spans="1:13">
      <c r="A46" s="21" t="s">
        <v>15</v>
      </c>
      <c r="B46" s="21" t="s">
        <v>16</v>
      </c>
      <c r="C46" s="21" t="s">
        <v>71</v>
      </c>
      <c r="D46" s="21" t="s">
        <v>23</v>
      </c>
      <c r="E46" s="22" t="s">
        <v>18</v>
      </c>
      <c r="F46" s="22"/>
      <c r="G46" s="22" t="s">
        <v>72</v>
      </c>
      <c r="H46" s="23" t="s">
        <v>73</v>
      </c>
      <c r="I46" s="24" t="s">
        <v>27</v>
      </c>
      <c r="J46" s="24" t="s">
        <v>27</v>
      </c>
      <c r="K46" s="24" t="s">
        <v>27</v>
      </c>
      <c r="L46" s="24" t="s">
        <v>27</v>
      </c>
      <c r="M46" s="24" t="s">
        <v>27</v>
      </c>
    </row>
    <row r="47" spans="1:13">
      <c r="A47" s="21" t="s">
        <v>15</v>
      </c>
      <c r="B47" s="21" t="s">
        <v>16</v>
      </c>
      <c r="C47" s="21" t="s">
        <v>71</v>
      </c>
      <c r="D47" s="21" t="s">
        <v>25</v>
      </c>
      <c r="E47" s="22" t="s">
        <v>18</v>
      </c>
      <c r="F47" s="22"/>
      <c r="G47" s="22" t="s">
        <v>72</v>
      </c>
      <c r="H47" s="23" t="s">
        <v>74</v>
      </c>
      <c r="I47" s="24" t="s">
        <v>27</v>
      </c>
      <c r="J47" s="24" t="s">
        <v>27</v>
      </c>
      <c r="K47" s="24" t="s">
        <v>27</v>
      </c>
      <c r="L47" s="24" t="s">
        <v>27</v>
      </c>
      <c r="M47" s="24" t="s">
        <v>27</v>
      </c>
    </row>
    <row r="48" spans="1:13">
      <c r="A48" s="21" t="s">
        <v>15</v>
      </c>
      <c r="B48" s="21" t="s">
        <v>16</v>
      </c>
      <c r="C48" s="21" t="s">
        <v>71</v>
      </c>
      <c r="D48" s="21" t="s">
        <v>28</v>
      </c>
      <c r="E48" s="22" t="s">
        <v>18</v>
      </c>
      <c r="F48" s="22"/>
      <c r="G48" s="22" t="s">
        <v>72</v>
      </c>
      <c r="H48" s="23" t="s">
        <v>75</v>
      </c>
      <c r="I48" s="24">
        <v>1</v>
      </c>
      <c r="J48" s="24">
        <v>1</v>
      </c>
      <c r="K48" s="24" t="s">
        <v>27</v>
      </c>
      <c r="L48" s="24" t="s">
        <v>27</v>
      </c>
      <c r="M48" s="24" t="s">
        <v>27</v>
      </c>
    </row>
    <row r="49" spans="1:13">
      <c r="A49" s="21" t="s">
        <v>15</v>
      </c>
      <c r="B49" s="21" t="s">
        <v>16</v>
      </c>
      <c r="C49" s="21" t="s">
        <v>71</v>
      </c>
      <c r="D49" s="21" t="s">
        <v>30</v>
      </c>
      <c r="E49" s="22" t="s">
        <v>18</v>
      </c>
      <c r="F49" s="22"/>
      <c r="G49" s="22" t="s">
        <v>72</v>
      </c>
      <c r="H49" s="23" t="s">
        <v>76</v>
      </c>
      <c r="I49" s="24">
        <v>4</v>
      </c>
      <c r="J49" s="24">
        <v>2</v>
      </c>
      <c r="K49" s="24" t="s">
        <v>27</v>
      </c>
      <c r="L49" s="24">
        <v>2</v>
      </c>
      <c r="M49" s="24" t="s">
        <v>27</v>
      </c>
    </row>
    <row r="50" spans="1:13">
      <c r="A50" s="21" t="s">
        <v>15</v>
      </c>
      <c r="B50" s="21" t="s">
        <v>16</v>
      </c>
      <c r="C50" s="21" t="s">
        <v>71</v>
      </c>
      <c r="D50" s="21" t="s">
        <v>32</v>
      </c>
      <c r="E50" s="22" t="s">
        <v>18</v>
      </c>
      <c r="F50" s="22"/>
      <c r="G50" s="22" t="s">
        <v>72</v>
      </c>
      <c r="H50" s="23" t="s">
        <v>77</v>
      </c>
      <c r="I50" s="24">
        <v>7</v>
      </c>
      <c r="J50" s="24">
        <v>6</v>
      </c>
      <c r="K50" s="24" t="s">
        <v>27</v>
      </c>
      <c r="L50" s="24" t="s">
        <v>27</v>
      </c>
      <c r="M50" s="24">
        <v>1</v>
      </c>
    </row>
    <row r="51" spans="1:13">
      <c r="A51" s="21" t="s">
        <v>15</v>
      </c>
      <c r="B51" s="21" t="s">
        <v>16</v>
      </c>
      <c r="C51" s="21" t="s">
        <v>71</v>
      </c>
      <c r="D51" s="21" t="s">
        <v>34</v>
      </c>
      <c r="E51" s="22" t="s">
        <v>18</v>
      </c>
      <c r="F51" s="22"/>
      <c r="G51" s="22" t="s">
        <v>72</v>
      </c>
      <c r="H51" s="23" t="s">
        <v>78</v>
      </c>
      <c r="I51" s="24" t="s">
        <v>27</v>
      </c>
      <c r="J51" s="24" t="s">
        <v>27</v>
      </c>
      <c r="K51" s="24" t="s">
        <v>27</v>
      </c>
      <c r="L51" s="24" t="s">
        <v>27</v>
      </c>
      <c r="M51" s="24" t="s">
        <v>27</v>
      </c>
    </row>
    <row r="52" spans="1:13">
      <c r="A52" s="21" t="s">
        <v>15</v>
      </c>
      <c r="B52" s="21" t="s">
        <v>16</v>
      </c>
      <c r="C52" s="21" t="s">
        <v>71</v>
      </c>
      <c r="D52" s="21" t="s">
        <v>36</v>
      </c>
      <c r="E52" s="22" t="s">
        <v>18</v>
      </c>
      <c r="F52" s="22"/>
      <c r="G52" s="22" t="s">
        <v>72</v>
      </c>
      <c r="H52" s="23" t="s">
        <v>79</v>
      </c>
      <c r="I52" s="24">
        <v>6</v>
      </c>
      <c r="J52" s="24">
        <v>1</v>
      </c>
      <c r="K52" s="24" t="s">
        <v>27</v>
      </c>
      <c r="L52" s="24">
        <v>5</v>
      </c>
      <c r="M52" s="24" t="s">
        <v>27</v>
      </c>
    </row>
    <row r="53" spans="1:13">
      <c r="A53" s="21" t="s">
        <v>15</v>
      </c>
      <c r="B53" s="21" t="s">
        <v>16</v>
      </c>
      <c r="C53" s="21" t="s">
        <v>71</v>
      </c>
      <c r="D53" s="21" t="s">
        <v>38</v>
      </c>
      <c r="E53" s="22" t="s">
        <v>18</v>
      </c>
      <c r="F53" s="22"/>
      <c r="G53" s="22" t="s">
        <v>72</v>
      </c>
      <c r="H53" s="23" t="s">
        <v>80</v>
      </c>
      <c r="I53" s="24" t="s">
        <v>27</v>
      </c>
      <c r="J53" s="24" t="s">
        <v>27</v>
      </c>
      <c r="K53" s="24" t="s">
        <v>27</v>
      </c>
      <c r="L53" s="24" t="s">
        <v>27</v>
      </c>
      <c r="M53" s="24" t="s">
        <v>27</v>
      </c>
    </row>
    <row r="54" spans="1:13">
      <c r="A54" s="21" t="s">
        <v>15</v>
      </c>
      <c r="B54" s="21" t="s">
        <v>16</v>
      </c>
      <c r="C54" s="21" t="s">
        <v>71</v>
      </c>
      <c r="D54" s="21" t="s">
        <v>40</v>
      </c>
      <c r="E54" s="22" t="s">
        <v>18</v>
      </c>
      <c r="F54" s="22"/>
      <c r="G54" s="22" t="s">
        <v>72</v>
      </c>
      <c r="H54" s="23" t="s">
        <v>81</v>
      </c>
      <c r="I54" s="24" t="s">
        <v>27</v>
      </c>
      <c r="J54" s="24" t="s">
        <v>27</v>
      </c>
      <c r="K54" s="24" t="s">
        <v>27</v>
      </c>
      <c r="L54" s="24" t="s">
        <v>27</v>
      </c>
      <c r="M54" s="24" t="s">
        <v>27</v>
      </c>
    </row>
    <row r="55" spans="1:13">
      <c r="A55" s="21" t="s">
        <v>15</v>
      </c>
      <c r="B55" s="21" t="s">
        <v>16</v>
      </c>
      <c r="C55" s="21" t="s">
        <v>82</v>
      </c>
      <c r="D55" s="21" t="s">
        <v>16</v>
      </c>
      <c r="E55" s="22" t="s">
        <v>18</v>
      </c>
      <c r="F55" s="22"/>
      <c r="G55" s="22" t="s">
        <v>83</v>
      </c>
      <c r="H55" s="23"/>
      <c r="I55" s="24">
        <v>286</v>
      </c>
      <c r="J55" s="24">
        <v>261</v>
      </c>
      <c r="K55" s="24">
        <v>23</v>
      </c>
      <c r="L55" s="24">
        <v>18</v>
      </c>
      <c r="M55" s="24">
        <v>6</v>
      </c>
    </row>
    <row r="56" spans="1:13">
      <c r="A56" s="21" t="s">
        <v>15</v>
      </c>
      <c r="B56" s="21" t="s">
        <v>16</v>
      </c>
      <c r="C56" s="21" t="s">
        <v>82</v>
      </c>
      <c r="D56" s="21" t="s">
        <v>23</v>
      </c>
      <c r="E56" s="22" t="s">
        <v>18</v>
      </c>
      <c r="F56" s="22"/>
      <c r="G56" s="22" t="s">
        <v>83</v>
      </c>
      <c r="H56" s="23" t="s">
        <v>84</v>
      </c>
      <c r="I56" s="24">
        <v>4</v>
      </c>
      <c r="J56" s="24">
        <v>3</v>
      </c>
      <c r="K56" s="24" t="s">
        <v>27</v>
      </c>
      <c r="L56" s="24" t="s">
        <v>27</v>
      </c>
      <c r="M56" s="24">
        <v>1</v>
      </c>
    </row>
    <row r="57" spans="1:13">
      <c r="A57" s="21" t="s">
        <v>15</v>
      </c>
      <c r="B57" s="21" t="s">
        <v>16</v>
      </c>
      <c r="C57" s="21" t="s">
        <v>82</v>
      </c>
      <c r="D57" s="21" t="s">
        <v>25</v>
      </c>
      <c r="E57" s="22" t="s">
        <v>18</v>
      </c>
      <c r="F57" s="22"/>
      <c r="G57" s="22" t="s">
        <v>83</v>
      </c>
      <c r="H57" s="23" t="s">
        <v>85</v>
      </c>
      <c r="I57" s="24">
        <v>3</v>
      </c>
      <c r="J57" s="24">
        <v>2</v>
      </c>
      <c r="K57" s="24">
        <v>1</v>
      </c>
      <c r="L57" s="24">
        <v>1</v>
      </c>
      <c r="M57" s="24" t="s">
        <v>27</v>
      </c>
    </row>
    <row r="58" spans="1:13">
      <c r="A58" s="21" t="s">
        <v>15</v>
      </c>
      <c r="B58" s="21" t="s">
        <v>16</v>
      </c>
      <c r="C58" s="21" t="s">
        <v>82</v>
      </c>
      <c r="D58" s="21" t="s">
        <v>28</v>
      </c>
      <c r="E58" s="22" t="s">
        <v>18</v>
      </c>
      <c r="F58" s="22"/>
      <c r="G58" s="22" t="s">
        <v>83</v>
      </c>
      <c r="H58" s="23" t="s">
        <v>86</v>
      </c>
      <c r="I58" s="24">
        <v>2</v>
      </c>
      <c r="J58" s="24">
        <v>1</v>
      </c>
      <c r="K58" s="24">
        <v>1</v>
      </c>
      <c r="L58" s="24" t="s">
        <v>27</v>
      </c>
      <c r="M58" s="24" t="s">
        <v>27</v>
      </c>
    </row>
    <row r="59" spans="1:13">
      <c r="A59" s="21" t="s">
        <v>15</v>
      </c>
      <c r="B59" s="21" t="s">
        <v>16</v>
      </c>
      <c r="C59" s="21" t="s">
        <v>82</v>
      </c>
      <c r="D59" s="21" t="s">
        <v>30</v>
      </c>
      <c r="E59" s="22" t="s">
        <v>18</v>
      </c>
      <c r="F59" s="22"/>
      <c r="G59" s="22" t="s">
        <v>83</v>
      </c>
      <c r="H59" s="23" t="s">
        <v>87</v>
      </c>
      <c r="I59" s="24">
        <v>77</v>
      </c>
      <c r="J59" s="24">
        <v>73</v>
      </c>
      <c r="K59" s="24">
        <v>3</v>
      </c>
      <c r="L59" s="24">
        <v>4</v>
      </c>
      <c r="M59" s="24">
        <v>1</v>
      </c>
    </row>
    <row r="60" spans="1:13">
      <c r="A60" s="21" t="s">
        <v>15</v>
      </c>
      <c r="B60" s="21" t="s">
        <v>16</v>
      </c>
      <c r="C60" s="21" t="s">
        <v>82</v>
      </c>
      <c r="D60" s="21" t="s">
        <v>32</v>
      </c>
      <c r="E60" s="22" t="s">
        <v>18</v>
      </c>
      <c r="F60" s="22"/>
      <c r="G60" s="22" t="s">
        <v>83</v>
      </c>
      <c r="H60" s="23" t="s">
        <v>88</v>
      </c>
      <c r="I60" s="24">
        <v>71</v>
      </c>
      <c r="J60" s="24">
        <v>67</v>
      </c>
      <c r="K60" s="24">
        <v>2</v>
      </c>
      <c r="L60" s="24">
        <v>3</v>
      </c>
      <c r="M60" s="24">
        <v>2</v>
      </c>
    </row>
    <row r="61" spans="1:13">
      <c r="A61" s="21" t="s">
        <v>15</v>
      </c>
      <c r="B61" s="21" t="s">
        <v>16</v>
      </c>
      <c r="C61" s="21" t="s">
        <v>82</v>
      </c>
      <c r="D61" s="21" t="s">
        <v>34</v>
      </c>
      <c r="E61" s="22" t="s">
        <v>18</v>
      </c>
      <c r="F61" s="22"/>
      <c r="G61" s="22" t="s">
        <v>83</v>
      </c>
      <c r="H61" s="23" t="s">
        <v>89</v>
      </c>
      <c r="I61" s="24">
        <v>2</v>
      </c>
      <c r="J61" s="24">
        <v>1</v>
      </c>
      <c r="K61" s="24" t="s">
        <v>27</v>
      </c>
      <c r="L61" s="24">
        <v>1</v>
      </c>
      <c r="M61" s="24" t="s">
        <v>27</v>
      </c>
    </row>
    <row r="62" spans="1:13">
      <c r="A62" s="21" t="s">
        <v>15</v>
      </c>
      <c r="B62" s="21" t="s">
        <v>16</v>
      </c>
      <c r="C62" s="21" t="s">
        <v>82</v>
      </c>
      <c r="D62" s="21" t="s">
        <v>36</v>
      </c>
      <c r="E62" s="22" t="s">
        <v>18</v>
      </c>
      <c r="F62" s="22"/>
      <c r="G62" s="22" t="s">
        <v>83</v>
      </c>
      <c r="H62" s="23" t="s">
        <v>90</v>
      </c>
      <c r="I62" s="24">
        <v>104</v>
      </c>
      <c r="J62" s="24">
        <v>94</v>
      </c>
      <c r="K62" s="24">
        <v>10</v>
      </c>
      <c r="L62" s="24">
        <v>7</v>
      </c>
      <c r="M62" s="24">
        <v>2</v>
      </c>
    </row>
    <row r="63" spans="1:13">
      <c r="A63" s="21" t="s">
        <v>15</v>
      </c>
      <c r="B63" s="21" t="s">
        <v>16</v>
      </c>
      <c r="C63" s="21" t="s">
        <v>82</v>
      </c>
      <c r="D63" s="21" t="s">
        <v>38</v>
      </c>
      <c r="E63" s="22" t="s">
        <v>18</v>
      </c>
      <c r="F63" s="22"/>
      <c r="G63" s="22" t="s">
        <v>83</v>
      </c>
      <c r="H63" s="23" t="s">
        <v>91</v>
      </c>
      <c r="I63" s="24">
        <v>14</v>
      </c>
      <c r="J63" s="24">
        <v>13</v>
      </c>
      <c r="K63" s="24">
        <v>3</v>
      </c>
      <c r="L63" s="24">
        <v>1</v>
      </c>
      <c r="M63" s="24" t="s">
        <v>27</v>
      </c>
    </row>
    <row r="64" spans="1:13">
      <c r="A64" s="21" t="s">
        <v>15</v>
      </c>
      <c r="B64" s="21" t="s">
        <v>16</v>
      </c>
      <c r="C64" s="21" t="s">
        <v>82</v>
      </c>
      <c r="D64" s="21" t="s">
        <v>40</v>
      </c>
      <c r="E64" s="22" t="s">
        <v>18</v>
      </c>
      <c r="F64" s="22"/>
      <c r="G64" s="22" t="s">
        <v>83</v>
      </c>
      <c r="H64" s="23" t="s">
        <v>92</v>
      </c>
      <c r="I64" s="24">
        <v>7</v>
      </c>
      <c r="J64" s="24">
        <v>6</v>
      </c>
      <c r="K64" s="24">
        <v>3</v>
      </c>
      <c r="L64" s="24" t="s">
        <v>27</v>
      </c>
      <c r="M64" s="24" t="s">
        <v>27</v>
      </c>
    </row>
    <row r="65" spans="1:13">
      <c r="A65" s="21" t="s">
        <v>15</v>
      </c>
      <c r="B65" s="21" t="s">
        <v>16</v>
      </c>
      <c r="C65" s="21" t="s">
        <v>82</v>
      </c>
      <c r="D65" s="21" t="s">
        <v>42</v>
      </c>
      <c r="E65" s="22" t="s">
        <v>18</v>
      </c>
      <c r="F65" s="22"/>
      <c r="G65" s="22" t="s">
        <v>83</v>
      </c>
      <c r="H65" s="23" t="s">
        <v>93</v>
      </c>
      <c r="I65" s="24">
        <v>1</v>
      </c>
      <c r="J65" s="24" t="s">
        <v>27</v>
      </c>
      <c r="K65" s="24" t="s">
        <v>27</v>
      </c>
      <c r="L65" s="24">
        <v>1</v>
      </c>
      <c r="M65" s="24" t="s">
        <v>27</v>
      </c>
    </row>
    <row r="66" spans="1:13">
      <c r="A66" s="21" t="s">
        <v>15</v>
      </c>
      <c r="B66" s="21" t="s">
        <v>16</v>
      </c>
      <c r="C66" s="21" t="s">
        <v>82</v>
      </c>
      <c r="D66" s="21" t="s">
        <v>44</v>
      </c>
      <c r="E66" s="22" t="s">
        <v>18</v>
      </c>
      <c r="F66" s="22"/>
      <c r="G66" s="22" t="s">
        <v>83</v>
      </c>
      <c r="H66" s="23" t="s">
        <v>94</v>
      </c>
      <c r="I66" s="24">
        <v>1</v>
      </c>
      <c r="J66" s="24">
        <v>1</v>
      </c>
      <c r="K66" s="24" t="s">
        <v>27</v>
      </c>
      <c r="L66" s="24" t="s">
        <v>27</v>
      </c>
      <c r="M66" s="24" t="s">
        <v>27</v>
      </c>
    </row>
    <row r="67" spans="1:13">
      <c r="A67" s="21" t="s">
        <v>15</v>
      </c>
      <c r="B67" s="21" t="s">
        <v>16</v>
      </c>
      <c r="C67" s="21" t="s">
        <v>82</v>
      </c>
      <c r="D67" s="21" t="s">
        <v>95</v>
      </c>
      <c r="E67" s="22" t="s">
        <v>18</v>
      </c>
      <c r="F67" s="22"/>
      <c r="G67" s="22" t="s">
        <v>83</v>
      </c>
      <c r="H67" s="23" t="s">
        <v>96</v>
      </c>
      <c r="I67" s="24" t="s">
        <v>27</v>
      </c>
      <c r="J67" s="24" t="s">
        <v>27</v>
      </c>
      <c r="K67" s="24" t="s">
        <v>27</v>
      </c>
      <c r="L67" s="24" t="s">
        <v>27</v>
      </c>
      <c r="M67" s="24" t="s">
        <v>27</v>
      </c>
    </row>
    <row r="68" spans="1:13">
      <c r="A68" s="21" t="s">
        <v>15</v>
      </c>
      <c r="B68" s="21" t="s">
        <v>16</v>
      </c>
      <c r="C68" s="21" t="s">
        <v>97</v>
      </c>
      <c r="D68" s="21" t="s">
        <v>16</v>
      </c>
      <c r="E68" s="22" t="s">
        <v>18</v>
      </c>
      <c r="F68" s="22"/>
      <c r="G68" s="22" t="s">
        <v>98</v>
      </c>
      <c r="H68" s="23"/>
      <c r="I68" s="24">
        <v>18</v>
      </c>
      <c r="J68" s="24">
        <v>16</v>
      </c>
      <c r="K68" s="24">
        <v>1</v>
      </c>
      <c r="L68" s="24">
        <v>2</v>
      </c>
      <c r="M68" s="24" t="s">
        <v>27</v>
      </c>
    </row>
    <row r="69" spans="1:13">
      <c r="A69" s="21" t="s">
        <v>15</v>
      </c>
      <c r="B69" s="21" t="s">
        <v>16</v>
      </c>
      <c r="C69" s="21" t="s">
        <v>97</v>
      </c>
      <c r="D69" s="21" t="s">
        <v>23</v>
      </c>
      <c r="E69" s="22" t="s">
        <v>18</v>
      </c>
      <c r="F69" s="22"/>
      <c r="G69" s="22" t="s">
        <v>98</v>
      </c>
      <c r="H69" s="23" t="s">
        <v>99</v>
      </c>
      <c r="I69" s="24">
        <v>3</v>
      </c>
      <c r="J69" s="24">
        <v>3</v>
      </c>
      <c r="K69" s="24" t="s">
        <v>27</v>
      </c>
      <c r="L69" s="24" t="s">
        <v>27</v>
      </c>
      <c r="M69" s="24" t="s">
        <v>27</v>
      </c>
    </row>
    <row r="70" spans="1:13">
      <c r="A70" s="21" t="s">
        <v>15</v>
      </c>
      <c r="B70" s="21" t="s">
        <v>16</v>
      </c>
      <c r="C70" s="21" t="s">
        <v>97</v>
      </c>
      <c r="D70" s="21" t="s">
        <v>25</v>
      </c>
      <c r="E70" s="22" t="s">
        <v>18</v>
      </c>
      <c r="F70" s="22"/>
      <c r="G70" s="22" t="s">
        <v>98</v>
      </c>
      <c r="H70" s="23" t="s">
        <v>100</v>
      </c>
      <c r="I70" s="24">
        <v>4</v>
      </c>
      <c r="J70" s="24">
        <v>4</v>
      </c>
      <c r="K70" s="24" t="s">
        <v>27</v>
      </c>
      <c r="L70" s="24" t="s">
        <v>27</v>
      </c>
      <c r="M70" s="24" t="s">
        <v>27</v>
      </c>
    </row>
    <row r="71" spans="1:13">
      <c r="A71" s="21" t="s">
        <v>15</v>
      </c>
      <c r="B71" s="21" t="s">
        <v>16</v>
      </c>
      <c r="C71" s="21" t="s">
        <v>97</v>
      </c>
      <c r="D71" s="21" t="s">
        <v>28</v>
      </c>
      <c r="E71" s="22" t="s">
        <v>18</v>
      </c>
      <c r="F71" s="22"/>
      <c r="G71" s="22" t="s">
        <v>98</v>
      </c>
      <c r="H71" s="23" t="s">
        <v>101</v>
      </c>
      <c r="I71" s="24">
        <v>1</v>
      </c>
      <c r="J71" s="24">
        <v>1</v>
      </c>
      <c r="K71" s="24" t="s">
        <v>27</v>
      </c>
      <c r="L71" s="24" t="s">
        <v>27</v>
      </c>
      <c r="M71" s="24" t="s">
        <v>27</v>
      </c>
    </row>
    <row r="72" spans="1:13">
      <c r="A72" s="21" t="s">
        <v>15</v>
      </c>
      <c r="B72" s="21" t="s">
        <v>16</v>
      </c>
      <c r="C72" s="21" t="s">
        <v>97</v>
      </c>
      <c r="D72" s="21" t="s">
        <v>30</v>
      </c>
      <c r="E72" s="22" t="s">
        <v>18</v>
      </c>
      <c r="F72" s="22"/>
      <c r="G72" s="22" t="s">
        <v>98</v>
      </c>
      <c r="H72" s="23" t="s">
        <v>102</v>
      </c>
      <c r="I72" s="24">
        <v>6</v>
      </c>
      <c r="J72" s="24">
        <v>6</v>
      </c>
      <c r="K72" s="24">
        <v>1</v>
      </c>
      <c r="L72" s="24" t="s">
        <v>27</v>
      </c>
      <c r="M72" s="24" t="s">
        <v>27</v>
      </c>
    </row>
    <row r="73" spans="1:13">
      <c r="A73" s="21" t="s">
        <v>15</v>
      </c>
      <c r="B73" s="21" t="s">
        <v>16</v>
      </c>
      <c r="C73" s="21" t="s">
        <v>97</v>
      </c>
      <c r="D73" s="21" t="s">
        <v>32</v>
      </c>
      <c r="E73" s="22" t="s">
        <v>18</v>
      </c>
      <c r="F73" s="22"/>
      <c r="G73" s="22" t="s">
        <v>98</v>
      </c>
      <c r="H73" s="23" t="s">
        <v>103</v>
      </c>
      <c r="I73" s="24">
        <v>2</v>
      </c>
      <c r="J73" s="24">
        <v>2</v>
      </c>
      <c r="K73" s="24" t="s">
        <v>27</v>
      </c>
      <c r="L73" s="24" t="s">
        <v>27</v>
      </c>
      <c r="M73" s="24" t="s">
        <v>27</v>
      </c>
    </row>
    <row r="74" spans="1:13">
      <c r="A74" s="21" t="s">
        <v>15</v>
      </c>
      <c r="B74" s="21" t="s">
        <v>16</v>
      </c>
      <c r="C74" s="21" t="s">
        <v>97</v>
      </c>
      <c r="D74" s="21" t="s">
        <v>34</v>
      </c>
      <c r="E74" s="22" t="s">
        <v>18</v>
      </c>
      <c r="F74" s="22"/>
      <c r="G74" s="22" t="s">
        <v>98</v>
      </c>
      <c r="H74" s="23" t="s">
        <v>104</v>
      </c>
      <c r="I74" s="24">
        <v>2</v>
      </c>
      <c r="J74" s="24" t="s">
        <v>27</v>
      </c>
      <c r="K74" s="24" t="s">
        <v>27</v>
      </c>
      <c r="L74" s="24">
        <v>2</v>
      </c>
      <c r="M74" s="24" t="s">
        <v>27</v>
      </c>
    </row>
    <row r="75" spans="1:13">
      <c r="A75" s="21" t="s">
        <v>15</v>
      </c>
      <c r="B75" s="21" t="s">
        <v>16</v>
      </c>
      <c r="C75" s="21" t="s">
        <v>97</v>
      </c>
      <c r="D75" s="21" t="s">
        <v>36</v>
      </c>
      <c r="E75" s="22" t="s">
        <v>18</v>
      </c>
      <c r="F75" s="22"/>
      <c r="G75" s="22" t="s">
        <v>98</v>
      </c>
      <c r="H75" s="23" t="s">
        <v>105</v>
      </c>
      <c r="I75" s="24" t="s">
        <v>27</v>
      </c>
      <c r="J75" s="24" t="s">
        <v>27</v>
      </c>
      <c r="K75" s="24" t="s">
        <v>27</v>
      </c>
      <c r="L75" s="24" t="s">
        <v>27</v>
      </c>
      <c r="M75" s="24" t="s">
        <v>27</v>
      </c>
    </row>
    <row r="76" spans="1:13">
      <c r="A76" s="21" t="s">
        <v>15</v>
      </c>
      <c r="B76" s="21" t="s">
        <v>16</v>
      </c>
      <c r="C76" s="21" t="s">
        <v>106</v>
      </c>
      <c r="D76" s="21" t="s">
        <v>16</v>
      </c>
      <c r="E76" s="22" t="s">
        <v>18</v>
      </c>
      <c r="F76" s="22"/>
      <c r="G76" s="22" t="s">
        <v>107</v>
      </c>
      <c r="H76" s="23"/>
      <c r="I76" s="24">
        <v>252</v>
      </c>
      <c r="J76" s="24">
        <v>224</v>
      </c>
      <c r="K76" s="24">
        <v>6</v>
      </c>
      <c r="L76" s="24">
        <v>27</v>
      </c>
      <c r="M76" s="24">
        <v>8</v>
      </c>
    </row>
    <row r="77" spans="1:13">
      <c r="A77" s="21" t="s">
        <v>15</v>
      </c>
      <c r="B77" s="21" t="s">
        <v>16</v>
      </c>
      <c r="C77" s="21" t="s">
        <v>106</v>
      </c>
      <c r="D77" s="21" t="s">
        <v>23</v>
      </c>
      <c r="E77" s="22" t="s">
        <v>18</v>
      </c>
      <c r="F77" s="22"/>
      <c r="G77" s="22" t="s">
        <v>107</v>
      </c>
      <c r="H77" s="23" t="s">
        <v>108</v>
      </c>
      <c r="I77" s="24">
        <v>21</v>
      </c>
      <c r="J77" s="24">
        <v>13</v>
      </c>
      <c r="K77" s="24">
        <v>2</v>
      </c>
      <c r="L77" s="24">
        <v>8</v>
      </c>
      <c r="M77" s="24">
        <v>3</v>
      </c>
    </row>
    <row r="78" spans="1:13">
      <c r="A78" s="21" t="s">
        <v>15</v>
      </c>
      <c r="B78" s="21" t="s">
        <v>16</v>
      </c>
      <c r="C78" s="21" t="s">
        <v>106</v>
      </c>
      <c r="D78" s="21" t="s">
        <v>25</v>
      </c>
      <c r="E78" s="22" t="s">
        <v>18</v>
      </c>
      <c r="F78" s="22"/>
      <c r="G78" s="22" t="s">
        <v>107</v>
      </c>
      <c r="H78" s="23" t="s">
        <v>109</v>
      </c>
      <c r="I78" s="24">
        <v>32</v>
      </c>
      <c r="J78" s="24">
        <v>24</v>
      </c>
      <c r="K78" s="24" t="s">
        <v>27</v>
      </c>
      <c r="L78" s="24">
        <v>7</v>
      </c>
      <c r="M78" s="24">
        <v>2</v>
      </c>
    </row>
    <row r="79" spans="1:13">
      <c r="A79" s="21" t="s">
        <v>15</v>
      </c>
      <c r="B79" s="21" t="s">
        <v>16</v>
      </c>
      <c r="C79" s="21" t="s">
        <v>106</v>
      </c>
      <c r="D79" s="21" t="s">
        <v>28</v>
      </c>
      <c r="E79" s="22" t="s">
        <v>18</v>
      </c>
      <c r="F79" s="22"/>
      <c r="G79" s="22" t="s">
        <v>107</v>
      </c>
      <c r="H79" s="23" t="s">
        <v>110</v>
      </c>
      <c r="I79" s="24">
        <v>19</v>
      </c>
      <c r="J79" s="24">
        <v>19</v>
      </c>
      <c r="K79" s="24">
        <v>1</v>
      </c>
      <c r="L79" s="24" t="s">
        <v>27</v>
      </c>
      <c r="M79" s="24" t="s">
        <v>27</v>
      </c>
    </row>
    <row r="80" spans="1:13">
      <c r="A80" s="21" t="s">
        <v>15</v>
      </c>
      <c r="B80" s="21" t="s">
        <v>16</v>
      </c>
      <c r="C80" s="21" t="s">
        <v>106</v>
      </c>
      <c r="D80" s="21" t="s">
        <v>30</v>
      </c>
      <c r="E80" s="22" t="s">
        <v>18</v>
      </c>
      <c r="F80" s="22"/>
      <c r="G80" s="22" t="s">
        <v>107</v>
      </c>
      <c r="H80" s="23" t="s">
        <v>111</v>
      </c>
      <c r="I80" s="24">
        <v>7</v>
      </c>
      <c r="J80" s="24">
        <v>6</v>
      </c>
      <c r="K80" s="24" t="s">
        <v>27</v>
      </c>
      <c r="L80" s="24">
        <v>1</v>
      </c>
      <c r="M80" s="24" t="s">
        <v>27</v>
      </c>
    </row>
    <row r="81" spans="1:13">
      <c r="A81" s="21" t="s">
        <v>15</v>
      </c>
      <c r="B81" s="21" t="s">
        <v>16</v>
      </c>
      <c r="C81" s="21" t="s">
        <v>106</v>
      </c>
      <c r="D81" s="21" t="s">
        <v>32</v>
      </c>
      <c r="E81" s="22" t="s">
        <v>18</v>
      </c>
      <c r="F81" s="22"/>
      <c r="G81" s="22" t="s">
        <v>107</v>
      </c>
      <c r="H81" s="23" t="s">
        <v>112</v>
      </c>
      <c r="I81" s="24">
        <v>1</v>
      </c>
      <c r="J81" s="24">
        <v>1</v>
      </c>
      <c r="K81" s="24" t="s">
        <v>27</v>
      </c>
      <c r="L81" s="24" t="s">
        <v>27</v>
      </c>
      <c r="M81" s="24" t="s">
        <v>27</v>
      </c>
    </row>
    <row r="82" spans="1:13">
      <c r="A82" s="21" t="s">
        <v>15</v>
      </c>
      <c r="B82" s="21" t="s">
        <v>16</v>
      </c>
      <c r="C82" s="21" t="s">
        <v>106</v>
      </c>
      <c r="D82" s="21" t="s">
        <v>34</v>
      </c>
      <c r="E82" s="22" t="s">
        <v>18</v>
      </c>
      <c r="F82" s="22"/>
      <c r="G82" s="22" t="s">
        <v>107</v>
      </c>
      <c r="H82" s="23" t="s">
        <v>113</v>
      </c>
      <c r="I82" s="24">
        <v>51</v>
      </c>
      <c r="J82" s="24">
        <v>48</v>
      </c>
      <c r="K82" s="24">
        <v>1</v>
      </c>
      <c r="L82" s="24">
        <v>2</v>
      </c>
      <c r="M82" s="24">
        <v>1</v>
      </c>
    </row>
    <row r="83" spans="1:13">
      <c r="A83" s="21" t="s">
        <v>15</v>
      </c>
      <c r="B83" s="21" t="s">
        <v>16</v>
      </c>
      <c r="C83" s="21" t="s">
        <v>106</v>
      </c>
      <c r="D83" s="21" t="s">
        <v>36</v>
      </c>
      <c r="E83" s="22" t="s">
        <v>18</v>
      </c>
      <c r="F83" s="22"/>
      <c r="G83" s="22" t="s">
        <v>107</v>
      </c>
      <c r="H83" s="23" t="s">
        <v>114</v>
      </c>
      <c r="I83" s="24">
        <v>35</v>
      </c>
      <c r="J83" s="24">
        <v>34</v>
      </c>
      <c r="K83" s="24">
        <v>1</v>
      </c>
      <c r="L83" s="24" t="s">
        <v>27</v>
      </c>
      <c r="M83" s="24" t="s">
        <v>27</v>
      </c>
    </row>
    <row r="84" spans="1:13">
      <c r="A84" s="21" t="s">
        <v>15</v>
      </c>
      <c r="B84" s="21" t="s">
        <v>16</v>
      </c>
      <c r="C84" s="21" t="s">
        <v>106</v>
      </c>
      <c r="D84" s="21" t="s">
        <v>38</v>
      </c>
      <c r="E84" s="22" t="s">
        <v>18</v>
      </c>
      <c r="F84" s="22"/>
      <c r="G84" s="22" t="s">
        <v>107</v>
      </c>
      <c r="H84" s="23" t="s">
        <v>115</v>
      </c>
      <c r="I84" s="24">
        <v>37</v>
      </c>
      <c r="J84" s="24">
        <v>37</v>
      </c>
      <c r="K84" s="24" t="s">
        <v>27</v>
      </c>
      <c r="L84" s="24">
        <v>1</v>
      </c>
      <c r="M84" s="24" t="s">
        <v>27</v>
      </c>
    </row>
    <row r="85" spans="1:13">
      <c r="A85" s="21" t="s">
        <v>15</v>
      </c>
      <c r="B85" s="21" t="s">
        <v>16</v>
      </c>
      <c r="C85" s="21" t="s">
        <v>106</v>
      </c>
      <c r="D85" s="21" t="s">
        <v>40</v>
      </c>
      <c r="E85" s="22" t="s">
        <v>18</v>
      </c>
      <c r="F85" s="22"/>
      <c r="G85" s="22" t="s">
        <v>107</v>
      </c>
      <c r="H85" s="23" t="s">
        <v>116</v>
      </c>
      <c r="I85" s="24">
        <v>23</v>
      </c>
      <c r="J85" s="24">
        <v>23</v>
      </c>
      <c r="K85" s="24" t="s">
        <v>27</v>
      </c>
      <c r="L85" s="24" t="s">
        <v>27</v>
      </c>
      <c r="M85" s="24" t="s">
        <v>27</v>
      </c>
    </row>
    <row r="86" spans="1:13">
      <c r="A86" s="21" t="s">
        <v>15</v>
      </c>
      <c r="B86" s="21" t="s">
        <v>16</v>
      </c>
      <c r="C86" s="21" t="s">
        <v>106</v>
      </c>
      <c r="D86" s="21" t="s">
        <v>42</v>
      </c>
      <c r="E86" s="22" t="s">
        <v>18</v>
      </c>
      <c r="F86" s="22"/>
      <c r="G86" s="22" t="s">
        <v>107</v>
      </c>
      <c r="H86" s="23" t="s">
        <v>117</v>
      </c>
      <c r="I86" s="24">
        <v>18</v>
      </c>
      <c r="J86" s="24">
        <v>14</v>
      </c>
      <c r="K86" s="24">
        <v>1</v>
      </c>
      <c r="L86" s="24">
        <v>6</v>
      </c>
      <c r="M86" s="24">
        <v>1</v>
      </c>
    </row>
    <row r="87" spans="1:13">
      <c r="A87" s="21" t="s">
        <v>15</v>
      </c>
      <c r="B87" s="21" t="s">
        <v>16</v>
      </c>
      <c r="C87" s="21" t="s">
        <v>106</v>
      </c>
      <c r="D87" s="21" t="s">
        <v>44</v>
      </c>
      <c r="E87" s="22" t="s">
        <v>18</v>
      </c>
      <c r="F87" s="22"/>
      <c r="G87" s="22" t="s">
        <v>107</v>
      </c>
      <c r="H87" s="23" t="s">
        <v>118</v>
      </c>
      <c r="I87" s="24">
        <v>8</v>
      </c>
      <c r="J87" s="24">
        <v>5</v>
      </c>
      <c r="K87" s="24" t="s">
        <v>27</v>
      </c>
      <c r="L87" s="24">
        <v>2</v>
      </c>
      <c r="M87" s="24">
        <v>1</v>
      </c>
    </row>
    <row r="88" spans="1:13">
      <c r="A88" s="21" t="s">
        <v>15</v>
      </c>
      <c r="B88" s="21" t="s">
        <v>16</v>
      </c>
      <c r="C88" s="21" t="s">
        <v>119</v>
      </c>
      <c r="D88" s="21" t="s">
        <v>16</v>
      </c>
      <c r="E88" s="22" t="s">
        <v>18</v>
      </c>
      <c r="F88" s="22"/>
      <c r="G88" s="22" t="s">
        <v>120</v>
      </c>
      <c r="H88" s="23"/>
      <c r="I88" s="24">
        <v>33</v>
      </c>
      <c r="J88" s="24">
        <v>16</v>
      </c>
      <c r="K88" s="24">
        <v>1</v>
      </c>
      <c r="L88" s="24">
        <v>14</v>
      </c>
      <c r="M88" s="24">
        <v>6</v>
      </c>
    </row>
    <row r="89" spans="1:13">
      <c r="A89" s="21" t="s">
        <v>15</v>
      </c>
      <c r="B89" s="21" t="s">
        <v>16</v>
      </c>
      <c r="C89" s="21" t="s">
        <v>119</v>
      </c>
      <c r="D89" s="21" t="s">
        <v>23</v>
      </c>
      <c r="E89" s="22" t="s">
        <v>18</v>
      </c>
      <c r="F89" s="22"/>
      <c r="G89" s="22" t="s">
        <v>120</v>
      </c>
      <c r="H89" s="23" t="s">
        <v>121</v>
      </c>
      <c r="I89" s="24">
        <v>3</v>
      </c>
      <c r="J89" s="24">
        <v>1</v>
      </c>
      <c r="K89" s="24" t="s">
        <v>27</v>
      </c>
      <c r="L89" s="24">
        <v>2</v>
      </c>
      <c r="M89" s="24" t="s">
        <v>27</v>
      </c>
    </row>
    <row r="90" spans="1:13">
      <c r="A90" s="21" t="s">
        <v>15</v>
      </c>
      <c r="B90" s="21" t="s">
        <v>16</v>
      </c>
      <c r="C90" s="21" t="s">
        <v>119</v>
      </c>
      <c r="D90" s="21" t="s">
        <v>25</v>
      </c>
      <c r="E90" s="22" t="s">
        <v>18</v>
      </c>
      <c r="F90" s="22"/>
      <c r="G90" s="22" t="s">
        <v>120</v>
      </c>
      <c r="H90" s="23" t="s">
        <v>122</v>
      </c>
      <c r="I90" s="24">
        <v>2</v>
      </c>
      <c r="J90" s="24" t="s">
        <v>27</v>
      </c>
      <c r="K90" s="24" t="s">
        <v>27</v>
      </c>
      <c r="L90" s="24">
        <v>1</v>
      </c>
      <c r="M90" s="24">
        <v>1</v>
      </c>
    </row>
    <row r="91" spans="1:13">
      <c r="A91" s="21" t="s">
        <v>15</v>
      </c>
      <c r="B91" s="21" t="s">
        <v>16</v>
      </c>
      <c r="C91" s="21" t="s">
        <v>119</v>
      </c>
      <c r="D91" s="21" t="s">
        <v>28</v>
      </c>
      <c r="E91" s="22" t="s">
        <v>18</v>
      </c>
      <c r="F91" s="22"/>
      <c r="G91" s="22" t="s">
        <v>120</v>
      </c>
      <c r="H91" s="23" t="s">
        <v>123</v>
      </c>
      <c r="I91" s="24" t="s">
        <v>27</v>
      </c>
      <c r="J91" s="24" t="s">
        <v>27</v>
      </c>
      <c r="K91" s="24" t="s">
        <v>27</v>
      </c>
      <c r="L91" s="24" t="s">
        <v>27</v>
      </c>
      <c r="M91" s="24" t="s">
        <v>27</v>
      </c>
    </row>
    <row r="92" spans="1:13">
      <c r="A92" s="21" t="s">
        <v>15</v>
      </c>
      <c r="B92" s="21" t="s">
        <v>16</v>
      </c>
      <c r="C92" s="21" t="s">
        <v>119</v>
      </c>
      <c r="D92" s="21" t="s">
        <v>30</v>
      </c>
      <c r="E92" s="22" t="s">
        <v>18</v>
      </c>
      <c r="F92" s="22"/>
      <c r="G92" s="22" t="s">
        <v>120</v>
      </c>
      <c r="H92" s="23" t="s">
        <v>124</v>
      </c>
      <c r="I92" s="24">
        <v>4</v>
      </c>
      <c r="J92" s="24">
        <v>3</v>
      </c>
      <c r="K92" s="24" t="s">
        <v>27</v>
      </c>
      <c r="L92" s="24" t="s">
        <v>27</v>
      </c>
      <c r="M92" s="24">
        <v>1</v>
      </c>
    </row>
    <row r="93" spans="1:13">
      <c r="A93" s="21" t="s">
        <v>15</v>
      </c>
      <c r="B93" s="21" t="s">
        <v>16</v>
      </c>
      <c r="C93" s="21" t="s">
        <v>119</v>
      </c>
      <c r="D93" s="21" t="s">
        <v>32</v>
      </c>
      <c r="E93" s="22" t="s">
        <v>18</v>
      </c>
      <c r="F93" s="22"/>
      <c r="G93" s="22" t="s">
        <v>120</v>
      </c>
      <c r="H93" s="23" t="s">
        <v>125</v>
      </c>
      <c r="I93" s="24">
        <v>1</v>
      </c>
      <c r="J93" s="24">
        <v>1</v>
      </c>
      <c r="K93" s="24" t="s">
        <v>27</v>
      </c>
      <c r="L93" s="24" t="s">
        <v>27</v>
      </c>
      <c r="M93" s="24" t="s">
        <v>27</v>
      </c>
    </row>
    <row r="94" spans="1:13">
      <c r="A94" s="21" t="s">
        <v>15</v>
      </c>
      <c r="B94" s="21" t="s">
        <v>16</v>
      </c>
      <c r="C94" s="21" t="s">
        <v>119</v>
      </c>
      <c r="D94" s="21" t="s">
        <v>34</v>
      </c>
      <c r="E94" s="22" t="s">
        <v>18</v>
      </c>
      <c r="F94" s="22"/>
      <c r="G94" s="22" t="s">
        <v>120</v>
      </c>
      <c r="H94" s="23" t="s">
        <v>126</v>
      </c>
      <c r="I94" s="24">
        <v>23</v>
      </c>
      <c r="J94" s="24">
        <v>11</v>
      </c>
      <c r="K94" s="24">
        <v>1</v>
      </c>
      <c r="L94" s="24">
        <v>11</v>
      </c>
      <c r="M94" s="24">
        <v>4</v>
      </c>
    </row>
    <row r="95" spans="1:13">
      <c r="A95" s="21" t="s">
        <v>15</v>
      </c>
      <c r="B95" s="21" t="s">
        <v>16</v>
      </c>
      <c r="C95" s="21" t="s">
        <v>127</v>
      </c>
      <c r="D95" s="21" t="s">
        <v>16</v>
      </c>
      <c r="E95" s="22" t="s">
        <v>18</v>
      </c>
      <c r="F95" s="22"/>
      <c r="G95" s="22" t="s">
        <v>128</v>
      </c>
      <c r="H95" s="23"/>
      <c r="I95" s="24">
        <v>29</v>
      </c>
      <c r="J95" s="24">
        <v>28</v>
      </c>
      <c r="K95" s="24" t="s">
        <v>27</v>
      </c>
      <c r="L95" s="24">
        <v>1</v>
      </c>
      <c r="M95" s="24" t="s">
        <v>27</v>
      </c>
    </row>
    <row r="96" spans="1:13">
      <c r="A96" s="21" t="s">
        <v>15</v>
      </c>
      <c r="B96" s="21" t="s">
        <v>16</v>
      </c>
      <c r="C96" s="21" t="s">
        <v>127</v>
      </c>
      <c r="D96" s="21" t="s">
        <v>23</v>
      </c>
      <c r="E96" s="22" t="s">
        <v>18</v>
      </c>
      <c r="F96" s="22"/>
      <c r="G96" s="22" t="s">
        <v>128</v>
      </c>
      <c r="H96" s="23" t="s">
        <v>129</v>
      </c>
      <c r="I96" s="24" t="s">
        <v>130</v>
      </c>
      <c r="J96" s="24" t="s">
        <v>130</v>
      </c>
      <c r="K96" s="24" t="s">
        <v>130</v>
      </c>
      <c r="L96" s="24" t="s">
        <v>130</v>
      </c>
      <c r="M96" s="24" t="s">
        <v>130</v>
      </c>
    </row>
    <row r="97" spans="1:13">
      <c r="A97" s="21" t="s">
        <v>15</v>
      </c>
      <c r="B97" s="21" t="s">
        <v>16</v>
      </c>
      <c r="C97" s="21" t="s">
        <v>127</v>
      </c>
      <c r="D97" s="21" t="s">
        <v>25</v>
      </c>
      <c r="E97" s="22" t="s">
        <v>18</v>
      </c>
      <c r="F97" s="22"/>
      <c r="G97" s="22" t="s">
        <v>128</v>
      </c>
      <c r="H97" s="23" t="s">
        <v>131</v>
      </c>
      <c r="I97" s="24">
        <v>2</v>
      </c>
      <c r="J97" s="24">
        <v>2</v>
      </c>
      <c r="K97" s="24" t="s">
        <v>27</v>
      </c>
      <c r="L97" s="24" t="s">
        <v>27</v>
      </c>
      <c r="M97" s="24" t="s">
        <v>27</v>
      </c>
    </row>
    <row r="98" spans="1:13">
      <c r="A98" s="21" t="s">
        <v>15</v>
      </c>
      <c r="B98" s="21" t="s">
        <v>16</v>
      </c>
      <c r="C98" s="21" t="s">
        <v>127</v>
      </c>
      <c r="D98" s="21" t="s">
        <v>28</v>
      </c>
      <c r="E98" s="22" t="s">
        <v>18</v>
      </c>
      <c r="F98" s="22"/>
      <c r="G98" s="22" t="s">
        <v>128</v>
      </c>
      <c r="H98" s="23" t="s">
        <v>132</v>
      </c>
      <c r="I98" s="24">
        <v>4</v>
      </c>
      <c r="J98" s="24">
        <v>3</v>
      </c>
      <c r="K98" s="24" t="s">
        <v>27</v>
      </c>
      <c r="L98" s="24">
        <v>1</v>
      </c>
      <c r="M98" s="24" t="s">
        <v>27</v>
      </c>
    </row>
    <row r="99" spans="1:13">
      <c r="A99" s="21" t="s">
        <v>15</v>
      </c>
      <c r="B99" s="21" t="s">
        <v>16</v>
      </c>
      <c r="C99" s="21" t="s">
        <v>127</v>
      </c>
      <c r="D99" s="21" t="s">
        <v>30</v>
      </c>
      <c r="E99" s="22" t="s">
        <v>18</v>
      </c>
      <c r="F99" s="22"/>
      <c r="G99" s="22" t="s">
        <v>128</v>
      </c>
      <c r="H99" s="23" t="s">
        <v>133</v>
      </c>
      <c r="I99" s="24">
        <v>1</v>
      </c>
      <c r="J99" s="24">
        <v>1</v>
      </c>
      <c r="K99" s="24" t="s">
        <v>27</v>
      </c>
      <c r="L99" s="24" t="s">
        <v>27</v>
      </c>
      <c r="M99" s="24" t="s">
        <v>27</v>
      </c>
    </row>
    <row r="100" spans="1:13">
      <c r="A100" s="21" t="s">
        <v>15</v>
      </c>
      <c r="B100" s="21" t="s">
        <v>16</v>
      </c>
      <c r="C100" s="21" t="s">
        <v>127</v>
      </c>
      <c r="D100" s="21" t="s">
        <v>32</v>
      </c>
      <c r="E100" s="22" t="s">
        <v>18</v>
      </c>
      <c r="F100" s="22"/>
      <c r="G100" s="22" t="s">
        <v>128</v>
      </c>
      <c r="H100" s="23" t="s">
        <v>134</v>
      </c>
      <c r="I100" s="24">
        <v>9</v>
      </c>
      <c r="J100" s="24">
        <v>9</v>
      </c>
      <c r="K100" s="24" t="s">
        <v>27</v>
      </c>
      <c r="L100" s="24" t="s">
        <v>27</v>
      </c>
      <c r="M100" s="24" t="s">
        <v>27</v>
      </c>
    </row>
    <row r="101" spans="1:13">
      <c r="A101" s="21" t="s">
        <v>15</v>
      </c>
      <c r="B101" s="21" t="s">
        <v>16</v>
      </c>
      <c r="C101" s="21" t="s">
        <v>127</v>
      </c>
      <c r="D101" s="21" t="s">
        <v>34</v>
      </c>
      <c r="E101" s="22" t="s">
        <v>18</v>
      </c>
      <c r="F101" s="22"/>
      <c r="G101" s="22" t="s">
        <v>128</v>
      </c>
      <c r="H101" s="23" t="s">
        <v>135</v>
      </c>
      <c r="I101" s="24">
        <v>1</v>
      </c>
      <c r="J101" s="24">
        <v>1</v>
      </c>
      <c r="K101" s="24" t="s">
        <v>27</v>
      </c>
      <c r="L101" s="24" t="s">
        <v>27</v>
      </c>
      <c r="M101" s="24" t="s">
        <v>27</v>
      </c>
    </row>
    <row r="102" spans="1:13">
      <c r="A102" s="21" t="s">
        <v>15</v>
      </c>
      <c r="B102" s="21" t="s">
        <v>16</v>
      </c>
      <c r="C102" s="21" t="s">
        <v>127</v>
      </c>
      <c r="D102" s="21" t="s">
        <v>36</v>
      </c>
      <c r="E102" s="22" t="s">
        <v>18</v>
      </c>
      <c r="F102" s="22"/>
      <c r="G102" s="22" t="s">
        <v>128</v>
      </c>
      <c r="H102" s="23" t="s">
        <v>136</v>
      </c>
      <c r="I102" s="24" t="s">
        <v>27</v>
      </c>
      <c r="J102" s="24" t="s">
        <v>27</v>
      </c>
      <c r="K102" s="24" t="s">
        <v>27</v>
      </c>
      <c r="L102" s="24" t="s">
        <v>27</v>
      </c>
      <c r="M102" s="24" t="s">
        <v>27</v>
      </c>
    </row>
    <row r="103" spans="1:13">
      <c r="A103" s="21" t="s">
        <v>15</v>
      </c>
      <c r="B103" s="21" t="s">
        <v>16</v>
      </c>
      <c r="C103" s="21" t="s">
        <v>127</v>
      </c>
      <c r="D103" s="21" t="s">
        <v>38</v>
      </c>
      <c r="E103" s="22" t="s">
        <v>18</v>
      </c>
      <c r="F103" s="22"/>
      <c r="G103" s="22" t="s">
        <v>128</v>
      </c>
      <c r="H103" s="23" t="s">
        <v>137</v>
      </c>
      <c r="I103" s="24">
        <v>2</v>
      </c>
      <c r="J103" s="24">
        <v>2</v>
      </c>
      <c r="K103" s="24" t="s">
        <v>27</v>
      </c>
      <c r="L103" s="24" t="s">
        <v>27</v>
      </c>
      <c r="M103" s="24" t="s">
        <v>27</v>
      </c>
    </row>
    <row r="104" spans="1:13">
      <c r="A104" s="21" t="s">
        <v>15</v>
      </c>
      <c r="B104" s="21" t="s">
        <v>16</v>
      </c>
      <c r="C104" s="21" t="s">
        <v>127</v>
      </c>
      <c r="D104" s="21" t="s">
        <v>40</v>
      </c>
      <c r="E104" s="22" t="s">
        <v>18</v>
      </c>
      <c r="F104" s="22"/>
      <c r="G104" s="22" t="s">
        <v>128</v>
      </c>
      <c r="H104" s="23" t="s">
        <v>138</v>
      </c>
      <c r="I104" s="24">
        <v>7</v>
      </c>
      <c r="J104" s="24">
        <v>7</v>
      </c>
      <c r="K104" s="24" t="s">
        <v>27</v>
      </c>
      <c r="L104" s="24" t="s">
        <v>27</v>
      </c>
      <c r="M104" s="24" t="s">
        <v>27</v>
      </c>
    </row>
    <row r="105" spans="1:13">
      <c r="A105" s="21" t="s">
        <v>15</v>
      </c>
      <c r="B105" s="21" t="s">
        <v>16</v>
      </c>
      <c r="C105" s="21" t="s">
        <v>127</v>
      </c>
      <c r="D105" s="21" t="s">
        <v>42</v>
      </c>
      <c r="E105" s="22" t="s">
        <v>18</v>
      </c>
      <c r="F105" s="22"/>
      <c r="G105" s="22" t="s">
        <v>128</v>
      </c>
      <c r="H105" s="23" t="s">
        <v>139</v>
      </c>
      <c r="I105" s="24">
        <v>3</v>
      </c>
      <c r="J105" s="24">
        <v>3</v>
      </c>
      <c r="K105" s="24" t="s">
        <v>27</v>
      </c>
      <c r="L105" s="24" t="s">
        <v>27</v>
      </c>
      <c r="M105" s="24" t="s">
        <v>27</v>
      </c>
    </row>
    <row r="106" spans="1:13">
      <c r="A106" s="21" t="s">
        <v>15</v>
      </c>
      <c r="B106" s="21" t="s">
        <v>16</v>
      </c>
      <c r="C106" s="21" t="s">
        <v>127</v>
      </c>
      <c r="D106" s="21" t="s">
        <v>44</v>
      </c>
      <c r="E106" s="22" t="s">
        <v>18</v>
      </c>
      <c r="F106" s="22"/>
      <c r="G106" s="22" t="s">
        <v>128</v>
      </c>
      <c r="H106" s="23" t="s">
        <v>140</v>
      </c>
      <c r="I106" s="24" t="s">
        <v>130</v>
      </c>
      <c r="J106" s="24" t="s">
        <v>130</v>
      </c>
      <c r="K106" s="24" t="s">
        <v>130</v>
      </c>
      <c r="L106" s="24" t="s">
        <v>130</v>
      </c>
      <c r="M106" s="24" t="s">
        <v>130</v>
      </c>
    </row>
    <row r="107" spans="1:13">
      <c r="A107" s="21" t="s">
        <v>15</v>
      </c>
      <c r="B107" s="21" t="s">
        <v>16</v>
      </c>
      <c r="C107" s="21" t="s">
        <v>127</v>
      </c>
      <c r="D107" s="21" t="s">
        <v>95</v>
      </c>
      <c r="E107" s="22" t="s">
        <v>18</v>
      </c>
      <c r="F107" s="22"/>
      <c r="G107" s="22" t="s">
        <v>128</v>
      </c>
      <c r="H107" s="23" t="s">
        <v>141</v>
      </c>
      <c r="I107" s="24" t="s">
        <v>27</v>
      </c>
      <c r="J107" s="24" t="s">
        <v>27</v>
      </c>
      <c r="K107" s="24" t="s">
        <v>27</v>
      </c>
      <c r="L107" s="24" t="s">
        <v>27</v>
      </c>
      <c r="M107" s="24" t="s">
        <v>27</v>
      </c>
    </row>
    <row r="108" spans="1:13">
      <c r="A108" s="21" t="s">
        <v>15</v>
      </c>
      <c r="B108" s="21" t="s">
        <v>16</v>
      </c>
      <c r="C108" s="21" t="s">
        <v>127</v>
      </c>
      <c r="D108" s="21" t="s">
        <v>142</v>
      </c>
      <c r="E108" s="22" t="s">
        <v>18</v>
      </c>
      <c r="F108" s="22"/>
      <c r="G108" s="22" t="s">
        <v>128</v>
      </c>
      <c r="H108" s="23" t="s">
        <v>143</v>
      </c>
      <c r="I108" s="24" t="s">
        <v>27</v>
      </c>
      <c r="J108" s="24" t="s">
        <v>27</v>
      </c>
      <c r="K108" s="24" t="s">
        <v>27</v>
      </c>
      <c r="L108" s="24" t="s">
        <v>27</v>
      </c>
      <c r="M108" s="24" t="s">
        <v>27</v>
      </c>
    </row>
    <row r="109" spans="1:13">
      <c r="A109" s="21" t="s">
        <v>15</v>
      </c>
      <c r="B109" s="21" t="s">
        <v>16</v>
      </c>
      <c r="C109" s="21" t="s">
        <v>127</v>
      </c>
      <c r="D109" s="21" t="s">
        <v>144</v>
      </c>
      <c r="E109" s="22" t="s">
        <v>18</v>
      </c>
      <c r="F109" s="22"/>
      <c r="G109" s="22" t="s">
        <v>128</v>
      </c>
      <c r="H109" s="23" t="s">
        <v>145</v>
      </c>
      <c r="I109" s="24" t="s">
        <v>27</v>
      </c>
      <c r="J109" s="24" t="s">
        <v>27</v>
      </c>
      <c r="K109" s="24" t="s">
        <v>27</v>
      </c>
      <c r="L109" s="24" t="s">
        <v>27</v>
      </c>
      <c r="M109" s="24" t="s">
        <v>27</v>
      </c>
    </row>
    <row r="110" spans="1:13">
      <c r="A110" s="21" t="s">
        <v>15</v>
      </c>
      <c r="B110" s="21" t="s">
        <v>16</v>
      </c>
      <c r="C110" s="21" t="s">
        <v>127</v>
      </c>
      <c r="D110" s="21" t="s">
        <v>146</v>
      </c>
      <c r="E110" s="22" t="s">
        <v>18</v>
      </c>
      <c r="F110" s="22"/>
      <c r="G110" s="22" t="s">
        <v>128</v>
      </c>
      <c r="H110" s="23" t="s">
        <v>147</v>
      </c>
      <c r="I110" s="24" t="s">
        <v>27</v>
      </c>
      <c r="J110" s="24" t="s">
        <v>27</v>
      </c>
      <c r="K110" s="24" t="s">
        <v>27</v>
      </c>
      <c r="L110" s="24" t="s">
        <v>27</v>
      </c>
      <c r="M110" s="24" t="s">
        <v>27</v>
      </c>
    </row>
    <row r="111" spans="1:13">
      <c r="A111" s="21" t="s">
        <v>15</v>
      </c>
      <c r="B111" s="21" t="s">
        <v>16</v>
      </c>
      <c r="C111" s="21" t="s">
        <v>148</v>
      </c>
      <c r="D111" s="21" t="s">
        <v>16</v>
      </c>
      <c r="E111" s="22" t="s">
        <v>18</v>
      </c>
      <c r="F111" s="22"/>
      <c r="G111" s="22" t="s">
        <v>149</v>
      </c>
      <c r="H111" s="23"/>
      <c r="I111" s="24">
        <v>26</v>
      </c>
      <c r="J111" s="24">
        <v>8</v>
      </c>
      <c r="K111" s="24" t="s">
        <v>27</v>
      </c>
      <c r="L111" s="24">
        <v>11</v>
      </c>
      <c r="M111" s="24">
        <v>9</v>
      </c>
    </row>
    <row r="112" spans="1:13">
      <c r="A112" s="21" t="s">
        <v>15</v>
      </c>
      <c r="B112" s="21" t="s">
        <v>16</v>
      </c>
      <c r="C112" s="21" t="s">
        <v>148</v>
      </c>
      <c r="D112" s="21" t="s">
        <v>23</v>
      </c>
      <c r="E112" s="22" t="s">
        <v>18</v>
      </c>
      <c r="F112" s="22"/>
      <c r="G112" s="22" t="s">
        <v>149</v>
      </c>
      <c r="H112" s="23" t="s">
        <v>149</v>
      </c>
      <c r="I112" s="24">
        <v>14</v>
      </c>
      <c r="J112" s="24">
        <v>2</v>
      </c>
      <c r="K112" s="24" t="s">
        <v>27</v>
      </c>
      <c r="L112" s="24">
        <v>5</v>
      </c>
      <c r="M112" s="24">
        <v>7</v>
      </c>
    </row>
    <row r="113" spans="1:13">
      <c r="A113" s="21" t="s">
        <v>15</v>
      </c>
      <c r="B113" s="21" t="s">
        <v>16</v>
      </c>
      <c r="C113" s="21" t="s">
        <v>148</v>
      </c>
      <c r="D113" s="21" t="s">
        <v>25</v>
      </c>
      <c r="E113" s="22" t="s">
        <v>18</v>
      </c>
      <c r="F113" s="22"/>
      <c r="G113" s="22" t="s">
        <v>149</v>
      </c>
      <c r="H113" s="23" t="s">
        <v>150</v>
      </c>
      <c r="I113" s="24">
        <v>3</v>
      </c>
      <c r="J113" s="24">
        <v>2</v>
      </c>
      <c r="K113" s="24" t="s">
        <v>27</v>
      </c>
      <c r="L113" s="24">
        <v>1</v>
      </c>
      <c r="M113" s="24" t="s">
        <v>27</v>
      </c>
    </row>
    <row r="114" spans="1:13">
      <c r="A114" s="21" t="s">
        <v>15</v>
      </c>
      <c r="B114" s="21" t="s">
        <v>16</v>
      </c>
      <c r="C114" s="21" t="s">
        <v>148</v>
      </c>
      <c r="D114" s="21" t="s">
        <v>28</v>
      </c>
      <c r="E114" s="22" t="s">
        <v>18</v>
      </c>
      <c r="F114" s="22"/>
      <c r="G114" s="22" t="s">
        <v>149</v>
      </c>
      <c r="H114" s="23" t="s">
        <v>151</v>
      </c>
      <c r="I114" s="24">
        <v>1</v>
      </c>
      <c r="J114" s="24" t="s">
        <v>27</v>
      </c>
      <c r="K114" s="24" t="s">
        <v>27</v>
      </c>
      <c r="L114" s="24">
        <v>1</v>
      </c>
      <c r="M114" s="24" t="s">
        <v>27</v>
      </c>
    </row>
    <row r="115" spans="1:13">
      <c r="A115" s="21" t="s">
        <v>15</v>
      </c>
      <c r="B115" s="21" t="s">
        <v>16</v>
      </c>
      <c r="C115" s="21" t="s">
        <v>148</v>
      </c>
      <c r="D115" s="21" t="s">
        <v>30</v>
      </c>
      <c r="E115" s="22" t="s">
        <v>18</v>
      </c>
      <c r="F115" s="22"/>
      <c r="G115" s="22" t="s">
        <v>149</v>
      </c>
      <c r="H115" s="23" t="s">
        <v>152</v>
      </c>
      <c r="I115" s="24" t="s">
        <v>27</v>
      </c>
      <c r="J115" s="24" t="s">
        <v>27</v>
      </c>
      <c r="K115" s="24" t="s">
        <v>27</v>
      </c>
      <c r="L115" s="24" t="s">
        <v>27</v>
      </c>
      <c r="M115" s="24" t="s">
        <v>27</v>
      </c>
    </row>
    <row r="116" spans="1:13">
      <c r="A116" s="21" t="s">
        <v>15</v>
      </c>
      <c r="B116" s="21" t="s">
        <v>16</v>
      </c>
      <c r="C116" s="21" t="s">
        <v>148</v>
      </c>
      <c r="D116" s="21" t="s">
        <v>32</v>
      </c>
      <c r="E116" s="22" t="s">
        <v>18</v>
      </c>
      <c r="F116" s="22"/>
      <c r="G116" s="22" t="s">
        <v>149</v>
      </c>
      <c r="H116" s="23" t="s">
        <v>153</v>
      </c>
      <c r="I116" s="24">
        <v>2</v>
      </c>
      <c r="J116" s="24" t="s">
        <v>27</v>
      </c>
      <c r="K116" s="24" t="s">
        <v>27</v>
      </c>
      <c r="L116" s="24">
        <v>2</v>
      </c>
      <c r="M116" s="24" t="s">
        <v>27</v>
      </c>
    </row>
    <row r="117" spans="1:13">
      <c r="A117" s="21" t="s">
        <v>15</v>
      </c>
      <c r="B117" s="21" t="s">
        <v>16</v>
      </c>
      <c r="C117" s="21" t="s">
        <v>148</v>
      </c>
      <c r="D117" s="21" t="s">
        <v>34</v>
      </c>
      <c r="E117" s="22" t="s">
        <v>18</v>
      </c>
      <c r="F117" s="22"/>
      <c r="G117" s="22" t="s">
        <v>149</v>
      </c>
      <c r="H117" s="23" t="s">
        <v>154</v>
      </c>
      <c r="I117" s="24">
        <v>1</v>
      </c>
      <c r="J117" s="24">
        <v>1</v>
      </c>
      <c r="K117" s="24" t="s">
        <v>27</v>
      </c>
      <c r="L117" s="24" t="s">
        <v>27</v>
      </c>
      <c r="M117" s="24" t="s">
        <v>27</v>
      </c>
    </row>
    <row r="118" spans="1:13">
      <c r="A118" s="21" t="s">
        <v>15</v>
      </c>
      <c r="B118" s="21" t="s">
        <v>16</v>
      </c>
      <c r="C118" s="21" t="s">
        <v>148</v>
      </c>
      <c r="D118" s="21" t="s">
        <v>36</v>
      </c>
      <c r="E118" s="22" t="s">
        <v>18</v>
      </c>
      <c r="F118" s="22"/>
      <c r="G118" s="22" t="s">
        <v>149</v>
      </c>
      <c r="H118" s="23" t="s">
        <v>155</v>
      </c>
      <c r="I118" s="24">
        <v>4</v>
      </c>
      <c r="J118" s="24">
        <v>2</v>
      </c>
      <c r="K118" s="24" t="s">
        <v>27</v>
      </c>
      <c r="L118" s="24">
        <v>2</v>
      </c>
      <c r="M118" s="24">
        <v>2</v>
      </c>
    </row>
    <row r="119" spans="1:13">
      <c r="A119" s="21" t="s">
        <v>15</v>
      </c>
      <c r="B119" s="21" t="s">
        <v>16</v>
      </c>
      <c r="C119" s="21" t="s">
        <v>148</v>
      </c>
      <c r="D119" s="21" t="s">
        <v>38</v>
      </c>
      <c r="E119" s="22" t="s">
        <v>18</v>
      </c>
      <c r="F119" s="22"/>
      <c r="G119" s="22" t="s">
        <v>149</v>
      </c>
      <c r="H119" s="23" t="s">
        <v>156</v>
      </c>
      <c r="I119" s="24">
        <v>1</v>
      </c>
      <c r="J119" s="24">
        <v>1</v>
      </c>
      <c r="K119" s="24" t="s">
        <v>27</v>
      </c>
      <c r="L119" s="24" t="s">
        <v>27</v>
      </c>
      <c r="M119" s="24" t="s">
        <v>27</v>
      </c>
    </row>
    <row r="120" spans="1:13">
      <c r="A120" s="21" t="s">
        <v>15</v>
      </c>
      <c r="B120" s="21" t="s">
        <v>16</v>
      </c>
      <c r="C120" s="21" t="s">
        <v>157</v>
      </c>
      <c r="D120" s="21" t="s">
        <v>16</v>
      </c>
      <c r="E120" s="22" t="s">
        <v>18</v>
      </c>
      <c r="F120" s="22"/>
      <c r="G120" s="22" t="s">
        <v>158</v>
      </c>
      <c r="H120" s="23"/>
      <c r="I120" s="24" t="s">
        <v>27</v>
      </c>
      <c r="J120" s="24" t="s">
        <v>27</v>
      </c>
      <c r="K120" s="24" t="s">
        <v>27</v>
      </c>
      <c r="L120" s="24" t="s">
        <v>27</v>
      </c>
      <c r="M120" s="24" t="s">
        <v>27</v>
      </c>
    </row>
    <row r="121" spans="1:13">
      <c r="A121" s="21" t="s">
        <v>15</v>
      </c>
      <c r="B121" s="21" t="s">
        <v>16</v>
      </c>
      <c r="C121" s="21" t="s">
        <v>157</v>
      </c>
      <c r="D121" s="21" t="s">
        <v>23</v>
      </c>
      <c r="E121" s="22" t="s">
        <v>18</v>
      </c>
      <c r="F121" s="22"/>
      <c r="G121" s="22" t="s">
        <v>158</v>
      </c>
      <c r="H121" s="23" t="s">
        <v>158</v>
      </c>
      <c r="I121" s="24" t="s">
        <v>27</v>
      </c>
      <c r="J121" s="24" t="s">
        <v>27</v>
      </c>
      <c r="K121" s="24" t="s">
        <v>27</v>
      </c>
      <c r="L121" s="24" t="s">
        <v>27</v>
      </c>
      <c r="M121" s="24" t="s">
        <v>27</v>
      </c>
    </row>
    <row r="122" spans="1:13">
      <c r="A122" s="21" t="s">
        <v>15</v>
      </c>
      <c r="B122" s="21" t="s">
        <v>16</v>
      </c>
      <c r="C122" s="21" t="s">
        <v>157</v>
      </c>
      <c r="D122" s="21" t="s">
        <v>25</v>
      </c>
      <c r="E122" s="22" t="s">
        <v>18</v>
      </c>
      <c r="F122" s="22"/>
      <c r="G122" s="22" t="s">
        <v>158</v>
      </c>
      <c r="H122" s="23" t="s">
        <v>159</v>
      </c>
      <c r="I122" s="24" t="s">
        <v>27</v>
      </c>
      <c r="J122" s="24" t="s">
        <v>27</v>
      </c>
      <c r="K122" s="24" t="s">
        <v>27</v>
      </c>
      <c r="L122" s="24" t="s">
        <v>27</v>
      </c>
      <c r="M122" s="24" t="s">
        <v>27</v>
      </c>
    </row>
    <row r="123" spans="1:13">
      <c r="A123" s="21" t="s">
        <v>15</v>
      </c>
      <c r="B123" s="21" t="s">
        <v>16</v>
      </c>
      <c r="C123" s="21" t="s">
        <v>160</v>
      </c>
      <c r="D123" s="21" t="s">
        <v>16</v>
      </c>
      <c r="E123" s="22" t="s">
        <v>18</v>
      </c>
      <c r="F123" s="22"/>
      <c r="G123" s="22" t="s">
        <v>161</v>
      </c>
      <c r="H123" s="23"/>
      <c r="I123" s="24">
        <v>14</v>
      </c>
      <c r="J123" s="24">
        <v>5</v>
      </c>
      <c r="K123" s="24" t="s">
        <v>27</v>
      </c>
      <c r="L123" s="24">
        <v>6</v>
      </c>
      <c r="M123" s="24">
        <v>6</v>
      </c>
    </row>
    <row r="124" spans="1:13">
      <c r="A124" s="21" t="s">
        <v>15</v>
      </c>
      <c r="B124" s="21" t="s">
        <v>16</v>
      </c>
      <c r="C124" s="21" t="s">
        <v>160</v>
      </c>
      <c r="D124" s="21" t="s">
        <v>23</v>
      </c>
      <c r="E124" s="22" t="s">
        <v>18</v>
      </c>
      <c r="F124" s="22"/>
      <c r="G124" s="22" t="s">
        <v>161</v>
      </c>
      <c r="H124" s="23" t="s">
        <v>161</v>
      </c>
      <c r="I124" s="24">
        <v>13</v>
      </c>
      <c r="J124" s="24">
        <v>4</v>
      </c>
      <c r="K124" s="24" t="s">
        <v>27</v>
      </c>
      <c r="L124" s="24">
        <v>6</v>
      </c>
      <c r="M124" s="24">
        <v>6</v>
      </c>
    </row>
    <row r="125" spans="1:13">
      <c r="A125" s="21" t="s">
        <v>15</v>
      </c>
      <c r="B125" s="21" t="s">
        <v>16</v>
      </c>
      <c r="C125" s="21" t="s">
        <v>160</v>
      </c>
      <c r="D125" s="21" t="s">
        <v>25</v>
      </c>
      <c r="E125" s="22" t="s">
        <v>18</v>
      </c>
      <c r="F125" s="22"/>
      <c r="G125" s="22" t="s">
        <v>161</v>
      </c>
      <c r="H125" s="23" t="s">
        <v>162</v>
      </c>
      <c r="I125" s="24">
        <v>1</v>
      </c>
      <c r="J125" s="24">
        <v>1</v>
      </c>
      <c r="K125" s="24" t="s">
        <v>27</v>
      </c>
      <c r="L125" s="24" t="s">
        <v>27</v>
      </c>
      <c r="M125" s="24" t="s">
        <v>27</v>
      </c>
    </row>
    <row r="126" spans="1:13">
      <c r="A126" s="21" t="s">
        <v>15</v>
      </c>
      <c r="B126" s="21" t="s">
        <v>16</v>
      </c>
      <c r="C126" s="21" t="s">
        <v>163</v>
      </c>
      <c r="D126" s="21" t="s">
        <v>16</v>
      </c>
      <c r="E126" s="22" t="s">
        <v>18</v>
      </c>
      <c r="F126" s="22"/>
      <c r="G126" s="22" t="s">
        <v>164</v>
      </c>
      <c r="H126" s="23"/>
      <c r="I126" s="24">
        <v>17</v>
      </c>
      <c r="J126" s="24">
        <v>7</v>
      </c>
      <c r="K126" s="24">
        <v>2</v>
      </c>
      <c r="L126" s="24">
        <v>5</v>
      </c>
      <c r="M126" s="24">
        <v>4</v>
      </c>
    </row>
    <row r="127" spans="1:13">
      <c r="A127" s="21" t="s">
        <v>15</v>
      </c>
      <c r="B127" s="21" t="s">
        <v>16</v>
      </c>
      <c r="C127" s="21" t="s">
        <v>163</v>
      </c>
      <c r="D127" s="21" t="s">
        <v>23</v>
      </c>
      <c r="E127" s="22" t="s">
        <v>18</v>
      </c>
      <c r="F127" s="22"/>
      <c r="G127" s="22" t="s">
        <v>164</v>
      </c>
      <c r="H127" s="23" t="s">
        <v>164</v>
      </c>
      <c r="I127" s="24">
        <v>2</v>
      </c>
      <c r="J127" s="24">
        <v>1</v>
      </c>
      <c r="K127" s="24" t="s">
        <v>27</v>
      </c>
      <c r="L127" s="24" t="s">
        <v>27</v>
      </c>
      <c r="M127" s="24">
        <v>1</v>
      </c>
    </row>
    <row r="128" spans="1:13">
      <c r="A128" s="21" t="s">
        <v>15</v>
      </c>
      <c r="B128" s="21" t="s">
        <v>16</v>
      </c>
      <c r="C128" s="21" t="s">
        <v>163</v>
      </c>
      <c r="D128" s="21" t="s">
        <v>25</v>
      </c>
      <c r="E128" s="22" t="s">
        <v>18</v>
      </c>
      <c r="F128" s="22"/>
      <c r="G128" s="22" t="s">
        <v>164</v>
      </c>
      <c r="H128" s="23" t="s">
        <v>165</v>
      </c>
      <c r="I128" s="24">
        <v>7</v>
      </c>
      <c r="J128" s="24">
        <v>3</v>
      </c>
      <c r="K128" s="24">
        <v>1</v>
      </c>
      <c r="L128" s="24">
        <v>2</v>
      </c>
      <c r="M128" s="24">
        <v>1</v>
      </c>
    </row>
    <row r="129" spans="1:13">
      <c r="A129" s="21" t="s">
        <v>15</v>
      </c>
      <c r="B129" s="21" t="s">
        <v>16</v>
      </c>
      <c r="C129" s="21" t="s">
        <v>163</v>
      </c>
      <c r="D129" s="21" t="s">
        <v>28</v>
      </c>
      <c r="E129" s="22" t="s">
        <v>18</v>
      </c>
      <c r="F129" s="22"/>
      <c r="G129" s="22" t="s">
        <v>164</v>
      </c>
      <c r="H129" s="23" t="s">
        <v>166</v>
      </c>
      <c r="I129" s="24">
        <v>2</v>
      </c>
      <c r="J129" s="24">
        <v>1</v>
      </c>
      <c r="K129" s="24" t="s">
        <v>27</v>
      </c>
      <c r="L129" s="24" t="s">
        <v>27</v>
      </c>
      <c r="M129" s="24">
        <v>1</v>
      </c>
    </row>
    <row r="130" spans="1:13">
      <c r="A130" s="21" t="s">
        <v>15</v>
      </c>
      <c r="B130" s="21" t="s">
        <v>16</v>
      </c>
      <c r="C130" s="21" t="s">
        <v>163</v>
      </c>
      <c r="D130" s="21" t="s">
        <v>30</v>
      </c>
      <c r="E130" s="22" t="s">
        <v>18</v>
      </c>
      <c r="F130" s="22"/>
      <c r="G130" s="22" t="s">
        <v>164</v>
      </c>
      <c r="H130" s="23" t="s">
        <v>167</v>
      </c>
      <c r="I130" s="24">
        <v>1</v>
      </c>
      <c r="J130" s="24" t="s">
        <v>27</v>
      </c>
      <c r="K130" s="24">
        <v>1</v>
      </c>
      <c r="L130" s="24">
        <v>1</v>
      </c>
      <c r="M130" s="24" t="s">
        <v>27</v>
      </c>
    </row>
    <row r="131" spans="1:13">
      <c r="A131" s="21" t="s">
        <v>15</v>
      </c>
      <c r="B131" s="21" t="s">
        <v>16</v>
      </c>
      <c r="C131" s="21" t="s">
        <v>163</v>
      </c>
      <c r="D131" s="21" t="s">
        <v>32</v>
      </c>
      <c r="E131" s="22" t="s">
        <v>18</v>
      </c>
      <c r="F131" s="22"/>
      <c r="G131" s="22" t="s">
        <v>164</v>
      </c>
      <c r="H131" s="23" t="s">
        <v>168</v>
      </c>
      <c r="I131" s="24" t="s">
        <v>27</v>
      </c>
      <c r="J131" s="24" t="s">
        <v>27</v>
      </c>
      <c r="K131" s="24" t="s">
        <v>27</v>
      </c>
      <c r="L131" s="24" t="s">
        <v>27</v>
      </c>
      <c r="M131" s="24" t="s">
        <v>27</v>
      </c>
    </row>
    <row r="132" spans="1:13">
      <c r="A132" s="21" t="s">
        <v>15</v>
      </c>
      <c r="B132" s="21" t="s">
        <v>16</v>
      </c>
      <c r="C132" s="21" t="s">
        <v>163</v>
      </c>
      <c r="D132" s="21" t="s">
        <v>34</v>
      </c>
      <c r="E132" s="22" t="s">
        <v>18</v>
      </c>
      <c r="F132" s="22"/>
      <c r="G132" s="22" t="s">
        <v>164</v>
      </c>
      <c r="H132" s="23" t="s">
        <v>169</v>
      </c>
      <c r="I132" s="24">
        <v>3</v>
      </c>
      <c r="J132" s="24" t="s">
        <v>27</v>
      </c>
      <c r="K132" s="24" t="s">
        <v>27</v>
      </c>
      <c r="L132" s="24">
        <v>2</v>
      </c>
      <c r="M132" s="24">
        <v>1</v>
      </c>
    </row>
    <row r="133" spans="1:13">
      <c r="A133" s="21" t="s">
        <v>15</v>
      </c>
      <c r="B133" s="21" t="s">
        <v>16</v>
      </c>
      <c r="C133" s="21" t="s">
        <v>163</v>
      </c>
      <c r="D133" s="21" t="s">
        <v>36</v>
      </c>
      <c r="E133" s="22" t="s">
        <v>18</v>
      </c>
      <c r="F133" s="22"/>
      <c r="G133" s="22" t="s">
        <v>164</v>
      </c>
      <c r="H133" s="23" t="s">
        <v>170</v>
      </c>
      <c r="I133" s="24">
        <v>1</v>
      </c>
      <c r="J133" s="24">
        <v>1</v>
      </c>
      <c r="K133" s="24" t="s">
        <v>27</v>
      </c>
      <c r="L133" s="24" t="s">
        <v>27</v>
      </c>
      <c r="M133" s="24" t="s">
        <v>27</v>
      </c>
    </row>
    <row r="134" spans="1:13">
      <c r="A134" s="21" t="s">
        <v>15</v>
      </c>
      <c r="B134" s="21" t="s">
        <v>16</v>
      </c>
      <c r="C134" s="21" t="s">
        <v>163</v>
      </c>
      <c r="D134" s="21" t="s">
        <v>38</v>
      </c>
      <c r="E134" s="22" t="s">
        <v>18</v>
      </c>
      <c r="F134" s="22"/>
      <c r="G134" s="22" t="s">
        <v>164</v>
      </c>
      <c r="H134" s="23" t="s">
        <v>171</v>
      </c>
      <c r="I134" s="24">
        <v>1</v>
      </c>
      <c r="J134" s="24">
        <v>1</v>
      </c>
      <c r="K134" s="24" t="s">
        <v>27</v>
      </c>
      <c r="L134" s="24" t="s">
        <v>27</v>
      </c>
      <c r="M134" s="24" t="s">
        <v>27</v>
      </c>
    </row>
    <row r="135" spans="1:13">
      <c r="A135" s="21" t="s">
        <v>15</v>
      </c>
      <c r="B135" s="21" t="s">
        <v>16</v>
      </c>
      <c r="C135" s="21" t="s">
        <v>163</v>
      </c>
      <c r="D135" s="21" t="s">
        <v>40</v>
      </c>
      <c r="E135" s="22" t="s">
        <v>18</v>
      </c>
      <c r="F135" s="22"/>
      <c r="G135" s="22" t="s">
        <v>164</v>
      </c>
      <c r="H135" s="23" t="s">
        <v>172</v>
      </c>
      <c r="I135" s="24" t="s">
        <v>27</v>
      </c>
      <c r="J135" s="24" t="s">
        <v>27</v>
      </c>
      <c r="K135" s="24" t="s">
        <v>27</v>
      </c>
      <c r="L135" s="24" t="s">
        <v>27</v>
      </c>
      <c r="M135" s="24" t="s">
        <v>27</v>
      </c>
    </row>
    <row r="136" spans="1:13">
      <c r="A136" s="21" t="s">
        <v>15</v>
      </c>
      <c r="B136" s="21" t="s">
        <v>16</v>
      </c>
      <c r="C136" s="21" t="s">
        <v>173</v>
      </c>
      <c r="D136" s="21" t="s">
        <v>16</v>
      </c>
      <c r="E136" s="22" t="s">
        <v>18</v>
      </c>
      <c r="F136" s="22"/>
      <c r="G136" s="22" t="s">
        <v>174</v>
      </c>
      <c r="H136" s="23"/>
      <c r="I136" s="24">
        <v>11</v>
      </c>
      <c r="J136" s="24">
        <v>2</v>
      </c>
      <c r="K136" s="24" t="s">
        <v>27</v>
      </c>
      <c r="L136" s="24">
        <v>7</v>
      </c>
      <c r="M136" s="24">
        <v>5</v>
      </c>
    </row>
    <row r="137" spans="1:13">
      <c r="A137" s="21" t="s">
        <v>15</v>
      </c>
      <c r="B137" s="21" t="s">
        <v>16</v>
      </c>
      <c r="C137" s="21" t="s">
        <v>173</v>
      </c>
      <c r="D137" s="21" t="s">
        <v>23</v>
      </c>
      <c r="E137" s="22" t="s">
        <v>18</v>
      </c>
      <c r="F137" s="22"/>
      <c r="G137" s="22" t="s">
        <v>174</v>
      </c>
      <c r="H137" s="23" t="s">
        <v>174</v>
      </c>
      <c r="I137" s="24">
        <v>9</v>
      </c>
      <c r="J137" s="24">
        <v>2</v>
      </c>
      <c r="K137" s="24" t="s">
        <v>27</v>
      </c>
      <c r="L137" s="24">
        <v>6</v>
      </c>
      <c r="M137" s="24">
        <v>3</v>
      </c>
    </row>
    <row r="138" spans="1:13">
      <c r="A138" s="21" t="s">
        <v>15</v>
      </c>
      <c r="B138" s="21" t="s">
        <v>16</v>
      </c>
      <c r="C138" s="21" t="s">
        <v>173</v>
      </c>
      <c r="D138" s="21" t="s">
        <v>25</v>
      </c>
      <c r="E138" s="22" t="s">
        <v>18</v>
      </c>
      <c r="F138" s="22"/>
      <c r="G138" s="22" t="s">
        <v>174</v>
      </c>
      <c r="H138" s="23" t="s">
        <v>175</v>
      </c>
      <c r="I138" s="24" t="s">
        <v>27</v>
      </c>
      <c r="J138" s="24" t="s">
        <v>27</v>
      </c>
      <c r="K138" s="24" t="s">
        <v>27</v>
      </c>
      <c r="L138" s="24" t="s">
        <v>27</v>
      </c>
      <c r="M138" s="24" t="s">
        <v>27</v>
      </c>
    </row>
    <row r="139" spans="1:13">
      <c r="A139" s="21" t="s">
        <v>15</v>
      </c>
      <c r="B139" s="21" t="s">
        <v>16</v>
      </c>
      <c r="C139" s="21" t="s">
        <v>173</v>
      </c>
      <c r="D139" s="21" t="s">
        <v>28</v>
      </c>
      <c r="E139" s="22" t="s">
        <v>18</v>
      </c>
      <c r="F139" s="22"/>
      <c r="G139" s="22" t="s">
        <v>174</v>
      </c>
      <c r="H139" s="23" t="s">
        <v>176</v>
      </c>
      <c r="I139" s="24">
        <v>2</v>
      </c>
      <c r="J139" s="24" t="s">
        <v>27</v>
      </c>
      <c r="K139" s="24" t="s">
        <v>27</v>
      </c>
      <c r="L139" s="24">
        <v>1</v>
      </c>
      <c r="M139" s="24">
        <v>2</v>
      </c>
    </row>
    <row r="140" spans="1:13">
      <c r="A140" s="21" t="s">
        <v>15</v>
      </c>
      <c r="B140" s="21" t="s">
        <v>16</v>
      </c>
      <c r="C140" s="21" t="s">
        <v>177</v>
      </c>
      <c r="D140" s="21" t="s">
        <v>16</v>
      </c>
      <c r="E140" s="22" t="s">
        <v>18</v>
      </c>
      <c r="F140" s="22"/>
      <c r="G140" s="22" t="s">
        <v>178</v>
      </c>
      <c r="H140" s="23"/>
      <c r="I140" s="24">
        <v>46</v>
      </c>
      <c r="J140" s="24">
        <v>43</v>
      </c>
      <c r="K140" s="24" t="s">
        <v>27</v>
      </c>
      <c r="L140" s="24">
        <v>3</v>
      </c>
      <c r="M140" s="24">
        <v>1</v>
      </c>
    </row>
    <row r="141" spans="1:13">
      <c r="A141" s="21" t="s">
        <v>15</v>
      </c>
      <c r="B141" s="21" t="s">
        <v>16</v>
      </c>
      <c r="C141" s="21" t="s">
        <v>177</v>
      </c>
      <c r="D141" s="21" t="s">
        <v>23</v>
      </c>
      <c r="E141" s="22" t="s">
        <v>18</v>
      </c>
      <c r="F141" s="22"/>
      <c r="G141" s="22" t="s">
        <v>178</v>
      </c>
      <c r="H141" s="23" t="s">
        <v>178</v>
      </c>
      <c r="I141" s="24">
        <v>3</v>
      </c>
      <c r="J141" s="24">
        <v>3</v>
      </c>
      <c r="K141" s="24" t="s">
        <v>27</v>
      </c>
      <c r="L141" s="24" t="s">
        <v>27</v>
      </c>
      <c r="M141" s="24" t="s">
        <v>27</v>
      </c>
    </row>
    <row r="142" spans="1:13">
      <c r="A142" s="21" t="s">
        <v>15</v>
      </c>
      <c r="B142" s="21" t="s">
        <v>16</v>
      </c>
      <c r="C142" s="21" t="s">
        <v>177</v>
      </c>
      <c r="D142" s="21" t="s">
        <v>25</v>
      </c>
      <c r="E142" s="22" t="s">
        <v>18</v>
      </c>
      <c r="F142" s="22"/>
      <c r="G142" s="22" t="s">
        <v>178</v>
      </c>
      <c r="H142" s="23" t="s">
        <v>179</v>
      </c>
      <c r="I142" s="24">
        <v>2</v>
      </c>
      <c r="J142" s="24">
        <v>2</v>
      </c>
      <c r="K142" s="24" t="s">
        <v>27</v>
      </c>
      <c r="L142" s="24" t="s">
        <v>27</v>
      </c>
      <c r="M142" s="24" t="s">
        <v>27</v>
      </c>
    </row>
    <row r="143" spans="1:13">
      <c r="A143" s="21" t="s">
        <v>15</v>
      </c>
      <c r="B143" s="21" t="s">
        <v>16</v>
      </c>
      <c r="C143" s="21" t="s">
        <v>177</v>
      </c>
      <c r="D143" s="21" t="s">
        <v>28</v>
      </c>
      <c r="E143" s="22" t="s">
        <v>18</v>
      </c>
      <c r="F143" s="22"/>
      <c r="G143" s="22" t="s">
        <v>178</v>
      </c>
      <c r="H143" s="23" t="s">
        <v>180</v>
      </c>
      <c r="I143" s="24">
        <v>1</v>
      </c>
      <c r="J143" s="24">
        <v>1</v>
      </c>
      <c r="K143" s="24" t="s">
        <v>27</v>
      </c>
      <c r="L143" s="24" t="s">
        <v>27</v>
      </c>
      <c r="M143" s="24" t="s">
        <v>27</v>
      </c>
    </row>
    <row r="144" spans="1:13">
      <c r="A144" s="21" t="s">
        <v>15</v>
      </c>
      <c r="B144" s="21" t="s">
        <v>16</v>
      </c>
      <c r="C144" s="21" t="s">
        <v>177</v>
      </c>
      <c r="D144" s="21" t="s">
        <v>30</v>
      </c>
      <c r="E144" s="22" t="s">
        <v>18</v>
      </c>
      <c r="F144" s="22"/>
      <c r="G144" s="22" t="s">
        <v>178</v>
      </c>
      <c r="H144" s="23" t="s">
        <v>181</v>
      </c>
      <c r="I144" s="24">
        <v>8</v>
      </c>
      <c r="J144" s="24">
        <v>8</v>
      </c>
      <c r="K144" s="24" t="s">
        <v>27</v>
      </c>
      <c r="L144" s="24" t="s">
        <v>27</v>
      </c>
      <c r="M144" s="24" t="s">
        <v>27</v>
      </c>
    </row>
    <row r="145" spans="1:13">
      <c r="A145" s="21" t="s">
        <v>15</v>
      </c>
      <c r="B145" s="21" t="s">
        <v>16</v>
      </c>
      <c r="C145" s="21" t="s">
        <v>177</v>
      </c>
      <c r="D145" s="21" t="s">
        <v>32</v>
      </c>
      <c r="E145" s="22" t="s">
        <v>18</v>
      </c>
      <c r="F145" s="22"/>
      <c r="G145" s="22" t="s">
        <v>178</v>
      </c>
      <c r="H145" s="23" t="s">
        <v>182</v>
      </c>
      <c r="I145" s="24">
        <v>5</v>
      </c>
      <c r="J145" s="24">
        <v>5</v>
      </c>
      <c r="K145" s="24" t="s">
        <v>27</v>
      </c>
      <c r="L145" s="24" t="s">
        <v>27</v>
      </c>
      <c r="M145" s="24" t="s">
        <v>27</v>
      </c>
    </row>
    <row r="146" spans="1:13">
      <c r="A146" s="21" t="s">
        <v>15</v>
      </c>
      <c r="B146" s="21" t="s">
        <v>16</v>
      </c>
      <c r="C146" s="21" t="s">
        <v>177</v>
      </c>
      <c r="D146" s="21" t="s">
        <v>34</v>
      </c>
      <c r="E146" s="22" t="s">
        <v>18</v>
      </c>
      <c r="F146" s="22"/>
      <c r="G146" s="22" t="s">
        <v>178</v>
      </c>
      <c r="H146" s="23" t="s">
        <v>183</v>
      </c>
      <c r="I146" s="24" t="s">
        <v>27</v>
      </c>
      <c r="J146" s="24" t="s">
        <v>27</v>
      </c>
      <c r="K146" s="24" t="s">
        <v>27</v>
      </c>
      <c r="L146" s="24" t="s">
        <v>27</v>
      </c>
      <c r="M146" s="24" t="s">
        <v>27</v>
      </c>
    </row>
    <row r="147" spans="1:13">
      <c r="A147" s="21" t="s">
        <v>15</v>
      </c>
      <c r="B147" s="21" t="s">
        <v>16</v>
      </c>
      <c r="C147" s="21" t="s">
        <v>177</v>
      </c>
      <c r="D147" s="21" t="s">
        <v>36</v>
      </c>
      <c r="E147" s="22" t="s">
        <v>18</v>
      </c>
      <c r="F147" s="22"/>
      <c r="G147" s="22" t="s">
        <v>178</v>
      </c>
      <c r="H147" s="23" t="s">
        <v>184</v>
      </c>
      <c r="I147" s="24">
        <v>19</v>
      </c>
      <c r="J147" s="24">
        <v>17</v>
      </c>
      <c r="K147" s="24" t="s">
        <v>27</v>
      </c>
      <c r="L147" s="24">
        <v>1</v>
      </c>
      <c r="M147" s="24">
        <v>1</v>
      </c>
    </row>
    <row r="148" spans="1:13">
      <c r="A148" s="21" t="s">
        <v>15</v>
      </c>
      <c r="B148" s="21" t="s">
        <v>16</v>
      </c>
      <c r="C148" s="21" t="s">
        <v>177</v>
      </c>
      <c r="D148" s="21" t="s">
        <v>38</v>
      </c>
      <c r="E148" s="22" t="s">
        <v>18</v>
      </c>
      <c r="F148" s="22"/>
      <c r="G148" s="22" t="s">
        <v>178</v>
      </c>
      <c r="H148" s="23" t="s">
        <v>185</v>
      </c>
      <c r="I148" s="24">
        <v>1</v>
      </c>
      <c r="J148" s="24">
        <v>1</v>
      </c>
      <c r="K148" s="24" t="s">
        <v>27</v>
      </c>
      <c r="L148" s="24" t="s">
        <v>27</v>
      </c>
      <c r="M148" s="24" t="s">
        <v>27</v>
      </c>
    </row>
    <row r="149" spans="1:13">
      <c r="A149" s="21" t="s">
        <v>15</v>
      </c>
      <c r="B149" s="21" t="s">
        <v>16</v>
      </c>
      <c r="C149" s="21" t="s">
        <v>177</v>
      </c>
      <c r="D149" s="21" t="s">
        <v>40</v>
      </c>
      <c r="E149" s="22" t="s">
        <v>18</v>
      </c>
      <c r="F149" s="22"/>
      <c r="G149" s="22" t="s">
        <v>178</v>
      </c>
      <c r="H149" s="23" t="s">
        <v>186</v>
      </c>
      <c r="I149" s="24">
        <v>5</v>
      </c>
      <c r="J149" s="24">
        <v>4</v>
      </c>
      <c r="K149" s="24" t="s">
        <v>27</v>
      </c>
      <c r="L149" s="24">
        <v>1</v>
      </c>
      <c r="M149" s="24" t="s">
        <v>27</v>
      </c>
    </row>
    <row r="150" spans="1:13">
      <c r="A150" s="21" t="s">
        <v>15</v>
      </c>
      <c r="B150" s="21" t="s">
        <v>16</v>
      </c>
      <c r="C150" s="21" t="s">
        <v>177</v>
      </c>
      <c r="D150" s="21" t="s">
        <v>42</v>
      </c>
      <c r="E150" s="22" t="s">
        <v>18</v>
      </c>
      <c r="F150" s="22"/>
      <c r="G150" s="22" t="s">
        <v>178</v>
      </c>
      <c r="H150" s="23" t="s">
        <v>187</v>
      </c>
      <c r="I150" s="24" t="s">
        <v>27</v>
      </c>
      <c r="J150" s="24" t="s">
        <v>27</v>
      </c>
      <c r="K150" s="24" t="s">
        <v>27</v>
      </c>
      <c r="L150" s="24" t="s">
        <v>27</v>
      </c>
      <c r="M150" s="24" t="s">
        <v>27</v>
      </c>
    </row>
    <row r="151" spans="1:13">
      <c r="A151" s="21" t="s">
        <v>15</v>
      </c>
      <c r="B151" s="21" t="s">
        <v>16</v>
      </c>
      <c r="C151" s="21" t="s">
        <v>177</v>
      </c>
      <c r="D151" s="21" t="s">
        <v>44</v>
      </c>
      <c r="E151" s="22" t="s">
        <v>18</v>
      </c>
      <c r="F151" s="22"/>
      <c r="G151" s="22" t="s">
        <v>178</v>
      </c>
      <c r="H151" s="23" t="s">
        <v>188</v>
      </c>
      <c r="I151" s="24" t="s">
        <v>27</v>
      </c>
      <c r="J151" s="24" t="s">
        <v>27</v>
      </c>
      <c r="K151" s="24" t="s">
        <v>27</v>
      </c>
      <c r="L151" s="24" t="s">
        <v>27</v>
      </c>
      <c r="M151" s="24" t="s">
        <v>27</v>
      </c>
    </row>
    <row r="152" spans="1:13">
      <c r="A152" s="21" t="s">
        <v>15</v>
      </c>
      <c r="B152" s="21" t="s">
        <v>16</v>
      </c>
      <c r="C152" s="21" t="s">
        <v>177</v>
      </c>
      <c r="D152" s="21" t="s">
        <v>95</v>
      </c>
      <c r="E152" s="22" t="s">
        <v>18</v>
      </c>
      <c r="F152" s="22"/>
      <c r="G152" s="22" t="s">
        <v>178</v>
      </c>
      <c r="H152" s="23" t="s">
        <v>189</v>
      </c>
      <c r="I152" s="24" t="s">
        <v>27</v>
      </c>
      <c r="J152" s="24" t="s">
        <v>27</v>
      </c>
      <c r="K152" s="24" t="s">
        <v>27</v>
      </c>
      <c r="L152" s="24" t="s">
        <v>27</v>
      </c>
      <c r="M152" s="24" t="s">
        <v>27</v>
      </c>
    </row>
    <row r="153" spans="1:13">
      <c r="A153" s="21" t="s">
        <v>15</v>
      </c>
      <c r="B153" s="21" t="s">
        <v>16</v>
      </c>
      <c r="C153" s="21" t="s">
        <v>177</v>
      </c>
      <c r="D153" s="21" t="s">
        <v>142</v>
      </c>
      <c r="E153" s="22" t="s">
        <v>18</v>
      </c>
      <c r="F153" s="22"/>
      <c r="G153" s="22" t="s">
        <v>178</v>
      </c>
      <c r="H153" s="23" t="s">
        <v>190</v>
      </c>
      <c r="I153" s="24">
        <v>2</v>
      </c>
      <c r="J153" s="24">
        <v>2</v>
      </c>
      <c r="K153" s="24" t="s">
        <v>27</v>
      </c>
      <c r="L153" s="24">
        <v>1</v>
      </c>
      <c r="M153" s="24" t="s">
        <v>27</v>
      </c>
    </row>
    <row r="154" spans="1:13">
      <c r="A154" s="21" t="s">
        <v>15</v>
      </c>
      <c r="B154" s="21" t="s">
        <v>16</v>
      </c>
      <c r="C154" s="21" t="s">
        <v>177</v>
      </c>
      <c r="D154" s="21" t="s">
        <v>144</v>
      </c>
      <c r="E154" s="22" t="s">
        <v>18</v>
      </c>
      <c r="F154" s="22"/>
      <c r="G154" s="22" t="s">
        <v>178</v>
      </c>
      <c r="H154" s="23" t="s">
        <v>191</v>
      </c>
      <c r="I154" s="24" t="s">
        <v>27</v>
      </c>
      <c r="J154" s="24" t="s">
        <v>27</v>
      </c>
      <c r="K154" s="24" t="s">
        <v>27</v>
      </c>
      <c r="L154" s="24" t="s">
        <v>27</v>
      </c>
      <c r="M154" s="24" t="s">
        <v>27</v>
      </c>
    </row>
    <row r="155" spans="1:13">
      <c r="A155" s="21" t="s">
        <v>15</v>
      </c>
      <c r="B155" s="21" t="s">
        <v>16</v>
      </c>
      <c r="C155" s="21" t="s">
        <v>177</v>
      </c>
      <c r="D155" s="21" t="s">
        <v>146</v>
      </c>
      <c r="E155" s="22" t="s">
        <v>18</v>
      </c>
      <c r="F155" s="22"/>
      <c r="G155" s="22" t="s">
        <v>178</v>
      </c>
      <c r="H155" s="23" t="s">
        <v>192</v>
      </c>
      <c r="I155" s="24" t="s">
        <v>27</v>
      </c>
      <c r="J155" s="24" t="s">
        <v>27</v>
      </c>
      <c r="K155" s="24" t="s">
        <v>27</v>
      </c>
      <c r="L155" s="24" t="s">
        <v>27</v>
      </c>
      <c r="M155" s="24" t="s">
        <v>27</v>
      </c>
    </row>
    <row r="156" spans="1:13">
      <c r="A156" s="21" t="s">
        <v>15</v>
      </c>
      <c r="B156" s="21" t="s">
        <v>16</v>
      </c>
      <c r="C156" s="21" t="s">
        <v>193</v>
      </c>
      <c r="D156" s="21" t="s">
        <v>16</v>
      </c>
      <c r="E156" s="22" t="s">
        <v>18</v>
      </c>
      <c r="F156" s="22"/>
      <c r="G156" s="22" t="s">
        <v>194</v>
      </c>
      <c r="H156" s="23"/>
      <c r="I156" s="24">
        <v>98</v>
      </c>
      <c r="J156" s="24">
        <v>88</v>
      </c>
      <c r="K156" s="24">
        <v>3</v>
      </c>
      <c r="L156" s="24">
        <v>7</v>
      </c>
      <c r="M156" s="24">
        <v>9</v>
      </c>
    </row>
    <row r="157" spans="1:13">
      <c r="A157" s="21" t="s">
        <v>15</v>
      </c>
      <c r="B157" s="21" t="s">
        <v>16</v>
      </c>
      <c r="C157" s="21" t="s">
        <v>193</v>
      </c>
      <c r="D157" s="21" t="s">
        <v>23</v>
      </c>
      <c r="E157" s="22" t="s">
        <v>18</v>
      </c>
      <c r="F157" s="22"/>
      <c r="G157" s="22" t="s">
        <v>194</v>
      </c>
      <c r="H157" s="23" t="s">
        <v>195</v>
      </c>
      <c r="I157" s="24">
        <v>35</v>
      </c>
      <c r="J157" s="24">
        <v>33</v>
      </c>
      <c r="K157" s="24">
        <v>1</v>
      </c>
      <c r="L157" s="24">
        <v>1</v>
      </c>
      <c r="M157" s="24">
        <v>1</v>
      </c>
    </row>
    <row r="158" spans="1:13">
      <c r="A158" s="21" t="s">
        <v>15</v>
      </c>
      <c r="B158" s="21" t="s">
        <v>16</v>
      </c>
      <c r="C158" s="21" t="s">
        <v>193</v>
      </c>
      <c r="D158" s="21" t="s">
        <v>25</v>
      </c>
      <c r="E158" s="22" t="s">
        <v>18</v>
      </c>
      <c r="F158" s="22"/>
      <c r="G158" s="22" t="s">
        <v>194</v>
      </c>
      <c r="H158" s="23" t="s">
        <v>196</v>
      </c>
      <c r="I158" s="24">
        <v>5</v>
      </c>
      <c r="J158" s="24">
        <v>5</v>
      </c>
      <c r="K158" s="24" t="s">
        <v>27</v>
      </c>
      <c r="L158" s="24" t="s">
        <v>27</v>
      </c>
      <c r="M158" s="24" t="s">
        <v>27</v>
      </c>
    </row>
    <row r="159" spans="1:13">
      <c r="A159" s="21" t="s">
        <v>15</v>
      </c>
      <c r="B159" s="21" t="s">
        <v>16</v>
      </c>
      <c r="C159" s="21" t="s">
        <v>193</v>
      </c>
      <c r="D159" s="21" t="s">
        <v>28</v>
      </c>
      <c r="E159" s="22" t="s">
        <v>18</v>
      </c>
      <c r="F159" s="22"/>
      <c r="G159" s="22" t="s">
        <v>194</v>
      </c>
      <c r="H159" s="23" t="s">
        <v>197</v>
      </c>
      <c r="I159" s="24" t="s">
        <v>27</v>
      </c>
      <c r="J159" s="24" t="s">
        <v>27</v>
      </c>
      <c r="K159" s="24" t="s">
        <v>27</v>
      </c>
      <c r="L159" s="24" t="s">
        <v>27</v>
      </c>
      <c r="M159" s="24" t="s">
        <v>27</v>
      </c>
    </row>
    <row r="160" spans="1:13">
      <c r="A160" s="21" t="s">
        <v>15</v>
      </c>
      <c r="B160" s="21" t="s">
        <v>16</v>
      </c>
      <c r="C160" s="21" t="s">
        <v>193</v>
      </c>
      <c r="D160" s="21" t="s">
        <v>30</v>
      </c>
      <c r="E160" s="22" t="s">
        <v>18</v>
      </c>
      <c r="F160" s="22"/>
      <c r="G160" s="22" t="s">
        <v>194</v>
      </c>
      <c r="H160" s="23" t="s">
        <v>198</v>
      </c>
      <c r="I160" s="24">
        <v>1</v>
      </c>
      <c r="J160" s="24">
        <v>1</v>
      </c>
      <c r="K160" s="24" t="s">
        <v>27</v>
      </c>
      <c r="L160" s="24" t="s">
        <v>27</v>
      </c>
      <c r="M160" s="24">
        <v>1</v>
      </c>
    </row>
    <row r="161" spans="1:13">
      <c r="A161" s="21" t="s">
        <v>15</v>
      </c>
      <c r="B161" s="21" t="s">
        <v>16</v>
      </c>
      <c r="C161" s="21" t="s">
        <v>193</v>
      </c>
      <c r="D161" s="21" t="s">
        <v>32</v>
      </c>
      <c r="E161" s="22" t="s">
        <v>18</v>
      </c>
      <c r="F161" s="22"/>
      <c r="G161" s="22" t="s">
        <v>194</v>
      </c>
      <c r="H161" s="23" t="s">
        <v>199</v>
      </c>
      <c r="I161" s="24">
        <v>5</v>
      </c>
      <c r="J161" s="24">
        <v>4</v>
      </c>
      <c r="K161" s="24">
        <v>1</v>
      </c>
      <c r="L161" s="24">
        <v>1</v>
      </c>
      <c r="M161" s="24">
        <v>1</v>
      </c>
    </row>
    <row r="162" spans="1:13">
      <c r="A162" s="21" t="s">
        <v>15</v>
      </c>
      <c r="B162" s="21" t="s">
        <v>16</v>
      </c>
      <c r="C162" s="21" t="s">
        <v>193</v>
      </c>
      <c r="D162" s="21" t="s">
        <v>34</v>
      </c>
      <c r="E162" s="22" t="s">
        <v>18</v>
      </c>
      <c r="F162" s="22"/>
      <c r="G162" s="22" t="s">
        <v>194</v>
      </c>
      <c r="H162" s="23" t="s">
        <v>200</v>
      </c>
      <c r="I162" s="24">
        <v>36</v>
      </c>
      <c r="J162" s="24">
        <v>34</v>
      </c>
      <c r="K162" s="24" t="s">
        <v>27</v>
      </c>
      <c r="L162" s="24">
        <v>2</v>
      </c>
      <c r="M162" s="24">
        <v>2</v>
      </c>
    </row>
    <row r="163" spans="1:13">
      <c r="A163" s="21" t="s">
        <v>15</v>
      </c>
      <c r="B163" s="21" t="s">
        <v>16</v>
      </c>
      <c r="C163" s="21" t="s">
        <v>193</v>
      </c>
      <c r="D163" s="21" t="s">
        <v>36</v>
      </c>
      <c r="E163" s="22" t="s">
        <v>18</v>
      </c>
      <c r="F163" s="22"/>
      <c r="G163" s="22" t="s">
        <v>194</v>
      </c>
      <c r="H163" s="23" t="s">
        <v>201</v>
      </c>
      <c r="I163" s="24">
        <v>1</v>
      </c>
      <c r="J163" s="24" t="s">
        <v>27</v>
      </c>
      <c r="K163" s="24">
        <v>1</v>
      </c>
      <c r="L163" s="24" t="s">
        <v>27</v>
      </c>
      <c r="M163" s="24">
        <v>1</v>
      </c>
    </row>
    <row r="164" spans="1:13">
      <c r="A164" s="21" t="s">
        <v>15</v>
      </c>
      <c r="B164" s="21" t="s">
        <v>16</v>
      </c>
      <c r="C164" s="21" t="s">
        <v>193</v>
      </c>
      <c r="D164" s="21" t="s">
        <v>38</v>
      </c>
      <c r="E164" s="22" t="s">
        <v>18</v>
      </c>
      <c r="F164" s="22"/>
      <c r="G164" s="22" t="s">
        <v>194</v>
      </c>
      <c r="H164" s="23" t="s">
        <v>202</v>
      </c>
      <c r="I164" s="24">
        <v>3</v>
      </c>
      <c r="J164" s="24">
        <v>1</v>
      </c>
      <c r="K164" s="24" t="s">
        <v>27</v>
      </c>
      <c r="L164" s="24">
        <v>1</v>
      </c>
      <c r="M164" s="24">
        <v>1</v>
      </c>
    </row>
    <row r="165" spans="1:13">
      <c r="A165" s="21" t="s">
        <v>15</v>
      </c>
      <c r="B165" s="21" t="s">
        <v>16</v>
      </c>
      <c r="C165" s="21" t="s">
        <v>193</v>
      </c>
      <c r="D165" s="21" t="s">
        <v>40</v>
      </c>
      <c r="E165" s="22" t="s">
        <v>18</v>
      </c>
      <c r="F165" s="22"/>
      <c r="G165" s="22" t="s">
        <v>194</v>
      </c>
      <c r="H165" s="23" t="s">
        <v>203</v>
      </c>
      <c r="I165" s="24">
        <v>1</v>
      </c>
      <c r="J165" s="24">
        <v>1</v>
      </c>
      <c r="K165" s="24" t="s">
        <v>27</v>
      </c>
      <c r="L165" s="24" t="s">
        <v>27</v>
      </c>
      <c r="M165" s="24" t="s">
        <v>27</v>
      </c>
    </row>
    <row r="166" spans="1:13">
      <c r="A166" s="21" t="s">
        <v>15</v>
      </c>
      <c r="B166" s="21" t="s">
        <v>16</v>
      </c>
      <c r="C166" s="21" t="s">
        <v>193</v>
      </c>
      <c r="D166" s="21" t="s">
        <v>42</v>
      </c>
      <c r="E166" s="22" t="s">
        <v>18</v>
      </c>
      <c r="F166" s="22"/>
      <c r="G166" s="22" t="s">
        <v>194</v>
      </c>
      <c r="H166" s="23" t="s">
        <v>204</v>
      </c>
      <c r="I166" s="24">
        <v>5</v>
      </c>
      <c r="J166" s="24">
        <v>4</v>
      </c>
      <c r="K166" s="24" t="s">
        <v>27</v>
      </c>
      <c r="L166" s="24">
        <v>1</v>
      </c>
      <c r="M166" s="24">
        <v>1</v>
      </c>
    </row>
    <row r="167" spans="1:13">
      <c r="A167" s="21" t="s">
        <v>15</v>
      </c>
      <c r="B167" s="21" t="s">
        <v>16</v>
      </c>
      <c r="C167" s="21" t="s">
        <v>193</v>
      </c>
      <c r="D167" s="21" t="s">
        <v>44</v>
      </c>
      <c r="E167" s="22" t="s">
        <v>18</v>
      </c>
      <c r="F167" s="22"/>
      <c r="G167" s="22" t="s">
        <v>194</v>
      </c>
      <c r="H167" s="23" t="s">
        <v>205</v>
      </c>
      <c r="I167" s="24">
        <v>4</v>
      </c>
      <c r="J167" s="24">
        <v>3</v>
      </c>
      <c r="K167" s="24" t="s">
        <v>27</v>
      </c>
      <c r="L167" s="24">
        <v>1</v>
      </c>
      <c r="M167" s="24">
        <v>1</v>
      </c>
    </row>
    <row r="168" spans="1:13">
      <c r="A168" s="21" t="s">
        <v>15</v>
      </c>
      <c r="B168" s="21" t="s">
        <v>16</v>
      </c>
      <c r="C168" s="21" t="s">
        <v>193</v>
      </c>
      <c r="D168" s="21" t="s">
        <v>95</v>
      </c>
      <c r="E168" s="22" t="s">
        <v>18</v>
      </c>
      <c r="F168" s="22"/>
      <c r="G168" s="22" t="s">
        <v>194</v>
      </c>
      <c r="H168" s="23" t="s">
        <v>206</v>
      </c>
      <c r="I168" s="24">
        <v>1</v>
      </c>
      <c r="J168" s="24">
        <v>1</v>
      </c>
      <c r="K168" s="24" t="s">
        <v>27</v>
      </c>
      <c r="L168" s="24" t="s">
        <v>27</v>
      </c>
      <c r="M168" s="24" t="s">
        <v>27</v>
      </c>
    </row>
    <row r="169" spans="1:13">
      <c r="A169" s="21" t="s">
        <v>15</v>
      </c>
      <c r="B169" s="21" t="s">
        <v>16</v>
      </c>
      <c r="C169" s="21" t="s">
        <v>193</v>
      </c>
      <c r="D169" s="21" t="s">
        <v>142</v>
      </c>
      <c r="E169" s="22" t="s">
        <v>18</v>
      </c>
      <c r="F169" s="22"/>
      <c r="G169" s="22" t="s">
        <v>194</v>
      </c>
      <c r="H169" s="23" t="s">
        <v>207</v>
      </c>
      <c r="I169" s="24">
        <v>1</v>
      </c>
      <c r="J169" s="24">
        <v>1</v>
      </c>
      <c r="K169" s="24" t="s">
        <v>27</v>
      </c>
      <c r="L169" s="24" t="s">
        <v>27</v>
      </c>
      <c r="M169" s="24" t="s">
        <v>27</v>
      </c>
    </row>
    <row r="170" spans="1:13">
      <c r="A170" s="21" t="s">
        <v>15</v>
      </c>
      <c r="B170" s="21" t="s">
        <v>16</v>
      </c>
      <c r="C170" s="21" t="s">
        <v>208</v>
      </c>
      <c r="D170" s="21" t="s">
        <v>16</v>
      </c>
      <c r="E170" s="22" t="s">
        <v>18</v>
      </c>
      <c r="F170" s="22"/>
      <c r="G170" s="22" t="s">
        <v>209</v>
      </c>
      <c r="H170" s="23"/>
      <c r="I170" s="24">
        <v>48</v>
      </c>
      <c r="J170" s="24">
        <v>35</v>
      </c>
      <c r="K170" s="24">
        <v>1</v>
      </c>
      <c r="L170" s="24">
        <v>12</v>
      </c>
      <c r="M170" s="24">
        <v>2</v>
      </c>
    </row>
    <row r="171" spans="1:13">
      <c r="A171" s="21" t="s">
        <v>15</v>
      </c>
      <c r="B171" s="21" t="s">
        <v>16</v>
      </c>
      <c r="C171" s="21" t="s">
        <v>208</v>
      </c>
      <c r="D171" s="21" t="s">
        <v>23</v>
      </c>
      <c r="E171" s="22" t="s">
        <v>18</v>
      </c>
      <c r="F171" s="22"/>
      <c r="G171" s="22" t="s">
        <v>209</v>
      </c>
      <c r="H171" s="23" t="s">
        <v>209</v>
      </c>
      <c r="I171" s="24">
        <v>1</v>
      </c>
      <c r="J171" s="24">
        <v>1</v>
      </c>
      <c r="K171" s="24" t="s">
        <v>27</v>
      </c>
      <c r="L171" s="24" t="s">
        <v>27</v>
      </c>
      <c r="M171" s="24" t="s">
        <v>27</v>
      </c>
    </row>
    <row r="172" spans="1:13">
      <c r="A172" s="21" t="s">
        <v>15</v>
      </c>
      <c r="B172" s="21" t="s">
        <v>16</v>
      </c>
      <c r="C172" s="21" t="s">
        <v>208</v>
      </c>
      <c r="D172" s="21" t="s">
        <v>25</v>
      </c>
      <c r="E172" s="22" t="s">
        <v>18</v>
      </c>
      <c r="F172" s="22"/>
      <c r="G172" s="22" t="s">
        <v>209</v>
      </c>
      <c r="H172" s="23" t="s">
        <v>210</v>
      </c>
      <c r="I172" s="24">
        <v>6</v>
      </c>
      <c r="J172" s="24">
        <v>5</v>
      </c>
      <c r="K172" s="24" t="s">
        <v>27</v>
      </c>
      <c r="L172" s="24" t="s">
        <v>27</v>
      </c>
      <c r="M172" s="24">
        <v>1</v>
      </c>
    </row>
    <row r="173" spans="1:13">
      <c r="A173" s="21" t="s">
        <v>15</v>
      </c>
      <c r="B173" s="21" t="s">
        <v>16</v>
      </c>
      <c r="C173" s="21" t="s">
        <v>208</v>
      </c>
      <c r="D173" s="21" t="s">
        <v>28</v>
      </c>
      <c r="E173" s="22" t="s">
        <v>18</v>
      </c>
      <c r="F173" s="22"/>
      <c r="G173" s="22" t="s">
        <v>209</v>
      </c>
      <c r="H173" s="23" t="s">
        <v>211</v>
      </c>
      <c r="I173" s="24">
        <v>1</v>
      </c>
      <c r="J173" s="24">
        <v>1</v>
      </c>
      <c r="K173" s="24" t="s">
        <v>27</v>
      </c>
      <c r="L173" s="24" t="s">
        <v>27</v>
      </c>
      <c r="M173" s="24" t="s">
        <v>27</v>
      </c>
    </row>
    <row r="174" spans="1:13">
      <c r="A174" s="21" t="s">
        <v>15</v>
      </c>
      <c r="B174" s="21" t="s">
        <v>16</v>
      </c>
      <c r="C174" s="21" t="s">
        <v>208</v>
      </c>
      <c r="D174" s="21" t="s">
        <v>30</v>
      </c>
      <c r="E174" s="22" t="s">
        <v>18</v>
      </c>
      <c r="F174" s="22"/>
      <c r="G174" s="22" t="s">
        <v>209</v>
      </c>
      <c r="H174" s="23" t="s">
        <v>212</v>
      </c>
      <c r="I174" s="24">
        <v>1</v>
      </c>
      <c r="J174" s="24">
        <v>1</v>
      </c>
      <c r="K174" s="24" t="s">
        <v>27</v>
      </c>
      <c r="L174" s="24" t="s">
        <v>27</v>
      </c>
      <c r="M174" s="24" t="s">
        <v>27</v>
      </c>
    </row>
    <row r="175" spans="1:13">
      <c r="A175" s="21" t="s">
        <v>15</v>
      </c>
      <c r="B175" s="21" t="s">
        <v>16</v>
      </c>
      <c r="C175" s="21" t="s">
        <v>208</v>
      </c>
      <c r="D175" s="21" t="s">
        <v>32</v>
      </c>
      <c r="E175" s="22" t="s">
        <v>18</v>
      </c>
      <c r="F175" s="22"/>
      <c r="G175" s="22" t="s">
        <v>209</v>
      </c>
      <c r="H175" s="23" t="s">
        <v>213</v>
      </c>
      <c r="I175" s="24">
        <v>2</v>
      </c>
      <c r="J175" s="24">
        <v>1</v>
      </c>
      <c r="K175" s="24" t="s">
        <v>27</v>
      </c>
      <c r="L175" s="24">
        <v>1</v>
      </c>
      <c r="M175" s="24" t="s">
        <v>27</v>
      </c>
    </row>
    <row r="176" spans="1:13">
      <c r="A176" s="21" t="s">
        <v>15</v>
      </c>
      <c r="B176" s="21" t="s">
        <v>16</v>
      </c>
      <c r="C176" s="21" t="s">
        <v>208</v>
      </c>
      <c r="D176" s="21" t="s">
        <v>34</v>
      </c>
      <c r="E176" s="22" t="s">
        <v>18</v>
      </c>
      <c r="F176" s="22"/>
      <c r="G176" s="22" t="s">
        <v>209</v>
      </c>
      <c r="H176" s="23" t="s">
        <v>214</v>
      </c>
      <c r="I176" s="24">
        <v>5</v>
      </c>
      <c r="J176" s="24">
        <v>3</v>
      </c>
      <c r="K176" s="24" t="s">
        <v>27</v>
      </c>
      <c r="L176" s="24">
        <v>2</v>
      </c>
      <c r="M176" s="24" t="s">
        <v>27</v>
      </c>
    </row>
    <row r="177" spans="1:13">
      <c r="A177" s="21" t="s">
        <v>15</v>
      </c>
      <c r="B177" s="21" t="s">
        <v>16</v>
      </c>
      <c r="C177" s="21" t="s">
        <v>208</v>
      </c>
      <c r="D177" s="21" t="s">
        <v>36</v>
      </c>
      <c r="E177" s="22" t="s">
        <v>18</v>
      </c>
      <c r="F177" s="22"/>
      <c r="G177" s="22" t="s">
        <v>209</v>
      </c>
      <c r="H177" s="23" t="s">
        <v>215</v>
      </c>
      <c r="I177" s="24">
        <v>1</v>
      </c>
      <c r="J177" s="24">
        <v>1</v>
      </c>
      <c r="K177" s="24" t="s">
        <v>27</v>
      </c>
      <c r="L177" s="24" t="s">
        <v>27</v>
      </c>
      <c r="M177" s="24" t="s">
        <v>27</v>
      </c>
    </row>
    <row r="178" spans="1:13">
      <c r="A178" s="21" t="s">
        <v>15</v>
      </c>
      <c r="B178" s="21" t="s">
        <v>16</v>
      </c>
      <c r="C178" s="21" t="s">
        <v>208</v>
      </c>
      <c r="D178" s="21" t="s">
        <v>38</v>
      </c>
      <c r="E178" s="22" t="s">
        <v>18</v>
      </c>
      <c r="F178" s="22"/>
      <c r="G178" s="22" t="s">
        <v>209</v>
      </c>
      <c r="H178" s="23" t="s">
        <v>216</v>
      </c>
      <c r="I178" s="24">
        <v>3</v>
      </c>
      <c r="J178" s="24">
        <v>3</v>
      </c>
      <c r="K178" s="24" t="s">
        <v>27</v>
      </c>
      <c r="L178" s="24" t="s">
        <v>27</v>
      </c>
      <c r="M178" s="24" t="s">
        <v>27</v>
      </c>
    </row>
    <row r="179" spans="1:13">
      <c r="A179" s="21" t="s">
        <v>15</v>
      </c>
      <c r="B179" s="21" t="s">
        <v>16</v>
      </c>
      <c r="C179" s="21" t="s">
        <v>208</v>
      </c>
      <c r="D179" s="21" t="s">
        <v>40</v>
      </c>
      <c r="E179" s="22" t="s">
        <v>18</v>
      </c>
      <c r="F179" s="22"/>
      <c r="G179" s="22" t="s">
        <v>209</v>
      </c>
      <c r="H179" s="23" t="s">
        <v>217</v>
      </c>
      <c r="I179" s="24" t="s">
        <v>27</v>
      </c>
      <c r="J179" s="24" t="s">
        <v>27</v>
      </c>
      <c r="K179" s="24" t="s">
        <v>27</v>
      </c>
      <c r="L179" s="24" t="s">
        <v>27</v>
      </c>
      <c r="M179" s="24" t="s">
        <v>27</v>
      </c>
    </row>
    <row r="180" spans="1:13">
      <c r="A180" s="21" t="s">
        <v>15</v>
      </c>
      <c r="B180" s="21" t="s">
        <v>16</v>
      </c>
      <c r="C180" s="21" t="s">
        <v>208</v>
      </c>
      <c r="D180" s="21" t="s">
        <v>42</v>
      </c>
      <c r="E180" s="22" t="s">
        <v>18</v>
      </c>
      <c r="F180" s="22"/>
      <c r="G180" s="22" t="s">
        <v>209</v>
      </c>
      <c r="H180" s="23" t="s">
        <v>218</v>
      </c>
      <c r="I180" s="24" t="s">
        <v>130</v>
      </c>
      <c r="J180" s="24" t="s">
        <v>130</v>
      </c>
      <c r="K180" s="24" t="s">
        <v>130</v>
      </c>
      <c r="L180" s="24" t="s">
        <v>130</v>
      </c>
      <c r="M180" s="24" t="s">
        <v>130</v>
      </c>
    </row>
    <row r="181" spans="1:13">
      <c r="A181" s="21" t="s">
        <v>15</v>
      </c>
      <c r="B181" s="21" t="s">
        <v>16</v>
      </c>
      <c r="C181" s="21" t="s">
        <v>208</v>
      </c>
      <c r="D181" s="21" t="s">
        <v>44</v>
      </c>
      <c r="E181" s="22" t="s">
        <v>18</v>
      </c>
      <c r="F181" s="22"/>
      <c r="G181" s="22" t="s">
        <v>209</v>
      </c>
      <c r="H181" s="23" t="s">
        <v>219</v>
      </c>
      <c r="I181" s="24">
        <v>1</v>
      </c>
      <c r="J181" s="24">
        <v>1</v>
      </c>
      <c r="K181" s="24" t="s">
        <v>27</v>
      </c>
      <c r="L181" s="24" t="s">
        <v>27</v>
      </c>
      <c r="M181" s="24" t="s">
        <v>27</v>
      </c>
    </row>
    <row r="182" spans="1:13">
      <c r="A182" s="21" t="s">
        <v>15</v>
      </c>
      <c r="B182" s="21" t="s">
        <v>16</v>
      </c>
      <c r="C182" s="21" t="s">
        <v>208</v>
      </c>
      <c r="D182" s="21" t="s">
        <v>95</v>
      </c>
      <c r="E182" s="22" t="s">
        <v>18</v>
      </c>
      <c r="F182" s="22"/>
      <c r="G182" s="22" t="s">
        <v>209</v>
      </c>
      <c r="H182" s="23" t="s">
        <v>220</v>
      </c>
      <c r="I182" s="24">
        <v>3</v>
      </c>
      <c r="J182" s="24">
        <v>1</v>
      </c>
      <c r="K182" s="24" t="s">
        <v>27</v>
      </c>
      <c r="L182" s="24">
        <v>2</v>
      </c>
      <c r="M182" s="24" t="s">
        <v>27</v>
      </c>
    </row>
    <row r="183" spans="1:13">
      <c r="A183" s="21" t="s">
        <v>15</v>
      </c>
      <c r="B183" s="21" t="s">
        <v>16</v>
      </c>
      <c r="C183" s="21" t="s">
        <v>208</v>
      </c>
      <c r="D183" s="21" t="s">
        <v>142</v>
      </c>
      <c r="E183" s="22" t="s">
        <v>18</v>
      </c>
      <c r="F183" s="22"/>
      <c r="G183" s="22" t="s">
        <v>209</v>
      </c>
      <c r="H183" s="23" t="s">
        <v>221</v>
      </c>
      <c r="I183" s="24">
        <v>1</v>
      </c>
      <c r="J183" s="24">
        <v>1</v>
      </c>
      <c r="K183" s="24" t="s">
        <v>27</v>
      </c>
      <c r="L183" s="24" t="s">
        <v>27</v>
      </c>
      <c r="M183" s="24" t="s">
        <v>27</v>
      </c>
    </row>
    <row r="184" spans="1:13">
      <c r="A184" s="21" t="s">
        <v>15</v>
      </c>
      <c r="B184" s="21" t="s">
        <v>16</v>
      </c>
      <c r="C184" s="21" t="s">
        <v>208</v>
      </c>
      <c r="D184" s="21" t="s">
        <v>144</v>
      </c>
      <c r="E184" s="22" t="s">
        <v>18</v>
      </c>
      <c r="F184" s="22"/>
      <c r="G184" s="22" t="s">
        <v>209</v>
      </c>
      <c r="H184" s="23" t="s">
        <v>222</v>
      </c>
      <c r="I184" s="24">
        <v>1</v>
      </c>
      <c r="J184" s="24">
        <v>1</v>
      </c>
      <c r="K184" s="24" t="s">
        <v>27</v>
      </c>
      <c r="L184" s="24" t="s">
        <v>27</v>
      </c>
      <c r="M184" s="24" t="s">
        <v>27</v>
      </c>
    </row>
    <row r="185" spans="1:13">
      <c r="A185" s="21" t="s">
        <v>15</v>
      </c>
      <c r="B185" s="21" t="s">
        <v>16</v>
      </c>
      <c r="C185" s="21" t="s">
        <v>208</v>
      </c>
      <c r="D185" s="21" t="s">
        <v>146</v>
      </c>
      <c r="E185" s="22" t="s">
        <v>18</v>
      </c>
      <c r="F185" s="22"/>
      <c r="G185" s="22" t="s">
        <v>209</v>
      </c>
      <c r="H185" s="23" t="s">
        <v>223</v>
      </c>
      <c r="I185" s="24" t="s">
        <v>27</v>
      </c>
      <c r="J185" s="24" t="s">
        <v>27</v>
      </c>
      <c r="K185" s="24" t="s">
        <v>27</v>
      </c>
      <c r="L185" s="24" t="s">
        <v>27</v>
      </c>
      <c r="M185" s="24" t="s">
        <v>27</v>
      </c>
    </row>
    <row r="186" spans="1:13">
      <c r="A186" s="21" t="s">
        <v>15</v>
      </c>
      <c r="B186" s="21" t="s">
        <v>16</v>
      </c>
      <c r="C186" s="21" t="s">
        <v>208</v>
      </c>
      <c r="D186" s="21" t="s">
        <v>224</v>
      </c>
      <c r="E186" s="22" t="s">
        <v>18</v>
      </c>
      <c r="F186" s="22"/>
      <c r="G186" s="22" t="s">
        <v>209</v>
      </c>
      <c r="H186" s="23" t="s">
        <v>225</v>
      </c>
      <c r="I186" s="24">
        <v>2</v>
      </c>
      <c r="J186" s="24">
        <v>1</v>
      </c>
      <c r="K186" s="24" t="s">
        <v>27</v>
      </c>
      <c r="L186" s="24">
        <v>1</v>
      </c>
      <c r="M186" s="24" t="s">
        <v>27</v>
      </c>
    </row>
    <row r="187" spans="1:13">
      <c r="A187" s="21" t="s">
        <v>15</v>
      </c>
      <c r="B187" s="21" t="s">
        <v>16</v>
      </c>
      <c r="C187" s="21" t="s">
        <v>208</v>
      </c>
      <c r="D187" s="21" t="s">
        <v>226</v>
      </c>
      <c r="E187" s="22" t="s">
        <v>18</v>
      </c>
      <c r="F187" s="22"/>
      <c r="G187" s="22" t="s">
        <v>209</v>
      </c>
      <c r="H187" s="23" t="s">
        <v>227</v>
      </c>
      <c r="I187" s="24">
        <v>3</v>
      </c>
      <c r="J187" s="24">
        <v>1</v>
      </c>
      <c r="K187" s="24" t="s">
        <v>27</v>
      </c>
      <c r="L187" s="24">
        <v>3</v>
      </c>
      <c r="M187" s="24" t="s">
        <v>27</v>
      </c>
    </row>
    <row r="188" spans="1:13">
      <c r="A188" s="21" t="s">
        <v>15</v>
      </c>
      <c r="B188" s="21" t="s">
        <v>16</v>
      </c>
      <c r="C188" s="21" t="s">
        <v>208</v>
      </c>
      <c r="D188" s="21" t="s">
        <v>228</v>
      </c>
      <c r="E188" s="22" t="s">
        <v>18</v>
      </c>
      <c r="F188" s="22"/>
      <c r="G188" s="22" t="s">
        <v>209</v>
      </c>
      <c r="H188" s="23" t="s">
        <v>229</v>
      </c>
      <c r="I188" s="24">
        <v>7</v>
      </c>
      <c r="J188" s="24">
        <v>5</v>
      </c>
      <c r="K188" s="24" t="s">
        <v>27</v>
      </c>
      <c r="L188" s="24">
        <v>2</v>
      </c>
      <c r="M188" s="24" t="s">
        <v>27</v>
      </c>
    </row>
    <row r="189" spans="1:13">
      <c r="A189" s="21" t="s">
        <v>15</v>
      </c>
      <c r="B189" s="21" t="s">
        <v>16</v>
      </c>
      <c r="C189" s="21" t="s">
        <v>208</v>
      </c>
      <c r="D189" s="21" t="s">
        <v>230</v>
      </c>
      <c r="E189" s="22" t="s">
        <v>18</v>
      </c>
      <c r="F189" s="22"/>
      <c r="G189" s="22" t="s">
        <v>209</v>
      </c>
      <c r="H189" s="23" t="s">
        <v>231</v>
      </c>
      <c r="I189" s="24" t="s">
        <v>130</v>
      </c>
      <c r="J189" s="24" t="s">
        <v>130</v>
      </c>
      <c r="K189" s="24" t="s">
        <v>130</v>
      </c>
      <c r="L189" s="24" t="s">
        <v>130</v>
      </c>
      <c r="M189" s="24" t="s">
        <v>130</v>
      </c>
    </row>
    <row r="190" spans="1:13">
      <c r="A190" s="21" t="s">
        <v>15</v>
      </c>
      <c r="B190" s="21" t="s">
        <v>16</v>
      </c>
      <c r="C190" s="21" t="s">
        <v>208</v>
      </c>
      <c r="D190" s="21" t="s">
        <v>232</v>
      </c>
      <c r="E190" s="22" t="s">
        <v>18</v>
      </c>
      <c r="F190" s="22"/>
      <c r="G190" s="22" t="s">
        <v>209</v>
      </c>
      <c r="H190" s="23" t="s">
        <v>233</v>
      </c>
      <c r="I190" s="24">
        <v>6</v>
      </c>
      <c r="J190" s="24">
        <v>5</v>
      </c>
      <c r="K190" s="24">
        <v>1</v>
      </c>
      <c r="L190" s="24" t="s">
        <v>27</v>
      </c>
      <c r="M190" s="24">
        <v>1</v>
      </c>
    </row>
    <row r="191" spans="1:13">
      <c r="A191" s="21" t="s">
        <v>15</v>
      </c>
      <c r="B191" s="21" t="s">
        <v>16</v>
      </c>
      <c r="C191" s="21" t="s">
        <v>208</v>
      </c>
      <c r="D191" s="21" t="s">
        <v>234</v>
      </c>
      <c r="E191" s="22" t="s">
        <v>18</v>
      </c>
      <c r="F191" s="22"/>
      <c r="G191" s="22" t="s">
        <v>209</v>
      </c>
      <c r="H191" s="23" t="s">
        <v>235</v>
      </c>
      <c r="I191" s="24">
        <v>2</v>
      </c>
      <c r="J191" s="24">
        <v>1</v>
      </c>
      <c r="K191" s="24" t="s">
        <v>27</v>
      </c>
      <c r="L191" s="24">
        <v>1</v>
      </c>
      <c r="M191" s="24" t="s">
        <v>27</v>
      </c>
    </row>
    <row r="192" spans="1:13">
      <c r="A192" s="21" t="s">
        <v>15</v>
      </c>
      <c r="B192" s="21" t="s">
        <v>16</v>
      </c>
      <c r="C192" s="21" t="s">
        <v>208</v>
      </c>
      <c r="D192" s="21" t="s">
        <v>15</v>
      </c>
      <c r="E192" s="22" t="s">
        <v>18</v>
      </c>
      <c r="F192" s="22"/>
      <c r="G192" s="22" t="s">
        <v>209</v>
      </c>
      <c r="H192" s="23" t="s">
        <v>236</v>
      </c>
      <c r="I192" s="24">
        <v>1</v>
      </c>
      <c r="J192" s="24">
        <v>1</v>
      </c>
      <c r="K192" s="24" t="s">
        <v>27</v>
      </c>
      <c r="L192" s="24" t="s">
        <v>27</v>
      </c>
      <c r="M192" s="24" t="s">
        <v>27</v>
      </c>
    </row>
    <row r="193" spans="1:13">
      <c r="A193" s="21" t="s">
        <v>15</v>
      </c>
      <c r="B193" s="21" t="s">
        <v>16</v>
      </c>
      <c r="C193" s="21" t="s">
        <v>208</v>
      </c>
      <c r="D193" s="21" t="s">
        <v>237</v>
      </c>
      <c r="E193" s="22" t="s">
        <v>18</v>
      </c>
      <c r="F193" s="22"/>
      <c r="G193" s="22" t="s">
        <v>209</v>
      </c>
      <c r="H193" s="23" t="s">
        <v>238</v>
      </c>
      <c r="I193" s="24" t="s">
        <v>27</v>
      </c>
      <c r="J193" s="24" t="s">
        <v>27</v>
      </c>
      <c r="K193" s="24" t="s">
        <v>27</v>
      </c>
      <c r="L193" s="24" t="s">
        <v>27</v>
      </c>
      <c r="M193" s="24" t="s">
        <v>27</v>
      </c>
    </row>
    <row r="194" spans="1:13">
      <c r="A194" s="21" t="s">
        <v>15</v>
      </c>
      <c r="B194" s="21" t="s">
        <v>16</v>
      </c>
      <c r="C194" s="21" t="s">
        <v>208</v>
      </c>
      <c r="D194" s="21" t="s">
        <v>239</v>
      </c>
      <c r="E194" s="22" t="s">
        <v>18</v>
      </c>
      <c r="F194" s="22"/>
      <c r="G194" s="22" t="s">
        <v>209</v>
      </c>
      <c r="H194" s="23" t="s">
        <v>240</v>
      </c>
      <c r="I194" s="24" t="s">
        <v>27</v>
      </c>
      <c r="J194" s="24" t="s">
        <v>27</v>
      </c>
      <c r="K194" s="24" t="s">
        <v>27</v>
      </c>
      <c r="L194" s="24" t="s">
        <v>27</v>
      </c>
      <c r="M194" s="24" t="s">
        <v>27</v>
      </c>
    </row>
    <row r="195" spans="1:13">
      <c r="A195" s="21" t="s">
        <v>15</v>
      </c>
      <c r="B195" s="21" t="s">
        <v>16</v>
      </c>
      <c r="C195" s="21" t="s">
        <v>241</v>
      </c>
      <c r="D195" s="21" t="s">
        <v>16</v>
      </c>
      <c r="E195" s="22" t="s">
        <v>18</v>
      </c>
      <c r="F195" s="22"/>
      <c r="G195" s="22" t="s">
        <v>242</v>
      </c>
      <c r="H195" s="23"/>
      <c r="I195" s="24">
        <v>45</v>
      </c>
      <c r="J195" s="24">
        <v>37</v>
      </c>
      <c r="K195" s="24">
        <v>1</v>
      </c>
      <c r="L195" s="24">
        <v>4</v>
      </c>
      <c r="M195" s="24">
        <v>7</v>
      </c>
    </row>
    <row r="196" spans="1:13">
      <c r="A196" s="21" t="s">
        <v>15</v>
      </c>
      <c r="B196" s="21" t="s">
        <v>16</v>
      </c>
      <c r="C196" s="21" t="s">
        <v>241</v>
      </c>
      <c r="D196" s="21" t="s">
        <v>23</v>
      </c>
      <c r="E196" s="22" t="s">
        <v>18</v>
      </c>
      <c r="F196" s="22"/>
      <c r="G196" s="22" t="s">
        <v>242</v>
      </c>
      <c r="H196" s="23" t="s">
        <v>243</v>
      </c>
      <c r="I196" s="24">
        <v>1</v>
      </c>
      <c r="J196" s="24">
        <v>1</v>
      </c>
      <c r="K196" s="24" t="s">
        <v>27</v>
      </c>
      <c r="L196" s="24" t="s">
        <v>27</v>
      </c>
      <c r="M196" s="24" t="s">
        <v>27</v>
      </c>
    </row>
    <row r="197" spans="1:13">
      <c r="A197" s="21" t="s">
        <v>15</v>
      </c>
      <c r="B197" s="21" t="s">
        <v>16</v>
      </c>
      <c r="C197" s="21" t="s">
        <v>241</v>
      </c>
      <c r="D197" s="21" t="s">
        <v>25</v>
      </c>
      <c r="E197" s="22" t="s">
        <v>18</v>
      </c>
      <c r="F197" s="22"/>
      <c r="G197" s="22" t="s">
        <v>242</v>
      </c>
      <c r="H197" s="23" t="s">
        <v>244</v>
      </c>
      <c r="I197" s="24">
        <v>2</v>
      </c>
      <c r="J197" s="24">
        <v>2</v>
      </c>
      <c r="K197" s="24" t="s">
        <v>27</v>
      </c>
      <c r="L197" s="24" t="s">
        <v>27</v>
      </c>
      <c r="M197" s="24" t="s">
        <v>27</v>
      </c>
    </row>
    <row r="198" spans="1:13">
      <c r="A198" s="21" t="s">
        <v>15</v>
      </c>
      <c r="B198" s="21" t="s">
        <v>16</v>
      </c>
      <c r="C198" s="21" t="s">
        <v>241</v>
      </c>
      <c r="D198" s="21" t="s">
        <v>28</v>
      </c>
      <c r="E198" s="22" t="s">
        <v>18</v>
      </c>
      <c r="F198" s="22"/>
      <c r="G198" s="22" t="s">
        <v>242</v>
      </c>
      <c r="H198" s="23" t="s">
        <v>245</v>
      </c>
      <c r="I198" s="24">
        <v>10</v>
      </c>
      <c r="J198" s="24">
        <v>7</v>
      </c>
      <c r="K198" s="24" t="s">
        <v>27</v>
      </c>
      <c r="L198" s="24">
        <v>1</v>
      </c>
      <c r="M198" s="24">
        <v>2</v>
      </c>
    </row>
    <row r="199" spans="1:13">
      <c r="A199" s="21" t="s">
        <v>15</v>
      </c>
      <c r="B199" s="21" t="s">
        <v>16</v>
      </c>
      <c r="C199" s="21" t="s">
        <v>241</v>
      </c>
      <c r="D199" s="21" t="s">
        <v>30</v>
      </c>
      <c r="E199" s="22" t="s">
        <v>18</v>
      </c>
      <c r="F199" s="22"/>
      <c r="G199" s="22" t="s">
        <v>242</v>
      </c>
      <c r="H199" s="23" t="s">
        <v>75</v>
      </c>
      <c r="I199" s="24">
        <v>2</v>
      </c>
      <c r="J199" s="24">
        <v>2</v>
      </c>
      <c r="K199" s="24">
        <v>1</v>
      </c>
      <c r="L199" s="24" t="s">
        <v>27</v>
      </c>
      <c r="M199" s="24" t="s">
        <v>27</v>
      </c>
    </row>
    <row r="200" spans="1:13">
      <c r="A200" s="21" t="s">
        <v>15</v>
      </c>
      <c r="B200" s="21" t="s">
        <v>16</v>
      </c>
      <c r="C200" s="21" t="s">
        <v>241</v>
      </c>
      <c r="D200" s="21" t="s">
        <v>32</v>
      </c>
      <c r="E200" s="22" t="s">
        <v>18</v>
      </c>
      <c r="F200" s="22"/>
      <c r="G200" s="22" t="s">
        <v>242</v>
      </c>
      <c r="H200" s="23" t="s">
        <v>246</v>
      </c>
      <c r="I200" s="24">
        <v>2</v>
      </c>
      <c r="J200" s="24">
        <v>2</v>
      </c>
      <c r="K200" s="24" t="s">
        <v>27</v>
      </c>
      <c r="L200" s="24">
        <v>1</v>
      </c>
      <c r="M200" s="24" t="s">
        <v>27</v>
      </c>
    </row>
    <row r="201" spans="1:13">
      <c r="A201" s="21" t="s">
        <v>15</v>
      </c>
      <c r="B201" s="21" t="s">
        <v>16</v>
      </c>
      <c r="C201" s="21" t="s">
        <v>241</v>
      </c>
      <c r="D201" s="21" t="s">
        <v>34</v>
      </c>
      <c r="E201" s="22" t="s">
        <v>18</v>
      </c>
      <c r="F201" s="22"/>
      <c r="G201" s="22" t="s">
        <v>242</v>
      </c>
      <c r="H201" s="23" t="s">
        <v>247</v>
      </c>
      <c r="I201" s="24">
        <v>6</v>
      </c>
      <c r="J201" s="24">
        <v>4</v>
      </c>
      <c r="K201" s="24" t="s">
        <v>27</v>
      </c>
      <c r="L201" s="24">
        <v>1</v>
      </c>
      <c r="M201" s="24">
        <v>2</v>
      </c>
    </row>
    <row r="202" spans="1:13">
      <c r="A202" s="21" t="s">
        <v>15</v>
      </c>
      <c r="B202" s="21" t="s">
        <v>16</v>
      </c>
      <c r="C202" s="21" t="s">
        <v>241</v>
      </c>
      <c r="D202" s="21" t="s">
        <v>36</v>
      </c>
      <c r="E202" s="22" t="s">
        <v>18</v>
      </c>
      <c r="F202" s="22"/>
      <c r="G202" s="22" t="s">
        <v>242</v>
      </c>
      <c r="H202" s="23" t="s">
        <v>248</v>
      </c>
      <c r="I202" s="24" t="s">
        <v>27</v>
      </c>
      <c r="J202" s="24" t="s">
        <v>27</v>
      </c>
      <c r="K202" s="24" t="s">
        <v>27</v>
      </c>
      <c r="L202" s="24" t="s">
        <v>27</v>
      </c>
      <c r="M202" s="24" t="s">
        <v>27</v>
      </c>
    </row>
    <row r="203" spans="1:13">
      <c r="A203" s="21" t="s">
        <v>15</v>
      </c>
      <c r="B203" s="21" t="s">
        <v>16</v>
      </c>
      <c r="C203" s="21" t="s">
        <v>241</v>
      </c>
      <c r="D203" s="21" t="s">
        <v>38</v>
      </c>
      <c r="E203" s="22" t="s">
        <v>18</v>
      </c>
      <c r="F203" s="22"/>
      <c r="G203" s="22" t="s">
        <v>242</v>
      </c>
      <c r="H203" s="23" t="s">
        <v>249</v>
      </c>
      <c r="I203" s="24">
        <v>1</v>
      </c>
      <c r="J203" s="24">
        <v>1</v>
      </c>
      <c r="K203" s="24" t="s">
        <v>27</v>
      </c>
      <c r="L203" s="24" t="s">
        <v>27</v>
      </c>
      <c r="M203" s="24" t="s">
        <v>27</v>
      </c>
    </row>
    <row r="204" spans="1:13">
      <c r="A204" s="21" t="s">
        <v>15</v>
      </c>
      <c r="B204" s="21" t="s">
        <v>16</v>
      </c>
      <c r="C204" s="21" t="s">
        <v>241</v>
      </c>
      <c r="D204" s="21" t="s">
        <v>40</v>
      </c>
      <c r="E204" s="22" t="s">
        <v>18</v>
      </c>
      <c r="F204" s="22"/>
      <c r="G204" s="22" t="s">
        <v>242</v>
      </c>
      <c r="H204" s="23" t="s">
        <v>250</v>
      </c>
      <c r="I204" s="24">
        <v>7</v>
      </c>
      <c r="J204" s="24">
        <v>5</v>
      </c>
      <c r="K204" s="24" t="s">
        <v>27</v>
      </c>
      <c r="L204" s="24">
        <v>1</v>
      </c>
      <c r="M204" s="24">
        <v>2</v>
      </c>
    </row>
    <row r="205" spans="1:13">
      <c r="A205" s="21" t="s">
        <v>15</v>
      </c>
      <c r="B205" s="21" t="s">
        <v>16</v>
      </c>
      <c r="C205" s="21" t="s">
        <v>241</v>
      </c>
      <c r="D205" s="21" t="s">
        <v>42</v>
      </c>
      <c r="E205" s="22" t="s">
        <v>18</v>
      </c>
      <c r="F205" s="22"/>
      <c r="G205" s="22" t="s">
        <v>242</v>
      </c>
      <c r="H205" s="23" t="s">
        <v>251</v>
      </c>
      <c r="I205" s="24">
        <v>7</v>
      </c>
      <c r="J205" s="24">
        <v>6</v>
      </c>
      <c r="K205" s="24" t="s">
        <v>27</v>
      </c>
      <c r="L205" s="24" t="s">
        <v>27</v>
      </c>
      <c r="M205" s="24">
        <v>1</v>
      </c>
    </row>
    <row r="206" spans="1:13">
      <c r="A206" s="21" t="s">
        <v>15</v>
      </c>
      <c r="B206" s="21" t="s">
        <v>16</v>
      </c>
      <c r="C206" s="21" t="s">
        <v>241</v>
      </c>
      <c r="D206" s="21" t="s">
        <v>44</v>
      </c>
      <c r="E206" s="22" t="s">
        <v>18</v>
      </c>
      <c r="F206" s="22"/>
      <c r="G206" s="22" t="s">
        <v>242</v>
      </c>
      <c r="H206" s="23" t="s">
        <v>198</v>
      </c>
      <c r="I206" s="24">
        <v>7</v>
      </c>
      <c r="J206" s="24">
        <v>7</v>
      </c>
      <c r="K206" s="24" t="s">
        <v>27</v>
      </c>
      <c r="L206" s="24" t="s">
        <v>27</v>
      </c>
      <c r="M206" s="24" t="s">
        <v>27</v>
      </c>
    </row>
    <row r="207" spans="1:13">
      <c r="A207" s="21" t="s">
        <v>15</v>
      </c>
      <c r="B207" s="21" t="s">
        <v>16</v>
      </c>
      <c r="C207" s="21" t="s">
        <v>252</v>
      </c>
      <c r="D207" s="21" t="s">
        <v>16</v>
      </c>
      <c r="E207" s="22" t="s">
        <v>18</v>
      </c>
      <c r="F207" s="22"/>
      <c r="G207" s="22" t="s">
        <v>253</v>
      </c>
      <c r="H207" s="23"/>
      <c r="I207" s="24">
        <v>58</v>
      </c>
      <c r="J207" s="24">
        <v>49</v>
      </c>
      <c r="K207" s="24">
        <v>1</v>
      </c>
      <c r="L207" s="24">
        <v>6</v>
      </c>
      <c r="M207" s="24">
        <v>5</v>
      </c>
    </row>
    <row r="208" spans="1:13">
      <c r="A208" s="21" t="s">
        <v>15</v>
      </c>
      <c r="B208" s="21" t="s">
        <v>16</v>
      </c>
      <c r="C208" s="21" t="s">
        <v>252</v>
      </c>
      <c r="D208" s="21" t="s">
        <v>23</v>
      </c>
      <c r="E208" s="22" t="s">
        <v>18</v>
      </c>
      <c r="F208" s="22"/>
      <c r="G208" s="22" t="s">
        <v>253</v>
      </c>
      <c r="H208" s="23" t="s">
        <v>254</v>
      </c>
      <c r="I208" s="24" t="s">
        <v>27</v>
      </c>
      <c r="J208" s="24" t="s">
        <v>27</v>
      </c>
      <c r="K208" s="24" t="s">
        <v>27</v>
      </c>
      <c r="L208" s="24" t="s">
        <v>27</v>
      </c>
      <c r="M208" s="24" t="s">
        <v>27</v>
      </c>
    </row>
    <row r="209" spans="1:13">
      <c r="A209" s="21" t="s">
        <v>15</v>
      </c>
      <c r="B209" s="21" t="s">
        <v>16</v>
      </c>
      <c r="C209" s="21" t="s">
        <v>252</v>
      </c>
      <c r="D209" s="21" t="s">
        <v>25</v>
      </c>
      <c r="E209" s="22" t="s">
        <v>18</v>
      </c>
      <c r="F209" s="22"/>
      <c r="G209" s="22" t="s">
        <v>253</v>
      </c>
      <c r="H209" s="23" t="s">
        <v>255</v>
      </c>
      <c r="I209" s="24">
        <v>3</v>
      </c>
      <c r="J209" s="24">
        <v>3</v>
      </c>
      <c r="K209" s="24" t="s">
        <v>27</v>
      </c>
      <c r="L209" s="24" t="s">
        <v>27</v>
      </c>
      <c r="M209" s="24" t="s">
        <v>27</v>
      </c>
    </row>
    <row r="210" spans="1:13">
      <c r="A210" s="21" t="s">
        <v>15</v>
      </c>
      <c r="B210" s="21" t="s">
        <v>16</v>
      </c>
      <c r="C210" s="21" t="s">
        <v>252</v>
      </c>
      <c r="D210" s="21" t="s">
        <v>28</v>
      </c>
      <c r="E210" s="22" t="s">
        <v>18</v>
      </c>
      <c r="F210" s="22"/>
      <c r="G210" s="22" t="s">
        <v>253</v>
      </c>
      <c r="H210" s="23" t="s">
        <v>256</v>
      </c>
      <c r="I210" s="24">
        <v>1</v>
      </c>
      <c r="J210" s="24">
        <v>1</v>
      </c>
      <c r="K210" s="24" t="s">
        <v>27</v>
      </c>
      <c r="L210" s="24" t="s">
        <v>27</v>
      </c>
      <c r="M210" s="24" t="s">
        <v>27</v>
      </c>
    </row>
    <row r="211" spans="1:13">
      <c r="A211" s="21" t="s">
        <v>15</v>
      </c>
      <c r="B211" s="21" t="s">
        <v>16</v>
      </c>
      <c r="C211" s="21" t="s">
        <v>252</v>
      </c>
      <c r="D211" s="21" t="s">
        <v>30</v>
      </c>
      <c r="E211" s="22" t="s">
        <v>18</v>
      </c>
      <c r="F211" s="22"/>
      <c r="G211" s="22" t="s">
        <v>253</v>
      </c>
      <c r="H211" s="23" t="s">
        <v>257</v>
      </c>
      <c r="I211" s="24" t="s">
        <v>130</v>
      </c>
      <c r="J211" s="24" t="s">
        <v>130</v>
      </c>
      <c r="K211" s="24" t="s">
        <v>130</v>
      </c>
      <c r="L211" s="24" t="s">
        <v>130</v>
      </c>
      <c r="M211" s="24" t="s">
        <v>130</v>
      </c>
    </row>
    <row r="212" spans="1:13">
      <c r="A212" s="21" t="s">
        <v>15</v>
      </c>
      <c r="B212" s="21" t="s">
        <v>16</v>
      </c>
      <c r="C212" s="21" t="s">
        <v>252</v>
      </c>
      <c r="D212" s="21" t="s">
        <v>32</v>
      </c>
      <c r="E212" s="22" t="s">
        <v>18</v>
      </c>
      <c r="F212" s="22"/>
      <c r="G212" s="22" t="s">
        <v>253</v>
      </c>
      <c r="H212" s="23" t="s">
        <v>197</v>
      </c>
      <c r="I212" s="24">
        <v>1</v>
      </c>
      <c r="J212" s="24" t="s">
        <v>27</v>
      </c>
      <c r="K212" s="24" t="s">
        <v>27</v>
      </c>
      <c r="L212" s="24" t="s">
        <v>27</v>
      </c>
      <c r="M212" s="24">
        <v>1</v>
      </c>
    </row>
    <row r="213" spans="1:13">
      <c r="A213" s="21" t="s">
        <v>15</v>
      </c>
      <c r="B213" s="21" t="s">
        <v>16</v>
      </c>
      <c r="C213" s="21" t="s">
        <v>252</v>
      </c>
      <c r="D213" s="21" t="s">
        <v>34</v>
      </c>
      <c r="E213" s="22" t="s">
        <v>18</v>
      </c>
      <c r="F213" s="22"/>
      <c r="G213" s="22" t="s">
        <v>253</v>
      </c>
      <c r="H213" s="23" t="s">
        <v>258</v>
      </c>
      <c r="I213" s="24">
        <v>1</v>
      </c>
      <c r="J213" s="24">
        <v>1</v>
      </c>
      <c r="K213" s="24" t="s">
        <v>27</v>
      </c>
      <c r="L213" s="24" t="s">
        <v>27</v>
      </c>
      <c r="M213" s="24" t="s">
        <v>27</v>
      </c>
    </row>
    <row r="214" spans="1:13">
      <c r="A214" s="21" t="s">
        <v>15</v>
      </c>
      <c r="B214" s="21" t="s">
        <v>16</v>
      </c>
      <c r="C214" s="21" t="s">
        <v>252</v>
      </c>
      <c r="D214" s="21" t="s">
        <v>36</v>
      </c>
      <c r="E214" s="22" t="s">
        <v>18</v>
      </c>
      <c r="F214" s="22"/>
      <c r="G214" s="22" t="s">
        <v>253</v>
      </c>
      <c r="H214" s="23" t="s">
        <v>259</v>
      </c>
      <c r="I214" s="24">
        <v>3</v>
      </c>
      <c r="J214" s="24">
        <v>3</v>
      </c>
      <c r="K214" s="24" t="s">
        <v>27</v>
      </c>
      <c r="L214" s="24" t="s">
        <v>27</v>
      </c>
      <c r="M214" s="24" t="s">
        <v>27</v>
      </c>
    </row>
    <row r="215" spans="1:13">
      <c r="A215" s="21" t="s">
        <v>15</v>
      </c>
      <c r="B215" s="21" t="s">
        <v>16</v>
      </c>
      <c r="C215" s="21" t="s">
        <v>252</v>
      </c>
      <c r="D215" s="21" t="s">
        <v>38</v>
      </c>
      <c r="E215" s="22" t="s">
        <v>18</v>
      </c>
      <c r="F215" s="22"/>
      <c r="G215" s="22" t="s">
        <v>253</v>
      </c>
      <c r="H215" s="23" t="s">
        <v>260</v>
      </c>
      <c r="I215" s="24" t="s">
        <v>27</v>
      </c>
      <c r="J215" s="24" t="s">
        <v>27</v>
      </c>
      <c r="K215" s="24" t="s">
        <v>27</v>
      </c>
      <c r="L215" s="24" t="s">
        <v>27</v>
      </c>
      <c r="M215" s="24" t="s">
        <v>27</v>
      </c>
    </row>
    <row r="216" spans="1:13">
      <c r="A216" s="21" t="s">
        <v>15</v>
      </c>
      <c r="B216" s="21" t="s">
        <v>16</v>
      </c>
      <c r="C216" s="21" t="s">
        <v>252</v>
      </c>
      <c r="D216" s="21" t="s">
        <v>40</v>
      </c>
      <c r="E216" s="22" t="s">
        <v>18</v>
      </c>
      <c r="F216" s="22"/>
      <c r="G216" s="22" t="s">
        <v>253</v>
      </c>
      <c r="H216" s="23" t="s">
        <v>261</v>
      </c>
      <c r="I216" s="24" t="s">
        <v>27</v>
      </c>
      <c r="J216" s="24" t="s">
        <v>27</v>
      </c>
      <c r="K216" s="24" t="s">
        <v>27</v>
      </c>
      <c r="L216" s="24" t="s">
        <v>27</v>
      </c>
      <c r="M216" s="24" t="s">
        <v>27</v>
      </c>
    </row>
    <row r="217" spans="1:13">
      <c r="A217" s="21" t="s">
        <v>15</v>
      </c>
      <c r="B217" s="21" t="s">
        <v>16</v>
      </c>
      <c r="C217" s="21" t="s">
        <v>252</v>
      </c>
      <c r="D217" s="21" t="s">
        <v>42</v>
      </c>
      <c r="E217" s="22" t="s">
        <v>18</v>
      </c>
      <c r="F217" s="22"/>
      <c r="G217" s="22" t="s">
        <v>253</v>
      </c>
      <c r="H217" s="23" t="s">
        <v>262</v>
      </c>
      <c r="I217" s="24">
        <v>15</v>
      </c>
      <c r="J217" s="24">
        <v>13</v>
      </c>
      <c r="K217" s="24" t="s">
        <v>27</v>
      </c>
      <c r="L217" s="24">
        <v>1</v>
      </c>
      <c r="M217" s="24">
        <v>1</v>
      </c>
    </row>
    <row r="218" spans="1:13">
      <c r="A218" s="21" t="s">
        <v>15</v>
      </c>
      <c r="B218" s="21" t="s">
        <v>16</v>
      </c>
      <c r="C218" s="21" t="s">
        <v>252</v>
      </c>
      <c r="D218" s="21" t="s">
        <v>44</v>
      </c>
      <c r="E218" s="22" t="s">
        <v>18</v>
      </c>
      <c r="F218" s="22"/>
      <c r="G218" s="22" t="s">
        <v>253</v>
      </c>
      <c r="H218" s="23" t="s">
        <v>263</v>
      </c>
      <c r="I218" s="24">
        <v>1</v>
      </c>
      <c r="J218" s="24">
        <v>1</v>
      </c>
      <c r="K218" s="24" t="s">
        <v>27</v>
      </c>
      <c r="L218" s="24" t="s">
        <v>27</v>
      </c>
      <c r="M218" s="24" t="s">
        <v>27</v>
      </c>
    </row>
    <row r="219" spans="1:13">
      <c r="A219" s="21" t="s">
        <v>15</v>
      </c>
      <c r="B219" s="21" t="s">
        <v>16</v>
      </c>
      <c r="C219" s="21" t="s">
        <v>252</v>
      </c>
      <c r="D219" s="21" t="s">
        <v>95</v>
      </c>
      <c r="E219" s="22" t="s">
        <v>18</v>
      </c>
      <c r="F219" s="22"/>
      <c r="G219" s="22" t="s">
        <v>253</v>
      </c>
      <c r="H219" s="23" t="s">
        <v>264</v>
      </c>
      <c r="I219" s="24" t="s">
        <v>27</v>
      </c>
      <c r="J219" s="24" t="s">
        <v>27</v>
      </c>
      <c r="K219" s="24" t="s">
        <v>27</v>
      </c>
      <c r="L219" s="24" t="s">
        <v>27</v>
      </c>
      <c r="M219" s="24" t="s">
        <v>27</v>
      </c>
    </row>
    <row r="220" spans="1:13">
      <c r="A220" s="21" t="s">
        <v>15</v>
      </c>
      <c r="B220" s="21" t="s">
        <v>16</v>
      </c>
      <c r="C220" s="21" t="s">
        <v>252</v>
      </c>
      <c r="D220" s="21" t="s">
        <v>142</v>
      </c>
      <c r="E220" s="22" t="s">
        <v>18</v>
      </c>
      <c r="F220" s="22"/>
      <c r="G220" s="22" t="s">
        <v>253</v>
      </c>
      <c r="H220" s="23" t="s">
        <v>265</v>
      </c>
      <c r="I220" s="24">
        <v>4</v>
      </c>
      <c r="J220" s="24">
        <v>4</v>
      </c>
      <c r="K220" s="24" t="s">
        <v>27</v>
      </c>
      <c r="L220" s="24" t="s">
        <v>27</v>
      </c>
      <c r="M220" s="24" t="s">
        <v>27</v>
      </c>
    </row>
    <row r="221" spans="1:13">
      <c r="A221" s="21" t="s">
        <v>15</v>
      </c>
      <c r="B221" s="21" t="s">
        <v>16</v>
      </c>
      <c r="C221" s="21" t="s">
        <v>252</v>
      </c>
      <c r="D221" s="21" t="s">
        <v>144</v>
      </c>
      <c r="E221" s="22" t="s">
        <v>18</v>
      </c>
      <c r="F221" s="22"/>
      <c r="G221" s="22" t="s">
        <v>253</v>
      </c>
      <c r="H221" s="23" t="s">
        <v>266</v>
      </c>
      <c r="I221" s="24">
        <v>1</v>
      </c>
      <c r="J221" s="24" t="s">
        <v>27</v>
      </c>
      <c r="K221" s="24">
        <v>1</v>
      </c>
      <c r="L221" s="24" t="s">
        <v>27</v>
      </c>
      <c r="M221" s="24" t="s">
        <v>27</v>
      </c>
    </row>
    <row r="222" spans="1:13">
      <c r="A222" s="21" t="s">
        <v>15</v>
      </c>
      <c r="B222" s="21" t="s">
        <v>16</v>
      </c>
      <c r="C222" s="21" t="s">
        <v>252</v>
      </c>
      <c r="D222" s="21" t="s">
        <v>146</v>
      </c>
      <c r="E222" s="22" t="s">
        <v>18</v>
      </c>
      <c r="F222" s="22"/>
      <c r="G222" s="22" t="s">
        <v>253</v>
      </c>
      <c r="H222" s="23" t="s">
        <v>267</v>
      </c>
      <c r="I222" s="24">
        <v>2</v>
      </c>
      <c r="J222" s="24">
        <v>2</v>
      </c>
      <c r="K222" s="24" t="s">
        <v>27</v>
      </c>
      <c r="L222" s="24" t="s">
        <v>27</v>
      </c>
      <c r="M222" s="24" t="s">
        <v>27</v>
      </c>
    </row>
    <row r="223" spans="1:13">
      <c r="A223" s="21" t="s">
        <v>15</v>
      </c>
      <c r="B223" s="21" t="s">
        <v>16</v>
      </c>
      <c r="C223" s="21" t="s">
        <v>252</v>
      </c>
      <c r="D223" s="21" t="s">
        <v>224</v>
      </c>
      <c r="E223" s="22" t="s">
        <v>18</v>
      </c>
      <c r="F223" s="22"/>
      <c r="G223" s="22" t="s">
        <v>253</v>
      </c>
      <c r="H223" s="23" t="s">
        <v>268</v>
      </c>
      <c r="I223" s="24" t="s">
        <v>27</v>
      </c>
      <c r="J223" s="24" t="s">
        <v>27</v>
      </c>
      <c r="K223" s="24" t="s">
        <v>27</v>
      </c>
      <c r="L223" s="24" t="s">
        <v>27</v>
      </c>
      <c r="M223" s="24" t="s">
        <v>27</v>
      </c>
    </row>
    <row r="224" spans="1:13">
      <c r="A224" s="21" t="s">
        <v>15</v>
      </c>
      <c r="B224" s="21" t="s">
        <v>16</v>
      </c>
      <c r="C224" s="21" t="s">
        <v>252</v>
      </c>
      <c r="D224" s="21" t="s">
        <v>226</v>
      </c>
      <c r="E224" s="22" t="s">
        <v>18</v>
      </c>
      <c r="F224" s="22"/>
      <c r="G224" s="22" t="s">
        <v>253</v>
      </c>
      <c r="H224" s="23" t="s">
        <v>269</v>
      </c>
      <c r="I224" s="24">
        <v>1</v>
      </c>
      <c r="J224" s="24">
        <v>1</v>
      </c>
      <c r="K224" s="24" t="s">
        <v>27</v>
      </c>
      <c r="L224" s="24" t="s">
        <v>27</v>
      </c>
      <c r="M224" s="24" t="s">
        <v>27</v>
      </c>
    </row>
    <row r="225" spans="1:13">
      <c r="A225" s="21" t="s">
        <v>15</v>
      </c>
      <c r="B225" s="21" t="s">
        <v>16</v>
      </c>
      <c r="C225" s="21" t="s">
        <v>252</v>
      </c>
      <c r="D225" s="21" t="s">
        <v>228</v>
      </c>
      <c r="E225" s="22" t="s">
        <v>18</v>
      </c>
      <c r="F225" s="22"/>
      <c r="G225" s="22" t="s">
        <v>253</v>
      </c>
      <c r="H225" s="23" t="s">
        <v>200</v>
      </c>
      <c r="I225" s="24">
        <v>1</v>
      </c>
      <c r="J225" s="24">
        <v>1</v>
      </c>
      <c r="K225" s="24" t="s">
        <v>27</v>
      </c>
      <c r="L225" s="24" t="s">
        <v>27</v>
      </c>
      <c r="M225" s="24" t="s">
        <v>27</v>
      </c>
    </row>
    <row r="226" spans="1:13">
      <c r="A226" s="21" t="s">
        <v>15</v>
      </c>
      <c r="B226" s="21" t="s">
        <v>16</v>
      </c>
      <c r="C226" s="21" t="s">
        <v>252</v>
      </c>
      <c r="D226" s="21" t="s">
        <v>230</v>
      </c>
      <c r="E226" s="22" t="s">
        <v>18</v>
      </c>
      <c r="F226" s="22"/>
      <c r="G226" s="22" t="s">
        <v>253</v>
      </c>
      <c r="H226" s="23" t="s">
        <v>270</v>
      </c>
      <c r="I226" s="24" t="s">
        <v>27</v>
      </c>
      <c r="J226" s="24" t="s">
        <v>27</v>
      </c>
      <c r="K226" s="24" t="s">
        <v>27</v>
      </c>
      <c r="L226" s="24" t="s">
        <v>27</v>
      </c>
      <c r="M226" s="24" t="s">
        <v>27</v>
      </c>
    </row>
    <row r="227" spans="1:13">
      <c r="A227" s="21" t="s">
        <v>15</v>
      </c>
      <c r="B227" s="21" t="s">
        <v>16</v>
      </c>
      <c r="C227" s="21" t="s">
        <v>252</v>
      </c>
      <c r="D227" s="21" t="s">
        <v>232</v>
      </c>
      <c r="E227" s="22" t="s">
        <v>18</v>
      </c>
      <c r="F227" s="22"/>
      <c r="G227" s="22" t="s">
        <v>253</v>
      </c>
      <c r="H227" s="23" t="s">
        <v>271</v>
      </c>
      <c r="I227" s="24">
        <v>4</v>
      </c>
      <c r="J227" s="24">
        <v>4</v>
      </c>
      <c r="K227" s="24" t="s">
        <v>27</v>
      </c>
      <c r="L227" s="24" t="s">
        <v>27</v>
      </c>
      <c r="M227" s="24" t="s">
        <v>27</v>
      </c>
    </row>
    <row r="228" spans="1:13">
      <c r="A228" s="21" t="s">
        <v>15</v>
      </c>
      <c r="B228" s="21" t="s">
        <v>16</v>
      </c>
      <c r="C228" s="21" t="s">
        <v>252</v>
      </c>
      <c r="D228" s="21" t="s">
        <v>234</v>
      </c>
      <c r="E228" s="22" t="s">
        <v>18</v>
      </c>
      <c r="F228" s="22"/>
      <c r="G228" s="22" t="s">
        <v>253</v>
      </c>
      <c r="H228" s="23" t="s">
        <v>272</v>
      </c>
      <c r="I228" s="24">
        <v>3</v>
      </c>
      <c r="J228" s="24">
        <v>3</v>
      </c>
      <c r="K228" s="24" t="s">
        <v>27</v>
      </c>
      <c r="L228" s="24">
        <v>1</v>
      </c>
      <c r="M228" s="24">
        <v>1</v>
      </c>
    </row>
    <row r="229" spans="1:13">
      <c r="A229" s="21" t="s">
        <v>15</v>
      </c>
      <c r="B229" s="21" t="s">
        <v>16</v>
      </c>
      <c r="C229" s="21" t="s">
        <v>252</v>
      </c>
      <c r="D229" s="21" t="s">
        <v>15</v>
      </c>
      <c r="E229" s="22" t="s">
        <v>18</v>
      </c>
      <c r="F229" s="22"/>
      <c r="G229" s="22" t="s">
        <v>253</v>
      </c>
      <c r="H229" s="23" t="s">
        <v>273</v>
      </c>
      <c r="I229" s="24" t="s">
        <v>27</v>
      </c>
      <c r="J229" s="24" t="s">
        <v>27</v>
      </c>
      <c r="K229" s="24" t="s">
        <v>27</v>
      </c>
      <c r="L229" s="24" t="s">
        <v>27</v>
      </c>
      <c r="M229" s="24" t="s">
        <v>27</v>
      </c>
    </row>
    <row r="230" spans="1:13">
      <c r="A230" s="21" t="s">
        <v>15</v>
      </c>
      <c r="B230" s="21" t="s">
        <v>16</v>
      </c>
      <c r="C230" s="21" t="s">
        <v>252</v>
      </c>
      <c r="D230" s="21" t="s">
        <v>237</v>
      </c>
      <c r="E230" s="22" t="s">
        <v>18</v>
      </c>
      <c r="F230" s="22"/>
      <c r="G230" s="22" t="s">
        <v>253</v>
      </c>
      <c r="H230" s="23" t="s">
        <v>274</v>
      </c>
      <c r="I230" s="24">
        <v>4</v>
      </c>
      <c r="J230" s="24">
        <v>4</v>
      </c>
      <c r="K230" s="24" t="s">
        <v>27</v>
      </c>
      <c r="L230" s="24" t="s">
        <v>27</v>
      </c>
      <c r="M230" s="24" t="s">
        <v>27</v>
      </c>
    </row>
    <row r="231" spans="1:13">
      <c r="A231" s="21" t="s">
        <v>15</v>
      </c>
      <c r="B231" s="21" t="s">
        <v>16</v>
      </c>
      <c r="C231" s="21" t="s">
        <v>252</v>
      </c>
      <c r="D231" s="21" t="s">
        <v>239</v>
      </c>
      <c r="E231" s="22" t="s">
        <v>18</v>
      </c>
      <c r="F231" s="22"/>
      <c r="G231" s="22" t="s">
        <v>253</v>
      </c>
      <c r="H231" s="23" t="s">
        <v>275</v>
      </c>
      <c r="I231" s="24">
        <v>5</v>
      </c>
      <c r="J231" s="24">
        <v>1</v>
      </c>
      <c r="K231" s="24" t="s">
        <v>27</v>
      </c>
      <c r="L231" s="24">
        <v>3</v>
      </c>
      <c r="M231" s="24">
        <v>2</v>
      </c>
    </row>
    <row r="232" spans="1:13">
      <c r="A232" s="21" t="s">
        <v>15</v>
      </c>
      <c r="B232" s="21" t="s">
        <v>16</v>
      </c>
      <c r="C232" s="21" t="s">
        <v>252</v>
      </c>
      <c r="D232" s="21" t="s">
        <v>276</v>
      </c>
      <c r="E232" s="22" t="s">
        <v>18</v>
      </c>
      <c r="F232" s="22"/>
      <c r="G232" s="22" t="s">
        <v>253</v>
      </c>
      <c r="H232" s="23" t="s">
        <v>277</v>
      </c>
      <c r="I232" s="24">
        <v>7</v>
      </c>
      <c r="J232" s="24">
        <v>6</v>
      </c>
      <c r="K232" s="24" t="s">
        <v>27</v>
      </c>
      <c r="L232" s="24">
        <v>1</v>
      </c>
      <c r="M232" s="24" t="s">
        <v>27</v>
      </c>
    </row>
    <row r="233" spans="1:13">
      <c r="A233" s="21" t="s">
        <v>15</v>
      </c>
      <c r="B233" s="21" t="s">
        <v>16</v>
      </c>
      <c r="C233" s="21" t="s">
        <v>252</v>
      </c>
      <c r="D233" s="21" t="s">
        <v>278</v>
      </c>
      <c r="E233" s="22" t="s">
        <v>18</v>
      </c>
      <c r="F233" s="22"/>
      <c r="G233" s="22" t="s">
        <v>253</v>
      </c>
      <c r="H233" s="23" t="s">
        <v>279</v>
      </c>
      <c r="I233" s="24" t="s">
        <v>130</v>
      </c>
      <c r="J233" s="24" t="s">
        <v>130</v>
      </c>
      <c r="K233" s="24" t="s">
        <v>130</v>
      </c>
      <c r="L233" s="24" t="s">
        <v>130</v>
      </c>
      <c r="M233" s="24" t="s">
        <v>130</v>
      </c>
    </row>
    <row r="234" spans="1:13">
      <c r="A234" s="21" t="s">
        <v>15</v>
      </c>
      <c r="B234" s="21" t="s">
        <v>16</v>
      </c>
      <c r="C234" s="21" t="s">
        <v>280</v>
      </c>
      <c r="D234" s="21" t="s">
        <v>16</v>
      </c>
      <c r="E234" s="22" t="s">
        <v>18</v>
      </c>
      <c r="F234" s="22"/>
      <c r="G234" s="22" t="s">
        <v>281</v>
      </c>
      <c r="H234" s="23"/>
      <c r="I234" s="24">
        <v>41</v>
      </c>
      <c r="J234" s="24">
        <v>35</v>
      </c>
      <c r="K234" s="24">
        <v>1</v>
      </c>
      <c r="L234" s="24">
        <v>2</v>
      </c>
      <c r="M234" s="24">
        <v>4</v>
      </c>
    </row>
    <row r="235" spans="1:13">
      <c r="A235" s="21" t="s">
        <v>15</v>
      </c>
      <c r="B235" s="21" t="s">
        <v>16</v>
      </c>
      <c r="C235" s="21" t="s">
        <v>280</v>
      </c>
      <c r="D235" s="21" t="s">
        <v>23</v>
      </c>
      <c r="E235" s="22" t="s">
        <v>18</v>
      </c>
      <c r="F235" s="22"/>
      <c r="G235" s="22" t="s">
        <v>281</v>
      </c>
      <c r="H235" s="23" t="s">
        <v>282</v>
      </c>
      <c r="I235" s="24" t="s">
        <v>27</v>
      </c>
      <c r="J235" s="24" t="s">
        <v>27</v>
      </c>
      <c r="K235" s="24" t="s">
        <v>27</v>
      </c>
      <c r="L235" s="24" t="s">
        <v>27</v>
      </c>
      <c r="M235" s="24" t="s">
        <v>27</v>
      </c>
    </row>
    <row r="236" spans="1:13">
      <c r="A236" s="21" t="s">
        <v>15</v>
      </c>
      <c r="B236" s="21" t="s">
        <v>16</v>
      </c>
      <c r="C236" s="21" t="s">
        <v>280</v>
      </c>
      <c r="D236" s="21" t="s">
        <v>25</v>
      </c>
      <c r="E236" s="22" t="s">
        <v>18</v>
      </c>
      <c r="F236" s="22"/>
      <c r="G236" s="22" t="s">
        <v>281</v>
      </c>
      <c r="H236" s="23" t="s">
        <v>283</v>
      </c>
      <c r="I236" s="24">
        <v>8</v>
      </c>
      <c r="J236" s="24">
        <v>7</v>
      </c>
      <c r="K236" s="24" t="s">
        <v>27</v>
      </c>
      <c r="L236" s="24" t="s">
        <v>27</v>
      </c>
      <c r="M236" s="24">
        <v>1</v>
      </c>
    </row>
    <row r="237" spans="1:13">
      <c r="A237" s="21" t="s">
        <v>15</v>
      </c>
      <c r="B237" s="21" t="s">
        <v>16</v>
      </c>
      <c r="C237" s="21" t="s">
        <v>280</v>
      </c>
      <c r="D237" s="21" t="s">
        <v>28</v>
      </c>
      <c r="E237" s="22" t="s">
        <v>18</v>
      </c>
      <c r="F237" s="22"/>
      <c r="G237" s="22" t="s">
        <v>281</v>
      </c>
      <c r="H237" s="23" t="s">
        <v>284</v>
      </c>
      <c r="I237" s="24">
        <v>8</v>
      </c>
      <c r="J237" s="24">
        <v>8</v>
      </c>
      <c r="K237" s="24">
        <v>1</v>
      </c>
      <c r="L237" s="24" t="s">
        <v>27</v>
      </c>
      <c r="M237" s="24" t="s">
        <v>27</v>
      </c>
    </row>
    <row r="238" spans="1:13">
      <c r="A238" s="21" t="s">
        <v>15</v>
      </c>
      <c r="B238" s="21" t="s">
        <v>16</v>
      </c>
      <c r="C238" s="21" t="s">
        <v>280</v>
      </c>
      <c r="D238" s="21" t="s">
        <v>30</v>
      </c>
      <c r="E238" s="22" t="s">
        <v>18</v>
      </c>
      <c r="F238" s="22"/>
      <c r="G238" s="22" t="s">
        <v>281</v>
      </c>
      <c r="H238" s="23" t="s">
        <v>285</v>
      </c>
      <c r="I238" s="24">
        <v>3</v>
      </c>
      <c r="J238" s="24">
        <v>2</v>
      </c>
      <c r="K238" s="24" t="s">
        <v>27</v>
      </c>
      <c r="L238" s="24" t="s">
        <v>27</v>
      </c>
      <c r="M238" s="24">
        <v>1</v>
      </c>
    </row>
    <row r="239" spans="1:13">
      <c r="A239" s="21" t="s">
        <v>15</v>
      </c>
      <c r="B239" s="21" t="s">
        <v>16</v>
      </c>
      <c r="C239" s="21" t="s">
        <v>280</v>
      </c>
      <c r="D239" s="21" t="s">
        <v>32</v>
      </c>
      <c r="E239" s="22" t="s">
        <v>18</v>
      </c>
      <c r="F239" s="22"/>
      <c r="G239" s="22" t="s">
        <v>281</v>
      </c>
      <c r="H239" s="23" t="s">
        <v>286</v>
      </c>
      <c r="I239" s="24">
        <v>5</v>
      </c>
      <c r="J239" s="24">
        <v>5</v>
      </c>
      <c r="K239" s="24" t="s">
        <v>27</v>
      </c>
      <c r="L239" s="24" t="s">
        <v>27</v>
      </c>
      <c r="M239" s="24" t="s">
        <v>27</v>
      </c>
    </row>
    <row r="240" spans="1:13">
      <c r="A240" s="21" t="s">
        <v>15</v>
      </c>
      <c r="B240" s="21" t="s">
        <v>16</v>
      </c>
      <c r="C240" s="21" t="s">
        <v>280</v>
      </c>
      <c r="D240" s="21" t="s">
        <v>34</v>
      </c>
      <c r="E240" s="22" t="s">
        <v>18</v>
      </c>
      <c r="F240" s="22"/>
      <c r="G240" s="22" t="s">
        <v>281</v>
      </c>
      <c r="H240" s="23" t="s">
        <v>287</v>
      </c>
      <c r="I240" s="24">
        <v>1</v>
      </c>
      <c r="J240" s="24">
        <v>1</v>
      </c>
      <c r="K240" s="24" t="s">
        <v>27</v>
      </c>
      <c r="L240" s="24" t="s">
        <v>27</v>
      </c>
      <c r="M240" s="24" t="s">
        <v>27</v>
      </c>
    </row>
    <row r="241" spans="1:13">
      <c r="A241" s="21" t="s">
        <v>15</v>
      </c>
      <c r="B241" s="21" t="s">
        <v>16</v>
      </c>
      <c r="C241" s="21" t="s">
        <v>280</v>
      </c>
      <c r="D241" s="21" t="s">
        <v>36</v>
      </c>
      <c r="E241" s="22" t="s">
        <v>18</v>
      </c>
      <c r="F241" s="22"/>
      <c r="G241" s="22" t="s">
        <v>281</v>
      </c>
      <c r="H241" s="23" t="s">
        <v>288</v>
      </c>
      <c r="I241" s="24">
        <v>4</v>
      </c>
      <c r="J241" s="24">
        <v>2</v>
      </c>
      <c r="K241" s="24" t="s">
        <v>27</v>
      </c>
      <c r="L241" s="24">
        <v>1</v>
      </c>
      <c r="M241" s="24">
        <v>1</v>
      </c>
    </row>
    <row r="242" spans="1:13">
      <c r="A242" s="21" t="s">
        <v>15</v>
      </c>
      <c r="B242" s="21" t="s">
        <v>16</v>
      </c>
      <c r="C242" s="21" t="s">
        <v>280</v>
      </c>
      <c r="D242" s="21" t="s">
        <v>38</v>
      </c>
      <c r="E242" s="22" t="s">
        <v>18</v>
      </c>
      <c r="F242" s="22"/>
      <c r="G242" s="22" t="s">
        <v>281</v>
      </c>
      <c r="H242" s="23" t="s">
        <v>289</v>
      </c>
      <c r="I242" s="24">
        <v>8</v>
      </c>
      <c r="J242" s="24">
        <v>7</v>
      </c>
      <c r="K242" s="24" t="s">
        <v>27</v>
      </c>
      <c r="L242" s="24">
        <v>1</v>
      </c>
      <c r="M242" s="24" t="s">
        <v>27</v>
      </c>
    </row>
    <row r="243" spans="1:13">
      <c r="A243" s="21" t="s">
        <v>15</v>
      </c>
      <c r="B243" s="21" t="s">
        <v>16</v>
      </c>
      <c r="C243" s="21" t="s">
        <v>280</v>
      </c>
      <c r="D243" s="21" t="s">
        <v>40</v>
      </c>
      <c r="E243" s="22" t="s">
        <v>18</v>
      </c>
      <c r="F243" s="22"/>
      <c r="G243" s="22" t="s">
        <v>281</v>
      </c>
      <c r="H243" s="23" t="s">
        <v>290</v>
      </c>
      <c r="I243" s="24" t="s">
        <v>27</v>
      </c>
      <c r="J243" s="24" t="s">
        <v>27</v>
      </c>
      <c r="K243" s="24" t="s">
        <v>27</v>
      </c>
      <c r="L243" s="24" t="s">
        <v>27</v>
      </c>
      <c r="M243" s="24" t="s">
        <v>27</v>
      </c>
    </row>
    <row r="244" spans="1:13">
      <c r="A244" s="21" t="s">
        <v>15</v>
      </c>
      <c r="B244" s="21" t="s">
        <v>16</v>
      </c>
      <c r="C244" s="21" t="s">
        <v>280</v>
      </c>
      <c r="D244" s="21" t="s">
        <v>42</v>
      </c>
      <c r="E244" s="22" t="s">
        <v>18</v>
      </c>
      <c r="F244" s="22"/>
      <c r="G244" s="22" t="s">
        <v>281</v>
      </c>
      <c r="H244" s="23" t="s">
        <v>291</v>
      </c>
      <c r="I244" s="24">
        <v>3</v>
      </c>
      <c r="J244" s="24">
        <v>3</v>
      </c>
      <c r="K244" s="24" t="s">
        <v>27</v>
      </c>
      <c r="L244" s="24" t="s">
        <v>27</v>
      </c>
      <c r="M244" s="24" t="s">
        <v>27</v>
      </c>
    </row>
    <row r="245" spans="1:13">
      <c r="A245" s="21" t="s">
        <v>15</v>
      </c>
      <c r="B245" s="21" t="s">
        <v>16</v>
      </c>
      <c r="C245" s="21" t="s">
        <v>280</v>
      </c>
      <c r="D245" s="21" t="s">
        <v>44</v>
      </c>
      <c r="E245" s="22" t="s">
        <v>18</v>
      </c>
      <c r="F245" s="22"/>
      <c r="G245" s="22" t="s">
        <v>281</v>
      </c>
      <c r="H245" s="23" t="s">
        <v>292</v>
      </c>
      <c r="I245" s="24">
        <v>1</v>
      </c>
      <c r="J245" s="24" t="s">
        <v>27</v>
      </c>
      <c r="K245" s="24" t="s">
        <v>27</v>
      </c>
      <c r="L245" s="24" t="s">
        <v>27</v>
      </c>
      <c r="M245" s="24">
        <v>1</v>
      </c>
    </row>
    <row r="246" spans="1:13">
      <c r="A246" s="21" t="s">
        <v>15</v>
      </c>
      <c r="B246" s="21" t="s">
        <v>16</v>
      </c>
      <c r="C246" s="21" t="s">
        <v>293</v>
      </c>
      <c r="D246" s="21" t="s">
        <v>16</v>
      </c>
      <c r="E246" s="22" t="s">
        <v>18</v>
      </c>
      <c r="F246" s="22"/>
      <c r="G246" s="22" t="s">
        <v>294</v>
      </c>
      <c r="H246" s="23"/>
      <c r="I246" s="24">
        <v>13</v>
      </c>
      <c r="J246" s="24">
        <v>7</v>
      </c>
      <c r="K246" s="24">
        <v>1</v>
      </c>
      <c r="L246" s="24">
        <v>5</v>
      </c>
      <c r="M246" s="24">
        <v>3</v>
      </c>
    </row>
    <row r="247" spans="1:13">
      <c r="A247" s="21" t="s">
        <v>15</v>
      </c>
      <c r="B247" s="21" t="s">
        <v>16</v>
      </c>
      <c r="C247" s="21" t="s">
        <v>293</v>
      </c>
      <c r="D247" s="21" t="s">
        <v>23</v>
      </c>
      <c r="E247" s="22" t="s">
        <v>18</v>
      </c>
      <c r="F247" s="22"/>
      <c r="G247" s="22" t="s">
        <v>294</v>
      </c>
      <c r="H247" s="23" t="s">
        <v>295</v>
      </c>
      <c r="I247" s="24">
        <v>3</v>
      </c>
      <c r="J247" s="24">
        <v>2</v>
      </c>
      <c r="K247" s="24" t="s">
        <v>27</v>
      </c>
      <c r="L247" s="24">
        <v>1</v>
      </c>
      <c r="M247" s="24">
        <v>1</v>
      </c>
    </row>
    <row r="248" spans="1:13">
      <c r="A248" s="21" t="s">
        <v>15</v>
      </c>
      <c r="B248" s="21" t="s">
        <v>16</v>
      </c>
      <c r="C248" s="21" t="s">
        <v>293</v>
      </c>
      <c r="D248" s="21" t="s">
        <v>25</v>
      </c>
      <c r="E248" s="22" t="s">
        <v>18</v>
      </c>
      <c r="F248" s="22"/>
      <c r="G248" s="22" t="s">
        <v>294</v>
      </c>
      <c r="H248" s="23" t="s">
        <v>296</v>
      </c>
      <c r="I248" s="24">
        <v>3</v>
      </c>
      <c r="J248" s="24">
        <v>3</v>
      </c>
      <c r="K248" s="24" t="s">
        <v>27</v>
      </c>
      <c r="L248" s="24" t="s">
        <v>27</v>
      </c>
      <c r="M248" s="24" t="s">
        <v>27</v>
      </c>
    </row>
    <row r="249" spans="1:13">
      <c r="A249" s="21" t="s">
        <v>15</v>
      </c>
      <c r="B249" s="21" t="s">
        <v>16</v>
      </c>
      <c r="C249" s="21" t="s">
        <v>293</v>
      </c>
      <c r="D249" s="21" t="s">
        <v>28</v>
      </c>
      <c r="E249" s="22" t="s">
        <v>18</v>
      </c>
      <c r="F249" s="22"/>
      <c r="G249" s="22" t="s">
        <v>294</v>
      </c>
      <c r="H249" s="23" t="s">
        <v>297</v>
      </c>
      <c r="I249" s="24">
        <v>3</v>
      </c>
      <c r="J249" s="24" t="s">
        <v>27</v>
      </c>
      <c r="K249" s="24">
        <v>1</v>
      </c>
      <c r="L249" s="24">
        <v>3</v>
      </c>
      <c r="M249" s="24" t="s">
        <v>27</v>
      </c>
    </row>
    <row r="250" spans="1:13">
      <c r="A250" s="21" t="s">
        <v>15</v>
      </c>
      <c r="B250" s="21" t="s">
        <v>16</v>
      </c>
      <c r="C250" s="21" t="s">
        <v>293</v>
      </c>
      <c r="D250" s="21" t="s">
        <v>30</v>
      </c>
      <c r="E250" s="22" t="s">
        <v>18</v>
      </c>
      <c r="F250" s="22"/>
      <c r="G250" s="22" t="s">
        <v>294</v>
      </c>
      <c r="H250" s="23" t="s">
        <v>298</v>
      </c>
      <c r="I250" s="24">
        <v>3</v>
      </c>
      <c r="J250" s="24">
        <v>2</v>
      </c>
      <c r="K250" s="24" t="s">
        <v>27</v>
      </c>
      <c r="L250" s="24">
        <v>1</v>
      </c>
      <c r="M250" s="24">
        <v>1</v>
      </c>
    </row>
    <row r="251" spans="1:13">
      <c r="A251" s="21" t="s">
        <v>15</v>
      </c>
      <c r="B251" s="21" t="s">
        <v>16</v>
      </c>
      <c r="C251" s="21" t="s">
        <v>293</v>
      </c>
      <c r="D251" s="21" t="s">
        <v>32</v>
      </c>
      <c r="E251" s="22" t="s">
        <v>18</v>
      </c>
      <c r="F251" s="22"/>
      <c r="G251" s="22" t="s">
        <v>294</v>
      </c>
      <c r="H251" s="23" t="s">
        <v>299</v>
      </c>
      <c r="I251" s="24" t="s">
        <v>27</v>
      </c>
      <c r="J251" s="24" t="s">
        <v>27</v>
      </c>
      <c r="K251" s="24" t="s">
        <v>27</v>
      </c>
      <c r="L251" s="24" t="s">
        <v>27</v>
      </c>
      <c r="M251" s="24" t="s">
        <v>27</v>
      </c>
    </row>
    <row r="252" spans="1:13">
      <c r="A252" s="21" t="s">
        <v>15</v>
      </c>
      <c r="B252" s="21" t="s">
        <v>16</v>
      </c>
      <c r="C252" s="21" t="s">
        <v>293</v>
      </c>
      <c r="D252" s="21" t="s">
        <v>34</v>
      </c>
      <c r="E252" s="22" t="s">
        <v>18</v>
      </c>
      <c r="F252" s="22"/>
      <c r="G252" s="22" t="s">
        <v>294</v>
      </c>
      <c r="H252" s="23" t="s">
        <v>300</v>
      </c>
      <c r="I252" s="24">
        <v>1</v>
      </c>
      <c r="J252" s="24" t="s">
        <v>27</v>
      </c>
      <c r="K252" s="24" t="s">
        <v>27</v>
      </c>
      <c r="L252" s="24" t="s">
        <v>27</v>
      </c>
      <c r="M252" s="24">
        <v>1</v>
      </c>
    </row>
    <row r="253" spans="1:13">
      <c r="A253" s="21" t="s">
        <v>15</v>
      </c>
      <c r="B253" s="21" t="s">
        <v>16</v>
      </c>
      <c r="C253" s="21" t="s">
        <v>293</v>
      </c>
      <c r="D253" s="21" t="s">
        <v>36</v>
      </c>
      <c r="E253" s="22" t="s">
        <v>18</v>
      </c>
      <c r="F253" s="22"/>
      <c r="G253" s="22" t="s">
        <v>294</v>
      </c>
      <c r="H253" s="23" t="s">
        <v>301</v>
      </c>
      <c r="I253" s="24" t="s">
        <v>27</v>
      </c>
      <c r="J253" s="24" t="s">
        <v>27</v>
      </c>
      <c r="K253" s="24" t="s">
        <v>27</v>
      </c>
      <c r="L253" s="24" t="s">
        <v>27</v>
      </c>
      <c r="M253" s="24" t="s">
        <v>27</v>
      </c>
    </row>
    <row r="254" spans="1:13">
      <c r="A254" s="21" t="s">
        <v>15</v>
      </c>
      <c r="B254" s="21" t="s">
        <v>16</v>
      </c>
      <c r="C254" s="21" t="s">
        <v>302</v>
      </c>
      <c r="D254" s="21" t="s">
        <v>16</v>
      </c>
      <c r="E254" s="22" t="s">
        <v>18</v>
      </c>
      <c r="F254" s="22"/>
      <c r="G254" s="22" t="s">
        <v>303</v>
      </c>
      <c r="H254" s="23"/>
      <c r="I254" s="24">
        <v>19</v>
      </c>
      <c r="J254" s="24">
        <v>14</v>
      </c>
      <c r="K254" s="24" t="s">
        <v>27</v>
      </c>
      <c r="L254" s="24">
        <v>5</v>
      </c>
      <c r="M254" s="24" t="s">
        <v>27</v>
      </c>
    </row>
    <row r="255" spans="1:13">
      <c r="A255" s="21" t="s">
        <v>15</v>
      </c>
      <c r="B255" s="21" t="s">
        <v>16</v>
      </c>
      <c r="C255" s="21" t="s">
        <v>302</v>
      </c>
      <c r="D255" s="21" t="s">
        <v>23</v>
      </c>
      <c r="E255" s="22" t="s">
        <v>18</v>
      </c>
      <c r="F255" s="22"/>
      <c r="G255" s="22" t="s">
        <v>303</v>
      </c>
      <c r="H255" s="23" t="s">
        <v>304</v>
      </c>
      <c r="I255" s="24">
        <v>2</v>
      </c>
      <c r="J255" s="24" t="s">
        <v>27</v>
      </c>
      <c r="K255" s="24" t="s">
        <v>27</v>
      </c>
      <c r="L255" s="24">
        <v>2</v>
      </c>
      <c r="M255" s="24" t="s">
        <v>27</v>
      </c>
    </row>
    <row r="256" spans="1:13">
      <c r="A256" s="21" t="s">
        <v>15</v>
      </c>
      <c r="B256" s="21" t="s">
        <v>16</v>
      </c>
      <c r="C256" s="21" t="s">
        <v>302</v>
      </c>
      <c r="D256" s="21" t="s">
        <v>25</v>
      </c>
      <c r="E256" s="22" t="s">
        <v>18</v>
      </c>
      <c r="F256" s="22"/>
      <c r="G256" s="22" t="s">
        <v>303</v>
      </c>
      <c r="H256" s="23" t="s">
        <v>305</v>
      </c>
      <c r="I256" s="24">
        <v>1</v>
      </c>
      <c r="J256" s="24">
        <v>1</v>
      </c>
      <c r="K256" s="24" t="s">
        <v>27</v>
      </c>
      <c r="L256" s="24" t="s">
        <v>27</v>
      </c>
      <c r="M256" s="24" t="s">
        <v>27</v>
      </c>
    </row>
    <row r="257" spans="1:13">
      <c r="A257" s="21" t="s">
        <v>15</v>
      </c>
      <c r="B257" s="21" t="s">
        <v>16</v>
      </c>
      <c r="C257" s="21" t="s">
        <v>302</v>
      </c>
      <c r="D257" s="21" t="s">
        <v>28</v>
      </c>
      <c r="E257" s="22" t="s">
        <v>18</v>
      </c>
      <c r="F257" s="22"/>
      <c r="G257" s="22" t="s">
        <v>303</v>
      </c>
      <c r="H257" s="23" t="s">
        <v>306</v>
      </c>
      <c r="I257" s="24">
        <v>5</v>
      </c>
      <c r="J257" s="24">
        <v>5</v>
      </c>
      <c r="K257" s="24" t="s">
        <v>27</v>
      </c>
      <c r="L257" s="24" t="s">
        <v>27</v>
      </c>
      <c r="M257" s="24" t="s">
        <v>27</v>
      </c>
    </row>
    <row r="258" spans="1:13">
      <c r="A258" s="21" t="s">
        <v>15</v>
      </c>
      <c r="B258" s="21" t="s">
        <v>16</v>
      </c>
      <c r="C258" s="21" t="s">
        <v>302</v>
      </c>
      <c r="D258" s="21" t="s">
        <v>30</v>
      </c>
      <c r="E258" s="22" t="s">
        <v>18</v>
      </c>
      <c r="F258" s="22"/>
      <c r="G258" s="22" t="s">
        <v>303</v>
      </c>
      <c r="H258" s="23" t="s">
        <v>307</v>
      </c>
      <c r="I258" s="24" t="s">
        <v>27</v>
      </c>
      <c r="J258" s="24" t="s">
        <v>27</v>
      </c>
      <c r="K258" s="24" t="s">
        <v>27</v>
      </c>
      <c r="L258" s="24" t="s">
        <v>27</v>
      </c>
      <c r="M258" s="24" t="s">
        <v>27</v>
      </c>
    </row>
    <row r="259" spans="1:13">
      <c r="A259" s="21" t="s">
        <v>15</v>
      </c>
      <c r="B259" s="21" t="s">
        <v>16</v>
      </c>
      <c r="C259" s="21" t="s">
        <v>302</v>
      </c>
      <c r="D259" s="21" t="s">
        <v>32</v>
      </c>
      <c r="E259" s="22" t="s">
        <v>18</v>
      </c>
      <c r="F259" s="22"/>
      <c r="G259" s="22" t="s">
        <v>303</v>
      </c>
      <c r="H259" s="23" t="s">
        <v>308</v>
      </c>
      <c r="I259" s="24" t="s">
        <v>27</v>
      </c>
      <c r="J259" s="24" t="s">
        <v>27</v>
      </c>
      <c r="K259" s="24" t="s">
        <v>27</v>
      </c>
      <c r="L259" s="24" t="s">
        <v>27</v>
      </c>
      <c r="M259" s="24" t="s">
        <v>27</v>
      </c>
    </row>
    <row r="260" spans="1:13">
      <c r="A260" s="21" t="s">
        <v>15</v>
      </c>
      <c r="B260" s="21" t="s">
        <v>16</v>
      </c>
      <c r="C260" s="21" t="s">
        <v>302</v>
      </c>
      <c r="D260" s="21" t="s">
        <v>34</v>
      </c>
      <c r="E260" s="22" t="s">
        <v>18</v>
      </c>
      <c r="F260" s="22"/>
      <c r="G260" s="22" t="s">
        <v>303</v>
      </c>
      <c r="H260" s="23" t="s">
        <v>309</v>
      </c>
      <c r="I260" s="24">
        <v>3</v>
      </c>
      <c r="J260" s="24">
        <v>2</v>
      </c>
      <c r="K260" s="24" t="s">
        <v>27</v>
      </c>
      <c r="L260" s="24">
        <v>1</v>
      </c>
      <c r="M260" s="24" t="s">
        <v>27</v>
      </c>
    </row>
    <row r="261" spans="1:13">
      <c r="A261" s="21" t="s">
        <v>15</v>
      </c>
      <c r="B261" s="21" t="s">
        <v>16</v>
      </c>
      <c r="C261" s="21" t="s">
        <v>302</v>
      </c>
      <c r="D261" s="21" t="s">
        <v>36</v>
      </c>
      <c r="E261" s="22" t="s">
        <v>18</v>
      </c>
      <c r="F261" s="22"/>
      <c r="G261" s="22" t="s">
        <v>303</v>
      </c>
      <c r="H261" s="23" t="s">
        <v>310</v>
      </c>
      <c r="I261" s="24">
        <v>3</v>
      </c>
      <c r="J261" s="24">
        <v>3</v>
      </c>
      <c r="K261" s="24" t="s">
        <v>27</v>
      </c>
      <c r="L261" s="24" t="s">
        <v>27</v>
      </c>
      <c r="M261" s="24" t="s">
        <v>27</v>
      </c>
    </row>
    <row r="262" spans="1:13">
      <c r="A262" s="21" t="s">
        <v>15</v>
      </c>
      <c r="B262" s="21" t="s">
        <v>16</v>
      </c>
      <c r="C262" s="21" t="s">
        <v>302</v>
      </c>
      <c r="D262" s="21" t="s">
        <v>38</v>
      </c>
      <c r="E262" s="22" t="s">
        <v>18</v>
      </c>
      <c r="F262" s="22"/>
      <c r="G262" s="22" t="s">
        <v>303</v>
      </c>
      <c r="H262" s="23" t="s">
        <v>311</v>
      </c>
      <c r="I262" s="24" t="s">
        <v>27</v>
      </c>
      <c r="J262" s="24" t="s">
        <v>27</v>
      </c>
      <c r="K262" s="24" t="s">
        <v>27</v>
      </c>
      <c r="L262" s="24" t="s">
        <v>27</v>
      </c>
      <c r="M262" s="24" t="s">
        <v>27</v>
      </c>
    </row>
    <row r="263" spans="1:13">
      <c r="A263" s="21" t="s">
        <v>15</v>
      </c>
      <c r="B263" s="21" t="s">
        <v>16</v>
      </c>
      <c r="C263" s="21" t="s">
        <v>302</v>
      </c>
      <c r="D263" s="21" t="s">
        <v>40</v>
      </c>
      <c r="E263" s="22" t="s">
        <v>18</v>
      </c>
      <c r="F263" s="22"/>
      <c r="G263" s="22" t="s">
        <v>303</v>
      </c>
      <c r="H263" s="23" t="s">
        <v>312</v>
      </c>
      <c r="I263" s="24">
        <v>1</v>
      </c>
      <c r="J263" s="24">
        <v>1</v>
      </c>
      <c r="K263" s="24" t="s">
        <v>27</v>
      </c>
      <c r="L263" s="24" t="s">
        <v>27</v>
      </c>
      <c r="M263" s="24" t="s">
        <v>27</v>
      </c>
    </row>
    <row r="264" spans="1:13">
      <c r="A264" s="21" t="s">
        <v>15</v>
      </c>
      <c r="B264" s="21" t="s">
        <v>16</v>
      </c>
      <c r="C264" s="21" t="s">
        <v>302</v>
      </c>
      <c r="D264" s="21" t="s">
        <v>42</v>
      </c>
      <c r="E264" s="22" t="s">
        <v>18</v>
      </c>
      <c r="F264" s="22"/>
      <c r="G264" s="22" t="s">
        <v>303</v>
      </c>
      <c r="H264" s="23" t="s">
        <v>313</v>
      </c>
      <c r="I264" s="24">
        <v>1</v>
      </c>
      <c r="J264" s="24" t="s">
        <v>27</v>
      </c>
      <c r="K264" s="24" t="s">
        <v>27</v>
      </c>
      <c r="L264" s="24">
        <v>1</v>
      </c>
      <c r="M264" s="24" t="s">
        <v>27</v>
      </c>
    </row>
    <row r="265" spans="1:13">
      <c r="A265" s="21" t="s">
        <v>15</v>
      </c>
      <c r="B265" s="21" t="s">
        <v>16</v>
      </c>
      <c r="C265" s="21" t="s">
        <v>302</v>
      </c>
      <c r="D265" s="21" t="s">
        <v>44</v>
      </c>
      <c r="E265" s="22" t="s">
        <v>18</v>
      </c>
      <c r="F265" s="22"/>
      <c r="G265" s="22" t="s">
        <v>303</v>
      </c>
      <c r="H265" s="23" t="s">
        <v>314</v>
      </c>
      <c r="I265" s="24" t="s">
        <v>27</v>
      </c>
      <c r="J265" s="24" t="s">
        <v>27</v>
      </c>
      <c r="K265" s="24" t="s">
        <v>27</v>
      </c>
      <c r="L265" s="24" t="s">
        <v>27</v>
      </c>
      <c r="M265" s="24" t="s">
        <v>27</v>
      </c>
    </row>
    <row r="266" spans="1:13">
      <c r="A266" s="21" t="s">
        <v>15</v>
      </c>
      <c r="B266" s="21" t="s">
        <v>16</v>
      </c>
      <c r="C266" s="21" t="s">
        <v>302</v>
      </c>
      <c r="D266" s="21" t="s">
        <v>95</v>
      </c>
      <c r="E266" s="22" t="s">
        <v>18</v>
      </c>
      <c r="F266" s="22"/>
      <c r="G266" s="22" t="s">
        <v>303</v>
      </c>
      <c r="H266" s="23" t="s">
        <v>315</v>
      </c>
      <c r="I266" s="24">
        <v>3</v>
      </c>
      <c r="J266" s="24">
        <v>2</v>
      </c>
      <c r="K266" s="24" t="s">
        <v>27</v>
      </c>
      <c r="L266" s="24">
        <v>1</v>
      </c>
      <c r="M266" s="24" t="s">
        <v>27</v>
      </c>
    </row>
    <row r="267" spans="1:13">
      <c r="A267" s="21" t="s">
        <v>15</v>
      </c>
      <c r="B267" s="21" t="s">
        <v>16</v>
      </c>
      <c r="C267" s="21" t="s">
        <v>316</v>
      </c>
      <c r="D267" s="21" t="s">
        <v>16</v>
      </c>
      <c r="E267" s="22" t="s">
        <v>18</v>
      </c>
      <c r="F267" s="22"/>
      <c r="G267" s="22" t="s">
        <v>317</v>
      </c>
      <c r="H267" s="23"/>
      <c r="I267" s="24">
        <v>1</v>
      </c>
      <c r="J267" s="24">
        <v>1</v>
      </c>
      <c r="K267" s="24" t="s">
        <v>27</v>
      </c>
      <c r="L267" s="24" t="s">
        <v>27</v>
      </c>
      <c r="M267" s="24" t="s">
        <v>27</v>
      </c>
    </row>
    <row r="268" spans="1:13">
      <c r="A268" s="21" t="s">
        <v>15</v>
      </c>
      <c r="B268" s="21" t="s">
        <v>16</v>
      </c>
      <c r="C268" s="21" t="s">
        <v>316</v>
      </c>
      <c r="D268" s="21" t="s">
        <v>23</v>
      </c>
      <c r="E268" s="22" t="s">
        <v>18</v>
      </c>
      <c r="F268" s="22"/>
      <c r="G268" s="22" t="s">
        <v>317</v>
      </c>
      <c r="H268" s="23" t="s">
        <v>318</v>
      </c>
      <c r="I268" s="24" t="s">
        <v>130</v>
      </c>
      <c r="J268" s="24" t="s">
        <v>130</v>
      </c>
      <c r="K268" s="24" t="s">
        <v>130</v>
      </c>
      <c r="L268" s="24" t="s">
        <v>130</v>
      </c>
      <c r="M268" s="24" t="s">
        <v>130</v>
      </c>
    </row>
    <row r="269" spans="1:13">
      <c r="A269" s="21" t="s">
        <v>15</v>
      </c>
      <c r="B269" s="21" t="s">
        <v>16</v>
      </c>
      <c r="C269" s="21" t="s">
        <v>316</v>
      </c>
      <c r="D269" s="21" t="s">
        <v>25</v>
      </c>
      <c r="E269" s="22" t="s">
        <v>18</v>
      </c>
      <c r="F269" s="22"/>
      <c r="G269" s="22" t="s">
        <v>317</v>
      </c>
      <c r="H269" s="23" t="s">
        <v>319</v>
      </c>
      <c r="I269" s="24" t="s">
        <v>27</v>
      </c>
      <c r="J269" s="24" t="s">
        <v>27</v>
      </c>
      <c r="K269" s="24" t="s">
        <v>27</v>
      </c>
      <c r="L269" s="24" t="s">
        <v>27</v>
      </c>
      <c r="M269" s="24" t="s">
        <v>27</v>
      </c>
    </row>
    <row r="270" spans="1:13">
      <c r="A270" s="21" t="s">
        <v>15</v>
      </c>
      <c r="B270" s="21" t="s">
        <v>16</v>
      </c>
      <c r="C270" s="21" t="s">
        <v>316</v>
      </c>
      <c r="D270" s="21" t="s">
        <v>28</v>
      </c>
      <c r="E270" s="22" t="s">
        <v>18</v>
      </c>
      <c r="F270" s="22"/>
      <c r="G270" s="22" t="s">
        <v>317</v>
      </c>
      <c r="H270" s="23" t="s">
        <v>320</v>
      </c>
      <c r="I270" s="24" t="s">
        <v>27</v>
      </c>
      <c r="J270" s="24" t="s">
        <v>27</v>
      </c>
      <c r="K270" s="24" t="s">
        <v>27</v>
      </c>
      <c r="L270" s="24" t="s">
        <v>27</v>
      </c>
      <c r="M270" s="24" t="s">
        <v>27</v>
      </c>
    </row>
    <row r="271" spans="1:13">
      <c r="A271" s="21" t="s">
        <v>15</v>
      </c>
      <c r="B271" s="21" t="s">
        <v>16</v>
      </c>
      <c r="C271" s="21" t="s">
        <v>316</v>
      </c>
      <c r="D271" s="21" t="s">
        <v>30</v>
      </c>
      <c r="E271" s="22" t="s">
        <v>18</v>
      </c>
      <c r="F271" s="22"/>
      <c r="G271" s="22" t="s">
        <v>317</v>
      </c>
      <c r="H271" s="23" t="s">
        <v>321</v>
      </c>
      <c r="I271" s="24" t="s">
        <v>27</v>
      </c>
      <c r="J271" s="24" t="s">
        <v>27</v>
      </c>
      <c r="K271" s="24" t="s">
        <v>27</v>
      </c>
      <c r="L271" s="24" t="s">
        <v>27</v>
      </c>
      <c r="M271" s="24" t="s">
        <v>27</v>
      </c>
    </row>
    <row r="272" spans="1:13">
      <c r="A272" s="21" t="s">
        <v>15</v>
      </c>
      <c r="B272" s="21" t="s">
        <v>16</v>
      </c>
      <c r="C272" s="21" t="s">
        <v>316</v>
      </c>
      <c r="D272" s="21" t="s">
        <v>32</v>
      </c>
      <c r="E272" s="22" t="s">
        <v>18</v>
      </c>
      <c r="F272" s="22"/>
      <c r="G272" s="22" t="s">
        <v>317</v>
      </c>
      <c r="H272" s="23" t="s">
        <v>322</v>
      </c>
      <c r="I272" s="24" t="s">
        <v>130</v>
      </c>
      <c r="J272" s="24" t="s">
        <v>130</v>
      </c>
      <c r="K272" s="24" t="s">
        <v>130</v>
      </c>
      <c r="L272" s="24" t="s">
        <v>130</v>
      </c>
      <c r="M272" s="24" t="s">
        <v>130</v>
      </c>
    </row>
    <row r="273" spans="1:13">
      <c r="A273" s="21" t="s">
        <v>15</v>
      </c>
      <c r="B273" s="21" t="s">
        <v>16</v>
      </c>
      <c r="C273" s="21" t="s">
        <v>316</v>
      </c>
      <c r="D273" s="21" t="s">
        <v>34</v>
      </c>
      <c r="E273" s="22" t="s">
        <v>18</v>
      </c>
      <c r="F273" s="22"/>
      <c r="G273" s="22" t="s">
        <v>317</v>
      </c>
      <c r="H273" s="23" t="s">
        <v>323</v>
      </c>
      <c r="I273" s="24">
        <v>1</v>
      </c>
      <c r="J273" s="24">
        <v>1</v>
      </c>
      <c r="K273" s="24" t="s">
        <v>27</v>
      </c>
      <c r="L273" s="24" t="s">
        <v>27</v>
      </c>
      <c r="M273" s="24" t="s">
        <v>27</v>
      </c>
    </row>
    <row r="274" spans="1:13">
      <c r="A274" s="21" t="s">
        <v>15</v>
      </c>
      <c r="B274" s="21" t="s">
        <v>16</v>
      </c>
      <c r="C274" s="21" t="s">
        <v>324</v>
      </c>
      <c r="D274" s="21" t="s">
        <v>16</v>
      </c>
      <c r="E274" s="22" t="s">
        <v>18</v>
      </c>
      <c r="F274" s="22"/>
      <c r="G274" s="22" t="s">
        <v>325</v>
      </c>
      <c r="H274" s="23"/>
      <c r="I274" s="24">
        <v>16</v>
      </c>
      <c r="J274" s="24">
        <v>14</v>
      </c>
      <c r="K274" s="24">
        <v>2</v>
      </c>
      <c r="L274" s="24" t="s">
        <v>27</v>
      </c>
      <c r="M274" s="24">
        <v>2</v>
      </c>
    </row>
    <row r="275" spans="1:13">
      <c r="A275" s="21" t="s">
        <v>15</v>
      </c>
      <c r="B275" s="21" t="s">
        <v>16</v>
      </c>
      <c r="C275" s="21" t="s">
        <v>324</v>
      </c>
      <c r="D275" s="21" t="s">
        <v>23</v>
      </c>
      <c r="E275" s="22" t="s">
        <v>18</v>
      </c>
      <c r="F275" s="22"/>
      <c r="G275" s="22" t="s">
        <v>325</v>
      </c>
      <c r="H275" s="23" t="s">
        <v>326</v>
      </c>
      <c r="I275" s="24">
        <v>1</v>
      </c>
      <c r="J275" s="24">
        <v>1</v>
      </c>
      <c r="K275" s="24" t="s">
        <v>27</v>
      </c>
      <c r="L275" s="24" t="s">
        <v>27</v>
      </c>
      <c r="M275" s="24" t="s">
        <v>27</v>
      </c>
    </row>
    <row r="276" spans="1:13">
      <c r="A276" s="21" t="s">
        <v>15</v>
      </c>
      <c r="B276" s="21" t="s">
        <v>16</v>
      </c>
      <c r="C276" s="21" t="s">
        <v>324</v>
      </c>
      <c r="D276" s="21" t="s">
        <v>25</v>
      </c>
      <c r="E276" s="22" t="s">
        <v>18</v>
      </c>
      <c r="F276" s="22"/>
      <c r="G276" s="22" t="s">
        <v>325</v>
      </c>
      <c r="H276" s="23" t="s">
        <v>327</v>
      </c>
      <c r="I276" s="24">
        <v>2</v>
      </c>
      <c r="J276" s="24">
        <v>1</v>
      </c>
      <c r="K276" s="24" t="s">
        <v>27</v>
      </c>
      <c r="L276" s="24" t="s">
        <v>27</v>
      </c>
      <c r="M276" s="24">
        <v>1</v>
      </c>
    </row>
    <row r="277" spans="1:13">
      <c r="A277" s="21" t="s">
        <v>15</v>
      </c>
      <c r="B277" s="21" t="s">
        <v>16</v>
      </c>
      <c r="C277" s="21" t="s">
        <v>324</v>
      </c>
      <c r="D277" s="21" t="s">
        <v>28</v>
      </c>
      <c r="E277" s="22" t="s">
        <v>18</v>
      </c>
      <c r="F277" s="22"/>
      <c r="G277" s="22" t="s">
        <v>325</v>
      </c>
      <c r="H277" s="23" t="s">
        <v>229</v>
      </c>
      <c r="I277" s="24">
        <v>7</v>
      </c>
      <c r="J277" s="24">
        <v>7</v>
      </c>
      <c r="K277" s="24">
        <v>1</v>
      </c>
      <c r="L277" s="24" t="s">
        <v>27</v>
      </c>
      <c r="M277" s="24" t="s">
        <v>27</v>
      </c>
    </row>
    <row r="278" spans="1:13">
      <c r="A278" s="21" t="s">
        <v>15</v>
      </c>
      <c r="B278" s="21" t="s">
        <v>16</v>
      </c>
      <c r="C278" s="21" t="s">
        <v>324</v>
      </c>
      <c r="D278" s="21" t="s">
        <v>30</v>
      </c>
      <c r="E278" s="22" t="s">
        <v>18</v>
      </c>
      <c r="F278" s="22"/>
      <c r="G278" s="22" t="s">
        <v>325</v>
      </c>
      <c r="H278" s="23" t="s">
        <v>328</v>
      </c>
      <c r="I278" s="24">
        <v>5</v>
      </c>
      <c r="J278" s="24">
        <v>5</v>
      </c>
      <c r="K278" s="24">
        <v>1</v>
      </c>
      <c r="L278" s="24" t="s">
        <v>27</v>
      </c>
      <c r="M278" s="24" t="s">
        <v>27</v>
      </c>
    </row>
    <row r="279" spans="1:13">
      <c r="A279" s="21" t="s">
        <v>15</v>
      </c>
      <c r="B279" s="21" t="s">
        <v>16</v>
      </c>
      <c r="C279" s="21" t="s">
        <v>324</v>
      </c>
      <c r="D279" s="21" t="s">
        <v>32</v>
      </c>
      <c r="E279" s="22" t="s">
        <v>18</v>
      </c>
      <c r="F279" s="22"/>
      <c r="G279" s="22" t="s">
        <v>325</v>
      </c>
      <c r="H279" s="23" t="s">
        <v>329</v>
      </c>
      <c r="I279" s="24">
        <v>1</v>
      </c>
      <c r="J279" s="24" t="s">
        <v>27</v>
      </c>
      <c r="K279" s="24" t="s">
        <v>27</v>
      </c>
      <c r="L279" s="24" t="s">
        <v>27</v>
      </c>
      <c r="M279" s="24">
        <v>1</v>
      </c>
    </row>
    <row r="280" spans="1:13">
      <c r="A280" s="21" t="s">
        <v>15</v>
      </c>
      <c r="B280" s="21" t="s">
        <v>16</v>
      </c>
      <c r="C280" s="21" t="s">
        <v>330</v>
      </c>
      <c r="D280" s="21" t="s">
        <v>16</v>
      </c>
      <c r="E280" s="22" t="s">
        <v>18</v>
      </c>
      <c r="F280" s="22"/>
      <c r="G280" s="22" t="s">
        <v>331</v>
      </c>
      <c r="H280" s="23"/>
      <c r="I280" s="24">
        <v>109</v>
      </c>
      <c r="J280" s="24">
        <v>105</v>
      </c>
      <c r="K280" s="24">
        <v>7</v>
      </c>
      <c r="L280" s="24">
        <v>5</v>
      </c>
      <c r="M280" s="24" t="s">
        <v>27</v>
      </c>
    </row>
    <row r="281" spans="1:13">
      <c r="A281" s="21" t="s">
        <v>15</v>
      </c>
      <c r="B281" s="21" t="s">
        <v>16</v>
      </c>
      <c r="C281" s="21" t="s">
        <v>330</v>
      </c>
      <c r="D281" s="21" t="s">
        <v>23</v>
      </c>
      <c r="E281" s="22" t="s">
        <v>18</v>
      </c>
      <c r="F281" s="22"/>
      <c r="G281" s="22" t="s">
        <v>331</v>
      </c>
      <c r="H281" s="23" t="s">
        <v>332</v>
      </c>
      <c r="I281" s="24">
        <v>12</v>
      </c>
      <c r="J281" s="24">
        <v>11</v>
      </c>
      <c r="K281" s="24">
        <v>5</v>
      </c>
      <c r="L281" s="24" t="s">
        <v>27</v>
      </c>
      <c r="M281" s="24" t="s">
        <v>27</v>
      </c>
    </row>
    <row r="282" spans="1:13">
      <c r="A282" s="21" t="s">
        <v>15</v>
      </c>
      <c r="B282" s="21" t="s">
        <v>16</v>
      </c>
      <c r="C282" s="21" t="s">
        <v>330</v>
      </c>
      <c r="D282" s="21" t="s">
        <v>25</v>
      </c>
      <c r="E282" s="22" t="s">
        <v>18</v>
      </c>
      <c r="F282" s="22"/>
      <c r="G282" s="22" t="s">
        <v>331</v>
      </c>
      <c r="H282" s="23" t="s">
        <v>333</v>
      </c>
      <c r="I282" s="24">
        <v>2</v>
      </c>
      <c r="J282" s="24">
        <v>2</v>
      </c>
      <c r="K282" s="24" t="s">
        <v>27</v>
      </c>
      <c r="L282" s="24" t="s">
        <v>27</v>
      </c>
      <c r="M282" s="24" t="s">
        <v>27</v>
      </c>
    </row>
    <row r="283" spans="1:13">
      <c r="A283" s="21" t="s">
        <v>15</v>
      </c>
      <c r="B283" s="21" t="s">
        <v>16</v>
      </c>
      <c r="C283" s="21" t="s">
        <v>330</v>
      </c>
      <c r="D283" s="21" t="s">
        <v>28</v>
      </c>
      <c r="E283" s="22" t="s">
        <v>18</v>
      </c>
      <c r="F283" s="22"/>
      <c r="G283" s="22" t="s">
        <v>331</v>
      </c>
      <c r="H283" s="23" t="s">
        <v>334</v>
      </c>
      <c r="I283" s="24">
        <v>25</v>
      </c>
      <c r="J283" s="24">
        <v>25</v>
      </c>
      <c r="K283" s="24">
        <v>2</v>
      </c>
      <c r="L283" s="24" t="s">
        <v>27</v>
      </c>
      <c r="M283" s="24" t="s">
        <v>27</v>
      </c>
    </row>
    <row r="284" spans="1:13">
      <c r="A284" s="21" t="s">
        <v>15</v>
      </c>
      <c r="B284" s="21" t="s">
        <v>16</v>
      </c>
      <c r="C284" s="21" t="s">
        <v>330</v>
      </c>
      <c r="D284" s="21" t="s">
        <v>30</v>
      </c>
      <c r="E284" s="22" t="s">
        <v>18</v>
      </c>
      <c r="F284" s="22"/>
      <c r="G284" s="22" t="s">
        <v>331</v>
      </c>
      <c r="H284" s="23" t="s">
        <v>335</v>
      </c>
      <c r="I284" s="24">
        <v>18</v>
      </c>
      <c r="J284" s="24">
        <v>18</v>
      </c>
      <c r="K284" s="24" t="s">
        <v>27</v>
      </c>
      <c r="L284" s="24" t="s">
        <v>27</v>
      </c>
      <c r="M284" s="24" t="s">
        <v>27</v>
      </c>
    </row>
    <row r="285" spans="1:13">
      <c r="A285" s="21" t="s">
        <v>15</v>
      </c>
      <c r="B285" s="21" t="s">
        <v>16</v>
      </c>
      <c r="C285" s="21" t="s">
        <v>330</v>
      </c>
      <c r="D285" s="21" t="s">
        <v>32</v>
      </c>
      <c r="E285" s="22" t="s">
        <v>18</v>
      </c>
      <c r="F285" s="22"/>
      <c r="G285" s="22" t="s">
        <v>331</v>
      </c>
      <c r="H285" s="23" t="s">
        <v>336</v>
      </c>
      <c r="I285" s="24">
        <v>48</v>
      </c>
      <c r="J285" s="24">
        <v>46</v>
      </c>
      <c r="K285" s="24" t="s">
        <v>27</v>
      </c>
      <c r="L285" s="24">
        <v>4</v>
      </c>
      <c r="M285" s="24" t="s">
        <v>27</v>
      </c>
    </row>
    <row r="286" spans="1:13">
      <c r="A286" s="21" t="s">
        <v>15</v>
      </c>
      <c r="B286" s="21" t="s">
        <v>16</v>
      </c>
      <c r="C286" s="21" t="s">
        <v>330</v>
      </c>
      <c r="D286" s="21" t="s">
        <v>34</v>
      </c>
      <c r="E286" s="22" t="s">
        <v>18</v>
      </c>
      <c r="F286" s="22"/>
      <c r="G286" s="22" t="s">
        <v>331</v>
      </c>
      <c r="H286" s="23" t="s">
        <v>337</v>
      </c>
      <c r="I286" s="24">
        <v>4</v>
      </c>
      <c r="J286" s="24">
        <v>3</v>
      </c>
      <c r="K286" s="24" t="s">
        <v>27</v>
      </c>
      <c r="L286" s="24">
        <v>1</v>
      </c>
      <c r="M286" s="24" t="s">
        <v>27</v>
      </c>
    </row>
    <row r="287" spans="1:13">
      <c r="A287" s="21" t="s">
        <v>15</v>
      </c>
      <c r="B287" s="21" t="s">
        <v>16</v>
      </c>
      <c r="C287" s="21" t="s">
        <v>338</v>
      </c>
      <c r="D287" s="21" t="s">
        <v>16</v>
      </c>
      <c r="E287" s="22" t="s">
        <v>18</v>
      </c>
      <c r="F287" s="22"/>
      <c r="G287" s="22" t="s">
        <v>339</v>
      </c>
      <c r="H287" s="23"/>
      <c r="I287" s="24">
        <v>11</v>
      </c>
      <c r="J287" s="24">
        <v>10</v>
      </c>
      <c r="K287" s="24" t="s">
        <v>27</v>
      </c>
      <c r="L287" s="24">
        <v>2</v>
      </c>
      <c r="M287" s="24" t="s">
        <v>27</v>
      </c>
    </row>
    <row r="288" spans="1:13">
      <c r="A288" s="21" t="s">
        <v>15</v>
      </c>
      <c r="B288" s="21" t="s">
        <v>16</v>
      </c>
      <c r="C288" s="21" t="s">
        <v>338</v>
      </c>
      <c r="D288" s="21" t="s">
        <v>23</v>
      </c>
      <c r="E288" s="22" t="s">
        <v>18</v>
      </c>
      <c r="F288" s="22"/>
      <c r="G288" s="22" t="s">
        <v>339</v>
      </c>
      <c r="H288" s="23" t="s">
        <v>340</v>
      </c>
      <c r="I288" s="24">
        <v>1</v>
      </c>
      <c r="J288" s="24">
        <v>1</v>
      </c>
      <c r="K288" s="24" t="s">
        <v>27</v>
      </c>
      <c r="L288" s="24" t="s">
        <v>27</v>
      </c>
      <c r="M288" s="24" t="s">
        <v>27</v>
      </c>
    </row>
    <row r="289" spans="1:13">
      <c r="A289" s="21" t="s">
        <v>15</v>
      </c>
      <c r="B289" s="21" t="s">
        <v>16</v>
      </c>
      <c r="C289" s="21" t="s">
        <v>338</v>
      </c>
      <c r="D289" s="21" t="s">
        <v>25</v>
      </c>
      <c r="E289" s="22" t="s">
        <v>18</v>
      </c>
      <c r="F289" s="22"/>
      <c r="G289" s="22" t="s">
        <v>339</v>
      </c>
      <c r="H289" s="23" t="s">
        <v>341</v>
      </c>
      <c r="I289" s="24" t="s">
        <v>27</v>
      </c>
      <c r="J289" s="24" t="s">
        <v>27</v>
      </c>
      <c r="K289" s="24" t="s">
        <v>27</v>
      </c>
      <c r="L289" s="24" t="s">
        <v>27</v>
      </c>
      <c r="M289" s="24" t="s">
        <v>27</v>
      </c>
    </row>
    <row r="290" spans="1:13">
      <c r="A290" s="21" t="s">
        <v>15</v>
      </c>
      <c r="B290" s="21" t="s">
        <v>16</v>
      </c>
      <c r="C290" s="21" t="s">
        <v>338</v>
      </c>
      <c r="D290" s="21" t="s">
        <v>28</v>
      </c>
      <c r="E290" s="22" t="s">
        <v>18</v>
      </c>
      <c r="F290" s="22"/>
      <c r="G290" s="22" t="s">
        <v>339</v>
      </c>
      <c r="H290" s="23" t="s">
        <v>342</v>
      </c>
      <c r="I290" s="24">
        <v>1</v>
      </c>
      <c r="J290" s="24">
        <v>1</v>
      </c>
      <c r="K290" s="24" t="s">
        <v>27</v>
      </c>
      <c r="L290" s="24" t="s">
        <v>27</v>
      </c>
      <c r="M290" s="24" t="s">
        <v>27</v>
      </c>
    </row>
    <row r="291" spans="1:13">
      <c r="A291" s="21" t="s">
        <v>15</v>
      </c>
      <c r="B291" s="21" t="s">
        <v>16</v>
      </c>
      <c r="C291" s="21" t="s">
        <v>338</v>
      </c>
      <c r="D291" s="21" t="s">
        <v>30</v>
      </c>
      <c r="E291" s="22" t="s">
        <v>18</v>
      </c>
      <c r="F291" s="22"/>
      <c r="G291" s="22" t="s">
        <v>339</v>
      </c>
      <c r="H291" s="23" t="s">
        <v>343</v>
      </c>
      <c r="I291" s="24">
        <v>2</v>
      </c>
      <c r="J291" s="24">
        <v>1</v>
      </c>
      <c r="K291" s="24" t="s">
        <v>27</v>
      </c>
      <c r="L291" s="24">
        <v>1</v>
      </c>
      <c r="M291" s="24" t="s">
        <v>27</v>
      </c>
    </row>
    <row r="292" spans="1:13">
      <c r="A292" s="21" t="s">
        <v>15</v>
      </c>
      <c r="B292" s="21" t="s">
        <v>16</v>
      </c>
      <c r="C292" s="21" t="s">
        <v>338</v>
      </c>
      <c r="D292" s="21" t="s">
        <v>32</v>
      </c>
      <c r="E292" s="22" t="s">
        <v>18</v>
      </c>
      <c r="F292" s="22"/>
      <c r="G292" s="22" t="s">
        <v>339</v>
      </c>
      <c r="H292" s="23" t="s">
        <v>344</v>
      </c>
      <c r="I292" s="24">
        <v>6</v>
      </c>
      <c r="J292" s="24">
        <v>6</v>
      </c>
      <c r="K292" s="24" t="s">
        <v>27</v>
      </c>
      <c r="L292" s="24" t="s">
        <v>27</v>
      </c>
      <c r="M292" s="24" t="s">
        <v>27</v>
      </c>
    </row>
    <row r="293" spans="1:13">
      <c r="A293" s="21" t="s">
        <v>15</v>
      </c>
      <c r="B293" s="21" t="s">
        <v>16</v>
      </c>
      <c r="C293" s="21" t="s">
        <v>338</v>
      </c>
      <c r="D293" s="21" t="s">
        <v>34</v>
      </c>
      <c r="E293" s="22" t="s">
        <v>18</v>
      </c>
      <c r="F293" s="22"/>
      <c r="G293" s="22" t="s">
        <v>339</v>
      </c>
      <c r="H293" s="23" t="s">
        <v>345</v>
      </c>
      <c r="I293" s="24" t="s">
        <v>27</v>
      </c>
      <c r="J293" s="24" t="s">
        <v>27</v>
      </c>
      <c r="K293" s="24" t="s">
        <v>27</v>
      </c>
      <c r="L293" s="24" t="s">
        <v>27</v>
      </c>
      <c r="M293" s="24" t="s">
        <v>27</v>
      </c>
    </row>
    <row r="294" spans="1:13">
      <c r="A294" s="21" t="s">
        <v>15</v>
      </c>
      <c r="B294" s="21" t="s">
        <v>16</v>
      </c>
      <c r="C294" s="21" t="s">
        <v>338</v>
      </c>
      <c r="D294" s="21" t="s">
        <v>36</v>
      </c>
      <c r="E294" s="22" t="s">
        <v>18</v>
      </c>
      <c r="F294" s="22"/>
      <c r="G294" s="22" t="s">
        <v>339</v>
      </c>
      <c r="H294" s="23" t="s">
        <v>346</v>
      </c>
      <c r="I294" s="24" t="s">
        <v>27</v>
      </c>
      <c r="J294" s="24" t="s">
        <v>27</v>
      </c>
      <c r="K294" s="24" t="s">
        <v>27</v>
      </c>
      <c r="L294" s="24" t="s">
        <v>27</v>
      </c>
      <c r="M294" s="24" t="s">
        <v>27</v>
      </c>
    </row>
    <row r="295" spans="1:13">
      <c r="A295" s="21" t="s">
        <v>15</v>
      </c>
      <c r="B295" s="21" t="s">
        <v>16</v>
      </c>
      <c r="C295" s="21" t="s">
        <v>338</v>
      </c>
      <c r="D295" s="21" t="s">
        <v>38</v>
      </c>
      <c r="E295" s="22" t="s">
        <v>18</v>
      </c>
      <c r="F295" s="22"/>
      <c r="G295" s="22" t="s">
        <v>339</v>
      </c>
      <c r="H295" s="23" t="s">
        <v>347</v>
      </c>
      <c r="I295" s="24" t="s">
        <v>27</v>
      </c>
      <c r="J295" s="24" t="s">
        <v>27</v>
      </c>
      <c r="K295" s="24" t="s">
        <v>27</v>
      </c>
      <c r="L295" s="24" t="s">
        <v>27</v>
      </c>
      <c r="M295" s="24" t="s">
        <v>27</v>
      </c>
    </row>
    <row r="296" spans="1:13">
      <c r="A296" s="21" t="s">
        <v>15</v>
      </c>
      <c r="B296" s="21" t="s">
        <v>16</v>
      </c>
      <c r="C296" s="21" t="s">
        <v>338</v>
      </c>
      <c r="D296" s="21" t="s">
        <v>40</v>
      </c>
      <c r="E296" s="22" t="s">
        <v>18</v>
      </c>
      <c r="F296" s="22"/>
      <c r="G296" s="22" t="s">
        <v>339</v>
      </c>
      <c r="H296" s="23" t="s">
        <v>348</v>
      </c>
      <c r="I296" s="24">
        <v>1</v>
      </c>
      <c r="J296" s="24">
        <v>1</v>
      </c>
      <c r="K296" s="24" t="s">
        <v>27</v>
      </c>
      <c r="L296" s="24">
        <v>1</v>
      </c>
      <c r="M296" s="24" t="s">
        <v>27</v>
      </c>
    </row>
    <row r="297" spans="1:13">
      <c r="A297" s="21" t="s">
        <v>15</v>
      </c>
      <c r="B297" s="21" t="s">
        <v>16</v>
      </c>
      <c r="C297" s="21" t="s">
        <v>338</v>
      </c>
      <c r="D297" s="21" t="s">
        <v>42</v>
      </c>
      <c r="E297" s="22" t="s">
        <v>18</v>
      </c>
      <c r="F297" s="22"/>
      <c r="G297" s="22" t="s">
        <v>339</v>
      </c>
      <c r="H297" s="23" t="s">
        <v>349</v>
      </c>
      <c r="I297" s="24" t="s">
        <v>27</v>
      </c>
      <c r="J297" s="24" t="s">
        <v>27</v>
      </c>
      <c r="K297" s="24" t="s">
        <v>27</v>
      </c>
      <c r="L297" s="24" t="s">
        <v>27</v>
      </c>
      <c r="M297" s="24" t="s">
        <v>27</v>
      </c>
    </row>
    <row r="298" spans="1:13">
      <c r="A298" s="21" t="s">
        <v>15</v>
      </c>
      <c r="B298" s="21" t="s">
        <v>16</v>
      </c>
      <c r="C298" s="21" t="s">
        <v>350</v>
      </c>
      <c r="D298" s="21" t="s">
        <v>16</v>
      </c>
      <c r="E298" s="22" t="s">
        <v>18</v>
      </c>
      <c r="F298" s="22"/>
      <c r="G298" s="22" t="s">
        <v>351</v>
      </c>
      <c r="H298" s="23"/>
      <c r="I298" s="24">
        <v>36</v>
      </c>
      <c r="J298" s="24">
        <v>24</v>
      </c>
      <c r="K298" s="24">
        <v>2</v>
      </c>
      <c r="L298" s="24">
        <v>8</v>
      </c>
      <c r="M298" s="24">
        <v>3</v>
      </c>
    </row>
    <row r="299" spans="1:13">
      <c r="A299" s="21" t="s">
        <v>15</v>
      </c>
      <c r="B299" s="21" t="s">
        <v>16</v>
      </c>
      <c r="C299" s="21" t="s">
        <v>350</v>
      </c>
      <c r="D299" s="21" t="s">
        <v>23</v>
      </c>
      <c r="E299" s="22" t="s">
        <v>18</v>
      </c>
      <c r="F299" s="22"/>
      <c r="G299" s="22" t="s">
        <v>351</v>
      </c>
      <c r="H299" s="23" t="s">
        <v>352</v>
      </c>
      <c r="I299" s="24">
        <v>8</v>
      </c>
      <c r="J299" s="24">
        <v>8</v>
      </c>
      <c r="K299" s="24" t="s">
        <v>27</v>
      </c>
      <c r="L299" s="24" t="s">
        <v>27</v>
      </c>
      <c r="M299" s="24" t="s">
        <v>27</v>
      </c>
    </row>
    <row r="300" spans="1:13">
      <c r="A300" s="21" t="s">
        <v>15</v>
      </c>
      <c r="B300" s="21" t="s">
        <v>16</v>
      </c>
      <c r="C300" s="21" t="s">
        <v>350</v>
      </c>
      <c r="D300" s="21" t="s">
        <v>25</v>
      </c>
      <c r="E300" s="22" t="s">
        <v>18</v>
      </c>
      <c r="F300" s="22"/>
      <c r="G300" s="22" t="s">
        <v>351</v>
      </c>
      <c r="H300" s="23" t="s">
        <v>353</v>
      </c>
      <c r="I300" s="24">
        <v>17</v>
      </c>
      <c r="J300" s="24">
        <v>11</v>
      </c>
      <c r="K300" s="24">
        <v>2</v>
      </c>
      <c r="L300" s="24">
        <v>4</v>
      </c>
      <c r="M300" s="24" t="s">
        <v>27</v>
      </c>
    </row>
    <row r="301" spans="1:13">
      <c r="A301" s="21" t="s">
        <v>15</v>
      </c>
      <c r="B301" s="21" t="s">
        <v>16</v>
      </c>
      <c r="C301" s="21" t="s">
        <v>350</v>
      </c>
      <c r="D301" s="21" t="s">
        <v>28</v>
      </c>
      <c r="E301" s="22" t="s">
        <v>18</v>
      </c>
      <c r="F301" s="22"/>
      <c r="G301" s="22" t="s">
        <v>351</v>
      </c>
      <c r="H301" s="23" t="s">
        <v>354</v>
      </c>
      <c r="I301" s="24">
        <v>2</v>
      </c>
      <c r="J301" s="24" t="s">
        <v>27</v>
      </c>
      <c r="K301" s="24" t="s">
        <v>27</v>
      </c>
      <c r="L301" s="24">
        <v>1</v>
      </c>
      <c r="M301" s="24">
        <v>2</v>
      </c>
    </row>
    <row r="302" spans="1:13">
      <c r="A302" s="21" t="s">
        <v>15</v>
      </c>
      <c r="B302" s="21" t="s">
        <v>16</v>
      </c>
      <c r="C302" s="21" t="s">
        <v>350</v>
      </c>
      <c r="D302" s="21" t="s">
        <v>30</v>
      </c>
      <c r="E302" s="22" t="s">
        <v>18</v>
      </c>
      <c r="F302" s="22"/>
      <c r="G302" s="22" t="s">
        <v>351</v>
      </c>
      <c r="H302" s="23" t="s">
        <v>355</v>
      </c>
      <c r="I302" s="24">
        <v>5</v>
      </c>
      <c r="J302" s="24">
        <v>2</v>
      </c>
      <c r="K302" s="24" t="s">
        <v>27</v>
      </c>
      <c r="L302" s="24">
        <v>2</v>
      </c>
      <c r="M302" s="24">
        <v>1</v>
      </c>
    </row>
    <row r="303" spans="1:13">
      <c r="A303" s="21" t="s">
        <v>15</v>
      </c>
      <c r="B303" s="21" t="s">
        <v>16</v>
      </c>
      <c r="C303" s="21" t="s">
        <v>350</v>
      </c>
      <c r="D303" s="21" t="s">
        <v>32</v>
      </c>
      <c r="E303" s="22" t="s">
        <v>18</v>
      </c>
      <c r="F303" s="22"/>
      <c r="G303" s="22" t="s">
        <v>351</v>
      </c>
      <c r="H303" s="23" t="s">
        <v>356</v>
      </c>
      <c r="I303" s="24">
        <v>1</v>
      </c>
      <c r="J303" s="24">
        <v>1</v>
      </c>
      <c r="K303" s="24" t="s">
        <v>27</v>
      </c>
      <c r="L303" s="24" t="s">
        <v>27</v>
      </c>
      <c r="M303" s="24" t="s">
        <v>27</v>
      </c>
    </row>
    <row r="304" spans="1:13">
      <c r="A304" s="21" t="s">
        <v>15</v>
      </c>
      <c r="B304" s="21" t="s">
        <v>16</v>
      </c>
      <c r="C304" s="21" t="s">
        <v>350</v>
      </c>
      <c r="D304" s="21" t="s">
        <v>34</v>
      </c>
      <c r="E304" s="22" t="s">
        <v>18</v>
      </c>
      <c r="F304" s="22"/>
      <c r="G304" s="22" t="s">
        <v>351</v>
      </c>
      <c r="H304" s="23" t="s">
        <v>292</v>
      </c>
      <c r="I304" s="24">
        <v>1</v>
      </c>
      <c r="J304" s="24">
        <v>1</v>
      </c>
      <c r="K304" s="24" t="s">
        <v>27</v>
      </c>
      <c r="L304" s="24" t="s">
        <v>27</v>
      </c>
      <c r="M304" s="24" t="s">
        <v>27</v>
      </c>
    </row>
    <row r="305" spans="1:13">
      <c r="A305" s="21" t="s">
        <v>15</v>
      </c>
      <c r="B305" s="21" t="s">
        <v>16</v>
      </c>
      <c r="C305" s="21" t="s">
        <v>350</v>
      </c>
      <c r="D305" s="21" t="s">
        <v>36</v>
      </c>
      <c r="E305" s="22" t="s">
        <v>18</v>
      </c>
      <c r="F305" s="22"/>
      <c r="G305" s="22" t="s">
        <v>351</v>
      </c>
      <c r="H305" s="23" t="s">
        <v>357</v>
      </c>
      <c r="I305" s="24">
        <v>2</v>
      </c>
      <c r="J305" s="24">
        <v>1</v>
      </c>
      <c r="K305" s="24" t="s">
        <v>27</v>
      </c>
      <c r="L305" s="24">
        <v>1</v>
      </c>
      <c r="M305" s="24" t="s">
        <v>27</v>
      </c>
    </row>
    <row r="306" spans="1:13">
      <c r="A306" s="21" t="s">
        <v>15</v>
      </c>
      <c r="B306" s="21" t="s">
        <v>16</v>
      </c>
      <c r="C306" s="21" t="s">
        <v>358</v>
      </c>
      <c r="D306" s="21" t="s">
        <v>16</v>
      </c>
      <c r="E306" s="22" t="s">
        <v>18</v>
      </c>
      <c r="F306" s="22"/>
      <c r="G306" s="22" t="s">
        <v>359</v>
      </c>
      <c r="H306" s="23"/>
      <c r="I306" s="24">
        <v>31</v>
      </c>
      <c r="J306" s="24">
        <v>25</v>
      </c>
      <c r="K306" s="24">
        <v>2</v>
      </c>
      <c r="L306" s="24">
        <v>1</v>
      </c>
      <c r="M306" s="24">
        <v>4</v>
      </c>
    </row>
    <row r="307" spans="1:13">
      <c r="A307" s="21" t="s">
        <v>15</v>
      </c>
      <c r="B307" s="21" t="s">
        <v>16</v>
      </c>
      <c r="C307" s="21" t="s">
        <v>358</v>
      </c>
      <c r="D307" s="21" t="s">
        <v>23</v>
      </c>
      <c r="E307" s="22" t="s">
        <v>18</v>
      </c>
      <c r="F307" s="22"/>
      <c r="G307" s="22" t="s">
        <v>359</v>
      </c>
      <c r="H307" s="23" t="s">
        <v>360</v>
      </c>
      <c r="I307" s="24">
        <v>1</v>
      </c>
      <c r="J307" s="24">
        <v>1</v>
      </c>
      <c r="K307" s="24" t="s">
        <v>27</v>
      </c>
      <c r="L307" s="24" t="s">
        <v>27</v>
      </c>
      <c r="M307" s="24" t="s">
        <v>27</v>
      </c>
    </row>
    <row r="308" spans="1:13">
      <c r="A308" s="21" t="s">
        <v>15</v>
      </c>
      <c r="B308" s="21" t="s">
        <v>16</v>
      </c>
      <c r="C308" s="21" t="s">
        <v>358</v>
      </c>
      <c r="D308" s="21" t="s">
        <v>25</v>
      </c>
      <c r="E308" s="22" t="s">
        <v>18</v>
      </c>
      <c r="F308" s="22"/>
      <c r="G308" s="22" t="s">
        <v>359</v>
      </c>
      <c r="H308" s="23" t="s">
        <v>361</v>
      </c>
      <c r="I308" s="24">
        <v>6</v>
      </c>
      <c r="J308" s="24">
        <v>5</v>
      </c>
      <c r="K308" s="24" t="s">
        <v>27</v>
      </c>
      <c r="L308" s="24" t="s">
        <v>27</v>
      </c>
      <c r="M308" s="24">
        <v>1</v>
      </c>
    </row>
    <row r="309" spans="1:13">
      <c r="A309" s="21" t="s">
        <v>15</v>
      </c>
      <c r="B309" s="21" t="s">
        <v>16</v>
      </c>
      <c r="C309" s="21" t="s">
        <v>358</v>
      </c>
      <c r="D309" s="21" t="s">
        <v>28</v>
      </c>
      <c r="E309" s="22" t="s">
        <v>18</v>
      </c>
      <c r="F309" s="22"/>
      <c r="G309" s="22" t="s">
        <v>359</v>
      </c>
      <c r="H309" s="23" t="s">
        <v>362</v>
      </c>
      <c r="I309" s="24">
        <v>3</v>
      </c>
      <c r="J309" s="24">
        <v>2</v>
      </c>
      <c r="K309" s="24" t="s">
        <v>27</v>
      </c>
      <c r="L309" s="24" t="s">
        <v>27</v>
      </c>
      <c r="M309" s="24">
        <v>1</v>
      </c>
    </row>
    <row r="310" spans="1:13">
      <c r="A310" s="21" t="s">
        <v>15</v>
      </c>
      <c r="B310" s="21" t="s">
        <v>16</v>
      </c>
      <c r="C310" s="21" t="s">
        <v>358</v>
      </c>
      <c r="D310" s="21" t="s">
        <v>30</v>
      </c>
      <c r="E310" s="22" t="s">
        <v>18</v>
      </c>
      <c r="F310" s="22"/>
      <c r="G310" s="22" t="s">
        <v>359</v>
      </c>
      <c r="H310" s="23" t="s">
        <v>363</v>
      </c>
      <c r="I310" s="24">
        <v>11</v>
      </c>
      <c r="J310" s="24">
        <v>8</v>
      </c>
      <c r="K310" s="24">
        <v>2</v>
      </c>
      <c r="L310" s="24">
        <v>1</v>
      </c>
      <c r="M310" s="24">
        <v>1</v>
      </c>
    </row>
    <row r="311" spans="1:13">
      <c r="A311" s="21" t="s">
        <v>15</v>
      </c>
      <c r="B311" s="21" t="s">
        <v>16</v>
      </c>
      <c r="C311" s="21" t="s">
        <v>358</v>
      </c>
      <c r="D311" s="21" t="s">
        <v>32</v>
      </c>
      <c r="E311" s="22" t="s">
        <v>18</v>
      </c>
      <c r="F311" s="22"/>
      <c r="G311" s="22" t="s">
        <v>359</v>
      </c>
      <c r="H311" s="23" t="s">
        <v>364</v>
      </c>
      <c r="I311" s="24">
        <v>4</v>
      </c>
      <c r="J311" s="24">
        <v>4</v>
      </c>
      <c r="K311" s="24" t="s">
        <v>27</v>
      </c>
      <c r="L311" s="24" t="s">
        <v>27</v>
      </c>
      <c r="M311" s="24" t="s">
        <v>27</v>
      </c>
    </row>
    <row r="312" spans="1:13">
      <c r="A312" s="21" t="s">
        <v>15</v>
      </c>
      <c r="B312" s="21" t="s">
        <v>16</v>
      </c>
      <c r="C312" s="21" t="s">
        <v>358</v>
      </c>
      <c r="D312" s="21" t="s">
        <v>34</v>
      </c>
      <c r="E312" s="22" t="s">
        <v>18</v>
      </c>
      <c r="F312" s="22"/>
      <c r="G312" s="22" t="s">
        <v>359</v>
      </c>
      <c r="H312" s="23" t="s">
        <v>365</v>
      </c>
      <c r="I312" s="24">
        <v>1</v>
      </c>
      <c r="J312" s="24">
        <v>1</v>
      </c>
      <c r="K312" s="24" t="s">
        <v>27</v>
      </c>
      <c r="L312" s="24" t="s">
        <v>27</v>
      </c>
      <c r="M312" s="24" t="s">
        <v>27</v>
      </c>
    </row>
    <row r="313" spans="1:13">
      <c r="A313" s="21" t="s">
        <v>15</v>
      </c>
      <c r="B313" s="21" t="s">
        <v>16</v>
      </c>
      <c r="C313" s="21" t="s">
        <v>358</v>
      </c>
      <c r="D313" s="21" t="s">
        <v>36</v>
      </c>
      <c r="E313" s="22" t="s">
        <v>18</v>
      </c>
      <c r="F313" s="22"/>
      <c r="G313" s="22" t="s">
        <v>359</v>
      </c>
      <c r="H313" s="23" t="s">
        <v>366</v>
      </c>
      <c r="I313" s="24">
        <v>2</v>
      </c>
      <c r="J313" s="24">
        <v>2</v>
      </c>
      <c r="K313" s="24" t="s">
        <v>27</v>
      </c>
      <c r="L313" s="24" t="s">
        <v>27</v>
      </c>
      <c r="M313" s="24" t="s">
        <v>27</v>
      </c>
    </row>
    <row r="314" spans="1:13">
      <c r="A314" s="21" t="s">
        <v>15</v>
      </c>
      <c r="B314" s="21" t="s">
        <v>16</v>
      </c>
      <c r="C314" s="21" t="s">
        <v>358</v>
      </c>
      <c r="D314" s="21" t="s">
        <v>38</v>
      </c>
      <c r="E314" s="22" t="s">
        <v>18</v>
      </c>
      <c r="F314" s="22"/>
      <c r="G314" s="22" t="s">
        <v>359</v>
      </c>
      <c r="H314" s="23" t="s">
        <v>367</v>
      </c>
      <c r="I314" s="24">
        <v>1</v>
      </c>
      <c r="J314" s="24">
        <v>1</v>
      </c>
      <c r="K314" s="24" t="s">
        <v>27</v>
      </c>
      <c r="L314" s="24" t="s">
        <v>27</v>
      </c>
      <c r="M314" s="24" t="s">
        <v>27</v>
      </c>
    </row>
    <row r="315" spans="1:13">
      <c r="A315" s="21" t="s">
        <v>15</v>
      </c>
      <c r="B315" s="21" t="s">
        <v>16</v>
      </c>
      <c r="C315" s="21" t="s">
        <v>358</v>
      </c>
      <c r="D315" s="21" t="s">
        <v>40</v>
      </c>
      <c r="E315" s="22" t="s">
        <v>18</v>
      </c>
      <c r="F315" s="22"/>
      <c r="G315" s="22" t="s">
        <v>359</v>
      </c>
      <c r="H315" s="23" t="s">
        <v>368</v>
      </c>
      <c r="I315" s="24" t="s">
        <v>27</v>
      </c>
      <c r="J315" s="24" t="s">
        <v>27</v>
      </c>
      <c r="K315" s="24" t="s">
        <v>27</v>
      </c>
      <c r="L315" s="24" t="s">
        <v>27</v>
      </c>
      <c r="M315" s="24" t="s">
        <v>27</v>
      </c>
    </row>
    <row r="316" spans="1:13">
      <c r="A316" s="21" t="s">
        <v>15</v>
      </c>
      <c r="B316" s="21" t="s">
        <v>16</v>
      </c>
      <c r="C316" s="21" t="s">
        <v>358</v>
      </c>
      <c r="D316" s="21" t="s">
        <v>42</v>
      </c>
      <c r="E316" s="22" t="s">
        <v>18</v>
      </c>
      <c r="F316" s="22"/>
      <c r="G316" s="22" t="s">
        <v>359</v>
      </c>
      <c r="H316" s="23" t="s">
        <v>369</v>
      </c>
      <c r="I316" s="24">
        <v>2</v>
      </c>
      <c r="J316" s="24">
        <v>1</v>
      </c>
      <c r="K316" s="24" t="s">
        <v>27</v>
      </c>
      <c r="L316" s="24" t="s">
        <v>27</v>
      </c>
      <c r="M316" s="24">
        <v>1</v>
      </c>
    </row>
    <row r="317" spans="1:13">
      <c r="A317" s="21" t="s">
        <v>15</v>
      </c>
      <c r="B317" s="21" t="s">
        <v>16</v>
      </c>
      <c r="C317" s="21" t="s">
        <v>358</v>
      </c>
      <c r="D317" s="21" t="s">
        <v>44</v>
      </c>
      <c r="E317" s="22" t="s">
        <v>18</v>
      </c>
      <c r="F317" s="22"/>
      <c r="G317" s="22" t="s">
        <v>359</v>
      </c>
      <c r="H317" s="23" t="s">
        <v>370</v>
      </c>
      <c r="I317" s="24" t="s">
        <v>27</v>
      </c>
      <c r="J317" s="24" t="s">
        <v>27</v>
      </c>
      <c r="K317" s="24" t="s">
        <v>27</v>
      </c>
      <c r="L317" s="24" t="s">
        <v>27</v>
      </c>
      <c r="M317" s="24" t="s">
        <v>27</v>
      </c>
    </row>
    <row r="318" spans="1:13">
      <c r="A318" s="21" t="s">
        <v>15</v>
      </c>
      <c r="B318" s="21" t="s">
        <v>16</v>
      </c>
      <c r="C318" s="21" t="s">
        <v>371</v>
      </c>
      <c r="D318" s="21" t="s">
        <v>16</v>
      </c>
      <c r="E318" s="22" t="s">
        <v>18</v>
      </c>
      <c r="F318" s="22"/>
      <c r="G318" s="22" t="s">
        <v>372</v>
      </c>
      <c r="H318" s="23"/>
      <c r="I318" s="24">
        <v>10</v>
      </c>
      <c r="J318" s="24">
        <v>8</v>
      </c>
      <c r="K318" s="24">
        <v>1</v>
      </c>
      <c r="L318" s="24">
        <v>1</v>
      </c>
      <c r="M318" s="24">
        <v>1</v>
      </c>
    </row>
    <row r="319" spans="1:13">
      <c r="A319" s="21" t="s">
        <v>15</v>
      </c>
      <c r="B319" s="21" t="s">
        <v>16</v>
      </c>
      <c r="C319" s="21" t="s">
        <v>371</v>
      </c>
      <c r="D319" s="21" t="s">
        <v>23</v>
      </c>
      <c r="E319" s="22" t="s">
        <v>18</v>
      </c>
      <c r="F319" s="22"/>
      <c r="G319" s="22" t="s">
        <v>372</v>
      </c>
      <c r="H319" s="23" t="s">
        <v>373</v>
      </c>
      <c r="I319" s="24" t="s">
        <v>27</v>
      </c>
      <c r="J319" s="24" t="s">
        <v>27</v>
      </c>
      <c r="K319" s="24" t="s">
        <v>27</v>
      </c>
      <c r="L319" s="24" t="s">
        <v>27</v>
      </c>
      <c r="M319" s="24" t="s">
        <v>27</v>
      </c>
    </row>
    <row r="320" spans="1:13">
      <c r="A320" s="21" t="s">
        <v>15</v>
      </c>
      <c r="B320" s="21" t="s">
        <v>16</v>
      </c>
      <c r="C320" s="21" t="s">
        <v>371</v>
      </c>
      <c r="D320" s="21" t="s">
        <v>25</v>
      </c>
      <c r="E320" s="22" t="s">
        <v>18</v>
      </c>
      <c r="F320" s="22"/>
      <c r="G320" s="22" t="s">
        <v>372</v>
      </c>
      <c r="H320" s="23" t="s">
        <v>374</v>
      </c>
      <c r="I320" s="24">
        <v>1</v>
      </c>
      <c r="J320" s="24">
        <v>1</v>
      </c>
      <c r="K320" s="24" t="s">
        <v>27</v>
      </c>
      <c r="L320" s="24" t="s">
        <v>27</v>
      </c>
      <c r="M320" s="24" t="s">
        <v>27</v>
      </c>
    </row>
    <row r="321" spans="1:13">
      <c r="A321" s="21" t="s">
        <v>15</v>
      </c>
      <c r="B321" s="21" t="s">
        <v>16</v>
      </c>
      <c r="C321" s="21" t="s">
        <v>371</v>
      </c>
      <c r="D321" s="21" t="s">
        <v>28</v>
      </c>
      <c r="E321" s="22" t="s">
        <v>18</v>
      </c>
      <c r="F321" s="22"/>
      <c r="G321" s="22" t="s">
        <v>372</v>
      </c>
      <c r="H321" s="23" t="s">
        <v>375</v>
      </c>
      <c r="I321" s="24">
        <v>6</v>
      </c>
      <c r="J321" s="24">
        <v>4</v>
      </c>
      <c r="K321" s="24">
        <v>1</v>
      </c>
      <c r="L321" s="24">
        <v>1</v>
      </c>
      <c r="M321" s="24">
        <v>1</v>
      </c>
    </row>
    <row r="322" spans="1:13">
      <c r="A322" s="21" t="s">
        <v>15</v>
      </c>
      <c r="B322" s="21" t="s">
        <v>16</v>
      </c>
      <c r="C322" s="21" t="s">
        <v>371</v>
      </c>
      <c r="D322" s="21" t="s">
        <v>30</v>
      </c>
      <c r="E322" s="22" t="s">
        <v>18</v>
      </c>
      <c r="F322" s="22"/>
      <c r="G322" s="22" t="s">
        <v>372</v>
      </c>
      <c r="H322" s="23" t="s">
        <v>376</v>
      </c>
      <c r="I322" s="24">
        <v>2</v>
      </c>
      <c r="J322" s="24">
        <v>2</v>
      </c>
      <c r="K322" s="24" t="s">
        <v>27</v>
      </c>
      <c r="L322" s="24" t="s">
        <v>27</v>
      </c>
      <c r="M322" s="24" t="s">
        <v>27</v>
      </c>
    </row>
    <row r="323" spans="1:13">
      <c r="A323" s="21" t="s">
        <v>15</v>
      </c>
      <c r="B323" s="21" t="s">
        <v>16</v>
      </c>
      <c r="C323" s="21" t="s">
        <v>371</v>
      </c>
      <c r="D323" s="21" t="s">
        <v>32</v>
      </c>
      <c r="E323" s="22" t="s">
        <v>18</v>
      </c>
      <c r="F323" s="22"/>
      <c r="G323" s="22" t="s">
        <v>372</v>
      </c>
      <c r="H323" s="23" t="s">
        <v>377</v>
      </c>
      <c r="I323" s="24">
        <v>1</v>
      </c>
      <c r="J323" s="24">
        <v>1</v>
      </c>
      <c r="K323" s="24" t="s">
        <v>27</v>
      </c>
      <c r="L323" s="24" t="s">
        <v>27</v>
      </c>
      <c r="M323" s="24" t="s">
        <v>27</v>
      </c>
    </row>
    <row r="324" spans="1:13">
      <c r="A324" s="21" t="s">
        <v>15</v>
      </c>
      <c r="B324" s="21" t="s">
        <v>16</v>
      </c>
      <c r="C324" s="21" t="s">
        <v>378</v>
      </c>
      <c r="D324" s="21" t="s">
        <v>16</v>
      </c>
      <c r="E324" s="22" t="s">
        <v>18</v>
      </c>
      <c r="F324" s="22"/>
      <c r="G324" s="22" t="s">
        <v>379</v>
      </c>
      <c r="H324" s="23"/>
      <c r="I324" s="24">
        <v>40</v>
      </c>
      <c r="J324" s="24">
        <v>32</v>
      </c>
      <c r="K324" s="24">
        <v>1</v>
      </c>
      <c r="L324" s="24">
        <v>6</v>
      </c>
      <c r="M324" s="24">
        <v>1</v>
      </c>
    </row>
    <row r="325" spans="1:13">
      <c r="A325" s="21" t="s">
        <v>15</v>
      </c>
      <c r="B325" s="21" t="s">
        <v>16</v>
      </c>
      <c r="C325" s="21" t="s">
        <v>378</v>
      </c>
      <c r="D325" s="21" t="s">
        <v>23</v>
      </c>
      <c r="E325" s="22" t="s">
        <v>18</v>
      </c>
      <c r="F325" s="22"/>
      <c r="G325" s="22" t="s">
        <v>379</v>
      </c>
      <c r="H325" s="23" t="s">
        <v>380</v>
      </c>
      <c r="I325" s="24">
        <v>11</v>
      </c>
      <c r="J325" s="24">
        <v>8</v>
      </c>
      <c r="K325" s="24">
        <v>1</v>
      </c>
      <c r="L325" s="24">
        <v>2</v>
      </c>
      <c r="M325" s="24" t="s">
        <v>27</v>
      </c>
    </row>
    <row r="326" spans="1:13">
      <c r="A326" s="21" t="s">
        <v>15</v>
      </c>
      <c r="B326" s="21" t="s">
        <v>16</v>
      </c>
      <c r="C326" s="21" t="s">
        <v>378</v>
      </c>
      <c r="D326" s="21" t="s">
        <v>25</v>
      </c>
      <c r="E326" s="22" t="s">
        <v>18</v>
      </c>
      <c r="F326" s="22"/>
      <c r="G326" s="22" t="s">
        <v>379</v>
      </c>
      <c r="H326" s="23" t="s">
        <v>381</v>
      </c>
      <c r="I326" s="24">
        <v>3</v>
      </c>
      <c r="J326" s="24">
        <v>3</v>
      </c>
      <c r="K326" s="24" t="s">
        <v>27</v>
      </c>
      <c r="L326" s="24" t="s">
        <v>27</v>
      </c>
      <c r="M326" s="24" t="s">
        <v>27</v>
      </c>
    </row>
    <row r="327" spans="1:13">
      <c r="A327" s="21" t="s">
        <v>15</v>
      </c>
      <c r="B327" s="21" t="s">
        <v>16</v>
      </c>
      <c r="C327" s="21" t="s">
        <v>378</v>
      </c>
      <c r="D327" s="21" t="s">
        <v>28</v>
      </c>
      <c r="E327" s="22" t="s">
        <v>18</v>
      </c>
      <c r="F327" s="22"/>
      <c r="G327" s="22" t="s">
        <v>379</v>
      </c>
      <c r="H327" s="23" t="s">
        <v>382</v>
      </c>
      <c r="I327" s="24">
        <v>2</v>
      </c>
      <c r="J327" s="24">
        <v>1</v>
      </c>
      <c r="K327" s="24" t="s">
        <v>27</v>
      </c>
      <c r="L327" s="24">
        <v>1</v>
      </c>
      <c r="M327" s="24" t="s">
        <v>27</v>
      </c>
    </row>
    <row r="328" spans="1:13">
      <c r="A328" s="21" t="s">
        <v>15</v>
      </c>
      <c r="B328" s="21" t="s">
        <v>16</v>
      </c>
      <c r="C328" s="21" t="s">
        <v>378</v>
      </c>
      <c r="D328" s="21" t="s">
        <v>30</v>
      </c>
      <c r="E328" s="22" t="s">
        <v>18</v>
      </c>
      <c r="F328" s="22"/>
      <c r="G328" s="22" t="s">
        <v>379</v>
      </c>
      <c r="H328" s="23" t="s">
        <v>383</v>
      </c>
      <c r="I328" s="24">
        <v>4</v>
      </c>
      <c r="J328" s="24">
        <v>4</v>
      </c>
      <c r="K328" s="24" t="s">
        <v>27</v>
      </c>
      <c r="L328" s="24" t="s">
        <v>27</v>
      </c>
      <c r="M328" s="24" t="s">
        <v>27</v>
      </c>
    </row>
    <row r="329" spans="1:13">
      <c r="A329" s="21" t="s">
        <v>15</v>
      </c>
      <c r="B329" s="21" t="s">
        <v>16</v>
      </c>
      <c r="C329" s="21" t="s">
        <v>378</v>
      </c>
      <c r="D329" s="21" t="s">
        <v>32</v>
      </c>
      <c r="E329" s="22" t="s">
        <v>18</v>
      </c>
      <c r="F329" s="22"/>
      <c r="G329" s="22" t="s">
        <v>379</v>
      </c>
      <c r="H329" s="23" t="s">
        <v>384</v>
      </c>
      <c r="I329" s="24">
        <v>17</v>
      </c>
      <c r="J329" s="24">
        <v>14</v>
      </c>
      <c r="K329" s="24" t="s">
        <v>27</v>
      </c>
      <c r="L329" s="24">
        <v>2</v>
      </c>
      <c r="M329" s="24">
        <v>1</v>
      </c>
    </row>
    <row r="330" spans="1:13">
      <c r="A330" s="21" t="s">
        <v>15</v>
      </c>
      <c r="B330" s="21" t="s">
        <v>16</v>
      </c>
      <c r="C330" s="21" t="s">
        <v>378</v>
      </c>
      <c r="D330" s="21" t="s">
        <v>34</v>
      </c>
      <c r="E330" s="22" t="s">
        <v>18</v>
      </c>
      <c r="F330" s="22"/>
      <c r="G330" s="22" t="s">
        <v>379</v>
      </c>
      <c r="H330" s="23" t="s">
        <v>385</v>
      </c>
      <c r="I330" s="24">
        <v>2</v>
      </c>
      <c r="J330" s="24">
        <v>2</v>
      </c>
      <c r="K330" s="24" t="s">
        <v>27</v>
      </c>
      <c r="L330" s="24" t="s">
        <v>27</v>
      </c>
      <c r="M330" s="24" t="s">
        <v>27</v>
      </c>
    </row>
    <row r="331" spans="1:13">
      <c r="A331" s="21" t="s">
        <v>15</v>
      </c>
      <c r="B331" s="21" t="s">
        <v>16</v>
      </c>
      <c r="C331" s="21" t="s">
        <v>378</v>
      </c>
      <c r="D331" s="21" t="s">
        <v>36</v>
      </c>
      <c r="E331" s="22" t="s">
        <v>18</v>
      </c>
      <c r="F331" s="22"/>
      <c r="G331" s="22" t="s">
        <v>379</v>
      </c>
      <c r="H331" s="23" t="s">
        <v>386</v>
      </c>
      <c r="I331" s="24">
        <v>1</v>
      </c>
      <c r="J331" s="24" t="s">
        <v>27</v>
      </c>
      <c r="K331" s="24" t="s">
        <v>27</v>
      </c>
      <c r="L331" s="24">
        <v>1</v>
      </c>
      <c r="M331" s="24" t="s">
        <v>27</v>
      </c>
    </row>
    <row r="332" spans="1:13">
      <c r="A332" s="21" t="s">
        <v>15</v>
      </c>
      <c r="B332" s="21" t="s">
        <v>16</v>
      </c>
      <c r="C332" s="21" t="s">
        <v>378</v>
      </c>
      <c r="D332" s="21" t="s">
        <v>38</v>
      </c>
      <c r="E332" s="22" t="s">
        <v>18</v>
      </c>
      <c r="F332" s="22"/>
      <c r="G332" s="22" t="s">
        <v>379</v>
      </c>
      <c r="H332" s="23" t="s">
        <v>387</v>
      </c>
      <c r="I332" s="24" t="s">
        <v>27</v>
      </c>
      <c r="J332" s="24" t="s">
        <v>27</v>
      </c>
      <c r="K332" s="24" t="s">
        <v>27</v>
      </c>
      <c r="L332" s="24" t="s">
        <v>27</v>
      </c>
      <c r="M332" s="24" t="s">
        <v>27</v>
      </c>
    </row>
    <row r="333" spans="1:13">
      <c r="A333" s="21" t="s">
        <v>15</v>
      </c>
      <c r="B333" s="21" t="s">
        <v>16</v>
      </c>
      <c r="C333" s="21" t="s">
        <v>388</v>
      </c>
      <c r="D333" s="21" t="s">
        <v>16</v>
      </c>
      <c r="E333" s="22" t="s">
        <v>18</v>
      </c>
      <c r="F333" s="22"/>
      <c r="G333" s="22" t="s">
        <v>389</v>
      </c>
      <c r="H333" s="23"/>
      <c r="I333" s="24">
        <v>16</v>
      </c>
      <c r="J333" s="24">
        <v>14</v>
      </c>
      <c r="K333" s="24" t="s">
        <v>27</v>
      </c>
      <c r="L333" s="24">
        <v>2</v>
      </c>
      <c r="M333" s="24" t="s">
        <v>27</v>
      </c>
    </row>
    <row r="334" spans="1:13">
      <c r="A334" s="21" t="s">
        <v>15</v>
      </c>
      <c r="B334" s="21" t="s">
        <v>16</v>
      </c>
      <c r="C334" s="21" t="s">
        <v>388</v>
      </c>
      <c r="D334" s="21" t="s">
        <v>23</v>
      </c>
      <c r="E334" s="22" t="s">
        <v>18</v>
      </c>
      <c r="F334" s="22"/>
      <c r="G334" s="22" t="s">
        <v>389</v>
      </c>
      <c r="H334" s="23" t="s">
        <v>390</v>
      </c>
      <c r="I334" s="24">
        <v>11</v>
      </c>
      <c r="J334" s="24">
        <v>11</v>
      </c>
      <c r="K334" s="24" t="s">
        <v>27</v>
      </c>
      <c r="L334" s="24" t="s">
        <v>27</v>
      </c>
      <c r="M334" s="24" t="s">
        <v>27</v>
      </c>
    </row>
    <row r="335" spans="1:13">
      <c r="A335" s="21" t="s">
        <v>15</v>
      </c>
      <c r="B335" s="21" t="s">
        <v>16</v>
      </c>
      <c r="C335" s="21" t="s">
        <v>388</v>
      </c>
      <c r="D335" s="21" t="s">
        <v>25</v>
      </c>
      <c r="E335" s="22" t="s">
        <v>18</v>
      </c>
      <c r="F335" s="22"/>
      <c r="G335" s="22" t="s">
        <v>389</v>
      </c>
      <c r="H335" s="23" t="s">
        <v>391</v>
      </c>
      <c r="I335" s="24">
        <v>5</v>
      </c>
      <c r="J335" s="24">
        <v>3</v>
      </c>
      <c r="K335" s="24" t="s">
        <v>27</v>
      </c>
      <c r="L335" s="24">
        <v>2</v>
      </c>
      <c r="M335" s="24" t="s">
        <v>27</v>
      </c>
    </row>
    <row r="336" spans="1:13">
      <c r="A336" s="21" t="s">
        <v>15</v>
      </c>
      <c r="B336" s="21" t="s">
        <v>16</v>
      </c>
      <c r="C336" s="21" t="s">
        <v>392</v>
      </c>
      <c r="D336" s="21" t="s">
        <v>16</v>
      </c>
      <c r="E336" s="22" t="s">
        <v>18</v>
      </c>
      <c r="F336" s="22"/>
      <c r="G336" s="22" t="s">
        <v>393</v>
      </c>
      <c r="H336" s="23"/>
      <c r="I336" s="24">
        <v>22</v>
      </c>
      <c r="J336" s="24">
        <v>16</v>
      </c>
      <c r="K336" s="24">
        <v>1</v>
      </c>
      <c r="L336" s="24">
        <v>4</v>
      </c>
      <c r="M336" s="24">
        <v>2</v>
      </c>
    </row>
    <row r="337" spans="1:13">
      <c r="A337" s="21" t="s">
        <v>15</v>
      </c>
      <c r="B337" s="21" t="s">
        <v>16</v>
      </c>
      <c r="C337" s="21" t="s">
        <v>392</v>
      </c>
      <c r="D337" s="21" t="s">
        <v>23</v>
      </c>
      <c r="E337" s="22" t="s">
        <v>18</v>
      </c>
      <c r="F337" s="22"/>
      <c r="G337" s="22" t="s">
        <v>393</v>
      </c>
      <c r="H337" s="23" t="s">
        <v>394</v>
      </c>
      <c r="I337" s="24" t="s">
        <v>27</v>
      </c>
      <c r="J337" s="24" t="s">
        <v>27</v>
      </c>
      <c r="K337" s="24" t="s">
        <v>27</v>
      </c>
      <c r="L337" s="24" t="s">
        <v>27</v>
      </c>
      <c r="M337" s="24" t="s">
        <v>27</v>
      </c>
    </row>
    <row r="338" spans="1:13">
      <c r="A338" s="21" t="s">
        <v>15</v>
      </c>
      <c r="B338" s="21" t="s">
        <v>16</v>
      </c>
      <c r="C338" s="21" t="s">
        <v>392</v>
      </c>
      <c r="D338" s="21" t="s">
        <v>25</v>
      </c>
      <c r="E338" s="22" t="s">
        <v>18</v>
      </c>
      <c r="F338" s="22"/>
      <c r="G338" s="22" t="s">
        <v>393</v>
      </c>
      <c r="H338" s="23" t="s">
        <v>395</v>
      </c>
      <c r="I338" s="24">
        <v>22</v>
      </c>
      <c r="J338" s="24">
        <v>16</v>
      </c>
      <c r="K338" s="24">
        <v>1</v>
      </c>
      <c r="L338" s="24">
        <v>4</v>
      </c>
      <c r="M338" s="24">
        <v>2</v>
      </c>
    </row>
    <row r="339" spans="1:13">
      <c r="A339" s="21" t="s">
        <v>15</v>
      </c>
      <c r="B339" s="21" t="s">
        <v>16</v>
      </c>
      <c r="C339" s="21" t="s">
        <v>396</v>
      </c>
      <c r="D339" s="21" t="s">
        <v>16</v>
      </c>
      <c r="E339" s="22" t="s">
        <v>18</v>
      </c>
      <c r="F339" s="22"/>
      <c r="G339" s="22" t="s">
        <v>397</v>
      </c>
      <c r="H339" s="23"/>
      <c r="I339" s="24">
        <v>29</v>
      </c>
      <c r="J339" s="24">
        <v>28</v>
      </c>
      <c r="K339" s="24">
        <v>1</v>
      </c>
      <c r="L339" s="24" t="s">
        <v>27</v>
      </c>
      <c r="M339" s="24">
        <v>1</v>
      </c>
    </row>
    <row r="340" spans="1:13">
      <c r="A340" s="21" t="s">
        <v>15</v>
      </c>
      <c r="B340" s="21" t="s">
        <v>16</v>
      </c>
      <c r="C340" s="21" t="s">
        <v>396</v>
      </c>
      <c r="D340" s="21" t="s">
        <v>23</v>
      </c>
      <c r="E340" s="22" t="s">
        <v>18</v>
      </c>
      <c r="F340" s="22"/>
      <c r="G340" s="22" t="s">
        <v>397</v>
      </c>
      <c r="H340" s="23" t="s">
        <v>398</v>
      </c>
      <c r="I340" s="24">
        <v>2</v>
      </c>
      <c r="J340" s="24">
        <v>1</v>
      </c>
      <c r="K340" s="24">
        <v>1</v>
      </c>
      <c r="L340" s="24" t="s">
        <v>27</v>
      </c>
      <c r="M340" s="24">
        <v>1</v>
      </c>
    </row>
    <row r="341" spans="1:13">
      <c r="A341" s="21" t="s">
        <v>15</v>
      </c>
      <c r="B341" s="21" t="s">
        <v>16</v>
      </c>
      <c r="C341" s="21" t="s">
        <v>396</v>
      </c>
      <c r="D341" s="21" t="s">
        <v>25</v>
      </c>
      <c r="E341" s="22" t="s">
        <v>18</v>
      </c>
      <c r="F341" s="22"/>
      <c r="G341" s="22" t="s">
        <v>397</v>
      </c>
      <c r="H341" s="23" t="s">
        <v>399</v>
      </c>
      <c r="I341" s="24">
        <v>1</v>
      </c>
      <c r="J341" s="24">
        <v>1</v>
      </c>
      <c r="K341" s="24" t="s">
        <v>27</v>
      </c>
      <c r="L341" s="24" t="s">
        <v>27</v>
      </c>
      <c r="M341" s="24" t="s">
        <v>27</v>
      </c>
    </row>
    <row r="342" spans="1:13">
      <c r="A342" s="21" t="s">
        <v>15</v>
      </c>
      <c r="B342" s="21" t="s">
        <v>16</v>
      </c>
      <c r="C342" s="21" t="s">
        <v>396</v>
      </c>
      <c r="D342" s="21" t="s">
        <v>28</v>
      </c>
      <c r="E342" s="22" t="s">
        <v>18</v>
      </c>
      <c r="F342" s="22"/>
      <c r="G342" s="22" t="s">
        <v>397</v>
      </c>
      <c r="H342" s="23" t="s">
        <v>400</v>
      </c>
      <c r="I342" s="24">
        <v>15</v>
      </c>
      <c r="J342" s="24">
        <v>15</v>
      </c>
      <c r="K342" s="24" t="s">
        <v>27</v>
      </c>
      <c r="L342" s="24" t="s">
        <v>27</v>
      </c>
      <c r="M342" s="24" t="s">
        <v>27</v>
      </c>
    </row>
    <row r="343" spans="1:13">
      <c r="A343" s="21" t="s">
        <v>15</v>
      </c>
      <c r="B343" s="21" t="s">
        <v>16</v>
      </c>
      <c r="C343" s="21" t="s">
        <v>396</v>
      </c>
      <c r="D343" s="21" t="s">
        <v>30</v>
      </c>
      <c r="E343" s="22" t="s">
        <v>18</v>
      </c>
      <c r="F343" s="22"/>
      <c r="G343" s="22" t="s">
        <v>397</v>
      </c>
      <c r="H343" s="23" t="s">
        <v>401</v>
      </c>
      <c r="I343" s="24" t="s">
        <v>27</v>
      </c>
      <c r="J343" s="24" t="s">
        <v>27</v>
      </c>
      <c r="K343" s="24" t="s">
        <v>27</v>
      </c>
      <c r="L343" s="24" t="s">
        <v>27</v>
      </c>
      <c r="M343" s="24" t="s">
        <v>27</v>
      </c>
    </row>
    <row r="344" spans="1:13">
      <c r="A344" s="21" t="s">
        <v>15</v>
      </c>
      <c r="B344" s="21" t="s">
        <v>16</v>
      </c>
      <c r="C344" s="21" t="s">
        <v>396</v>
      </c>
      <c r="D344" s="21" t="s">
        <v>32</v>
      </c>
      <c r="E344" s="22" t="s">
        <v>18</v>
      </c>
      <c r="F344" s="22"/>
      <c r="G344" s="22" t="s">
        <v>397</v>
      </c>
      <c r="H344" s="23" t="s">
        <v>402</v>
      </c>
      <c r="I344" s="24">
        <v>1</v>
      </c>
      <c r="J344" s="24">
        <v>1</v>
      </c>
      <c r="K344" s="24" t="s">
        <v>27</v>
      </c>
      <c r="L344" s="24" t="s">
        <v>27</v>
      </c>
      <c r="M344" s="24" t="s">
        <v>27</v>
      </c>
    </row>
    <row r="345" spans="1:13">
      <c r="A345" s="21" t="s">
        <v>15</v>
      </c>
      <c r="B345" s="21" t="s">
        <v>16</v>
      </c>
      <c r="C345" s="21" t="s">
        <v>396</v>
      </c>
      <c r="D345" s="21" t="s">
        <v>34</v>
      </c>
      <c r="E345" s="22" t="s">
        <v>18</v>
      </c>
      <c r="F345" s="22"/>
      <c r="G345" s="22" t="s">
        <v>397</v>
      </c>
      <c r="H345" s="23" t="s">
        <v>403</v>
      </c>
      <c r="I345" s="24">
        <v>10</v>
      </c>
      <c r="J345" s="24">
        <v>10</v>
      </c>
      <c r="K345" s="24" t="s">
        <v>27</v>
      </c>
      <c r="L345" s="24" t="s">
        <v>27</v>
      </c>
      <c r="M345" s="24" t="s">
        <v>27</v>
      </c>
    </row>
    <row r="346" spans="1:13">
      <c r="A346" s="21" t="s">
        <v>15</v>
      </c>
      <c r="B346" s="21" t="s">
        <v>16</v>
      </c>
      <c r="C346" s="21" t="s">
        <v>404</v>
      </c>
      <c r="D346" s="21" t="s">
        <v>16</v>
      </c>
      <c r="E346" s="22" t="s">
        <v>18</v>
      </c>
      <c r="F346" s="22"/>
      <c r="G346" s="22" t="s">
        <v>405</v>
      </c>
      <c r="H346" s="23"/>
      <c r="I346" s="24">
        <v>3</v>
      </c>
      <c r="J346" s="24">
        <v>3</v>
      </c>
      <c r="K346" s="24" t="s">
        <v>27</v>
      </c>
      <c r="L346" s="24" t="s">
        <v>27</v>
      </c>
      <c r="M346" s="24" t="s">
        <v>27</v>
      </c>
    </row>
    <row r="347" spans="1:13">
      <c r="A347" s="21" t="s">
        <v>15</v>
      </c>
      <c r="B347" s="21" t="s">
        <v>16</v>
      </c>
      <c r="C347" s="21" t="s">
        <v>404</v>
      </c>
      <c r="D347" s="21" t="s">
        <v>23</v>
      </c>
      <c r="E347" s="22" t="s">
        <v>18</v>
      </c>
      <c r="F347" s="22"/>
      <c r="G347" s="22" t="s">
        <v>405</v>
      </c>
      <c r="H347" s="23" t="s">
        <v>405</v>
      </c>
      <c r="I347" s="24" t="s">
        <v>27</v>
      </c>
      <c r="J347" s="24" t="s">
        <v>27</v>
      </c>
      <c r="K347" s="24" t="s">
        <v>27</v>
      </c>
      <c r="L347" s="24" t="s">
        <v>27</v>
      </c>
      <c r="M347" s="24" t="s">
        <v>27</v>
      </c>
    </row>
    <row r="348" spans="1:13">
      <c r="A348" s="21" t="s">
        <v>15</v>
      </c>
      <c r="B348" s="21" t="s">
        <v>16</v>
      </c>
      <c r="C348" s="21" t="s">
        <v>404</v>
      </c>
      <c r="D348" s="21" t="s">
        <v>25</v>
      </c>
      <c r="E348" s="22" t="s">
        <v>18</v>
      </c>
      <c r="F348" s="22"/>
      <c r="G348" s="22" t="s">
        <v>405</v>
      </c>
      <c r="H348" s="23" t="s">
        <v>406</v>
      </c>
      <c r="I348" s="24">
        <v>1</v>
      </c>
      <c r="J348" s="24">
        <v>1</v>
      </c>
      <c r="K348" s="24" t="s">
        <v>27</v>
      </c>
      <c r="L348" s="24" t="s">
        <v>27</v>
      </c>
      <c r="M348" s="24" t="s">
        <v>27</v>
      </c>
    </row>
    <row r="349" spans="1:13">
      <c r="A349" s="21" t="s">
        <v>15</v>
      </c>
      <c r="B349" s="21" t="s">
        <v>16</v>
      </c>
      <c r="C349" s="21" t="s">
        <v>404</v>
      </c>
      <c r="D349" s="21" t="s">
        <v>28</v>
      </c>
      <c r="E349" s="22" t="s">
        <v>18</v>
      </c>
      <c r="F349" s="22"/>
      <c r="G349" s="22" t="s">
        <v>405</v>
      </c>
      <c r="H349" s="23" t="s">
        <v>111</v>
      </c>
      <c r="I349" s="24">
        <v>2</v>
      </c>
      <c r="J349" s="24">
        <v>2</v>
      </c>
      <c r="K349" s="24" t="s">
        <v>27</v>
      </c>
      <c r="L349" s="24" t="s">
        <v>27</v>
      </c>
      <c r="M349" s="24" t="s">
        <v>27</v>
      </c>
    </row>
    <row r="350" spans="1:13">
      <c r="A350" s="21" t="s">
        <v>15</v>
      </c>
      <c r="B350" s="21" t="s">
        <v>16</v>
      </c>
      <c r="C350" s="21" t="s">
        <v>407</v>
      </c>
      <c r="D350" s="21" t="s">
        <v>16</v>
      </c>
      <c r="E350" s="22" t="s">
        <v>18</v>
      </c>
      <c r="F350" s="22"/>
      <c r="G350" s="22" t="s">
        <v>408</v>
      </c>
      <c r="H350" s="23"/>
      <c r="I350" s="24">
        <v>9</v>
      </c>
      <c r="J350" s="24">
        <v>9</v>
      </c>
      <c r="K350" s="24">
        <v>1</v>
      </c>
      <c r="L350" s="24" t="s">
        <v>27</v>
      </c>
      <c r="M350" s="24" t="s">
        <v>27</v>
      </c>
    </row>
    <row r="351" spans="1:13">
      <c r="A351" s="21" t="s">
        <v>15</v>
      </c>
      <c r="B351" s="21" t="s">
        <v>16</v>
      </c>
      <c r="C351" s="21" t="s">
        <v>407</v>
      </c>
      <c r="D351" s="21" t="s">
        <v>23</v>
      </c>
      <c r="E351" s="22" t="s">
        <v>18</v>
      </c>
      <c r="F351" s="22"/>
      <c r="G351" s="22" t="s">
        <v>408</v>
      </c>
      <c r="H351" s="23" t="s">
        <v>409</v>
      </c>
      <c r="I351" s="24">
        <v>4</v>
      </c>
      <c r="J351" s="24">
        <v>4</v>
      </c>
      <c r="K351" s="24" t="s">
        <v>27</v>
      </c>
      <c r="L351" s="24" t="s">
        <v>27</v>
      </c>
      <c r="M351" s="24" t="s">
        <v>27</v>
      </c>
    </row>
    <row r="352" spans="1:13">
      <c r="A352" s="21" t="s">
        <v>15</v>
      </c>
      <c r="B352" s="21" t="s">
        <v>16</v>
      </c>
      <c r="C352" s="21" t="s">
        <v>407</v>
      </c>
      <c r="D352" s="21" t="s">
        <v>25</v>
      </c>
      <c r="E352" s="22" t="s">
        <v>18</v>
      </c>
      <c r="F352" s="22"/>
      <c r="G352" s="22" t="s">
        <v>408</v>
      </c>
      <c r="H352" s="23" t="s">
        <v>410</v>
      </c>
      <c r="I352" s="24" t="s">
        <v>130</v>
      </c>
      <c r="J352" s="24" t="s">
        <v>130</v>
      </c>
      <c r="K352" s="24" t="s">
        <v>130</v>
      </c>
      <c r="L352" s="24" t="s">
        <v>130</v>
      </c>
      <c r="M352" s="24" t="s">
        <v>130</v>
      </c>
    </row>
    <row r="353" spans="1:13">
      <c r="A353" s="21" t="s">
        <v>15</v>
      </c>
      <c r="B353" s="21" t="s">
        <v>16</v>
      </c>
      <c r="C353" s="21" t="s">
        <v>407</v>
      </c>
      <c r="D353" s="21" t="s">
        <v>28</v>
      </c>
      <c r="E353" s="22" t="s">
        <v>18</v>
      </c>
      <c r="F353" s="22"/>
      <c r="G353" s="22" t="s">
        <v>408</v>
      </c>
      <c r="H353" s="23" t="s">
        <v>411</v>
      </c>
      <c r="I353" s="24" t="s">
        <v>130</v>
      </c>
      <c r="J353" s="24" t="s">
        <v>130</v>
      </c>
      <c r="K353" s="24" t="s">
        <v>130</v>
      </c>
      <c r="L353" s="24" t="s">
        <v>130</v>
      </c>
      <c r="M353" s="24" t="s">
        <v>130</v>
      </c>
    </row>
    <row r="354" spans="1:13">
      <c r="A354" s="21" t="s">
        <v>15</v>
      </c>
      <c r="B354" s="21" t="s">
        <v>16</v>
      </c>
      <c r="C354" s="21" t="s">
        <v>407</v>
      </c>
      <c r="D354" s="21" t="s">
        <v>30</v>
      </c>
      <c r="E354" s="22" t="s">
        <v>18</v>
      </c>
      <c r="F354" s="22"/>
      <c r="G354" s="22" t="s">
        <v>408</v>
      </c>
      <c r="H354" s="23" t="s">
        <v>412</v>
      </c>
      <c r="I354" s="24">
        <v>2</v>
      </c>
      <c r="J354" s="24">
        <v>2</v>
      </c>
      <c r="K354" s="24" t="s">
        <v>27</v>
      </c>
      <c r="L354" s="24" t="s">
        <v>27</v>
      </c>
      <c r="M354" s="24" t="s">
        <v>27</v>
      </c>
    </row>
    <row r="355" spans="1:13">
      <c r="A355" s="21" t="s">
        <v>15</v>
      </c>
      <c r="B355" s="21" t="s">
        <v>16</v>
      </c>
      <c r="C355" s="21" t="s">
        <v>413</v>
      </c>
      <c r="D355" s="21" t="s">
        <v>16</v>
      </c>
      <c r="E355" s="22" t="s">
        <v>18</v>
      </c>
      <c r="F355" s="22"/>
      <c r="G355" s="22" t="s">
        <v>414</v>
      </c>
      <c r="H355" s="23"/>
      <c r="I355" s="24">
        <v>12</v>
      </c>
      <c r="J355" s="24">
        <v>10</v>
      </c>
      <c r="K355" s="24" t="s">
        <v>27</v>
      </c>
      <c r="L355" s="24">
        <v>2</v>
      </c>
      <c r="M355" s="24">
        <v>1</v>
      </c>
    </row>
    <row r="356" spans="1:13">
      <c r="A356" s="21" t="s">
        <v>15</v>
      </c>
      <c r="B356" s="21" t="s">
        <v>16</v>
      </c>
      <c r="C356" s="21" t="s">
        <v>415</v>
      </c>
      <c r="D356" s="21" t="s">
        <v>16</v>
      </c>
      <c r="E356" s="22" t="s">
        <v>18</v>
      </c>
      <c r="F356" s="22"/>
      <c r="G356" s="22" t="s">
        <v>416</v>
      </c>
      <c r="H356" s="23"/>
      <c r="I356" s="24" t="s">
        <v>27</v>
      </c>
      <c r="J356" s="24" t="s">
        <v>27</v>
      </c>
      <c r="K356" s="24" t="s">
        <v>27</v>
      </c>
      <c r="L356" s="24" t="s">
        <v>27</v>
      </c>
      <c r="M356" s="24" t="s">
        <v>27</v>
      </c>
    </row>
    <row r="357" spans="1:13">
      <c r="A357" s="21" t="s">
        <v>15</v>
      </c>
      <c r="B357" s="21" t="s">
        <v>16</v>
      </c>
      <c r="C357" s="21" t="s">
        <v>417</v>
      </c>
      <c r="D357" s="21" t="s">
        <v>16</v>
      </c>
      <c r="E357" s="22" t="s">
        <v>18</v>
      </c>
      <c r="F357" s="22"/>
      <c r="G357" s="22" t="s">
        <v>418</v>
      </c>
      <c r="H357" s="23"/>
      <c r="I357" s="24">
        <v>12</v>
      </c>
      <c r="J357" s="24">
        <v>3</v>
      </c>
      <c r="K357" s="24" t="s">
        <v>27</v>
      </c>
      <c r="L357" s="24">
        <v>6</v>
      </c>
      <c r="M357" s="24">
        <v>5</v>
      </c>
    </row>
    <row r="358" spans="1:13">
      <c r="A358" s="21" t="s">
        <v>15</v>
      </c>
      <c r="B358" s="21" t="s">
        <v>16</v>
      </c>
      <c r="C358" s="21" t="s">
        <v>419</v>
      </c>
      <c r="D358" s="21" t="s">
        <v>16</v>
      </c>
      <c r="E358" s="22" t="s">
        <v>18</v>
      </c>
      <c r="F358" s="22"/>
      <c r="G358" s="22" t="s">
        <v>420</v>
      </c>
      <c r="H358" s="23"/>
      <c r="I358" s="24">
        <v>6</v>
      </c>
      <c r="J358" s="24">
        <v>3</v>
      </c>
      <c r="K358" s="24" t="s">
        <v>27</v>
      </c>
      <c r="L358" s="24">
        <v>3</v>
      </c>
      <c r="M358" s="24">
        <v>1</v>
      </c>
    </row>
    <row r="359" spans="1:13">
      <c r="A359" s="21" t="s">
        <v>15</v>
      </c>
      <c r="B359" s="21" t="s">
        <v>16</v>
      </c>
      <c r="C359" s="21" t="s">
        <v>419</v>
      </c>
      <c r="D359" s="21" t="s">
        <v>23</v>
      </c>
      <c r="E359" s="22" t="s">
        <v>18</v>
      </c>
      <c r="F359" s="22"/>
      <c r="G359" s="22" t="s">
        <v>420</v>
      </c>
      <c r="H359" s="23" t="s">
        <v>420</v>
      </c>
      <c r="I359" s="24">
        <v>3</v>
      </c>
      <c r="J359" s="24">
        <v>1</v>
      </c>
      <c r="K359" s="24" t="s">
        <v>27</v>
      </c>
      <c r="L359" s="24">
        <v>2</v>
      </c>
      <c r="M359" s="24">
        <v>1</v>
      </c>
    </row>
    <row r="360" spans="1:13">
      <c r="A360" s="21" t="s">
        <v>15</v>
      </c>
      <c r="B360" s="21" t="s">
        <v>16</v>
      </c>
      <c r="C360" s="21" t="s">
        <v>419</v>
      </c>
      <c r="D360" s="21" t="s">
        <v>25</v>
      </c>
      <c r="E360" s="22" t="s">
        <v>18</v>
      </c>
      <c r="F360" s="22"/>
      <c r="G360" s="22" t="s">
        <v>420</v>
      </c>
      <c r="H360" s="23" t="s">
        <v>421</v>
      </c>
      <c r="I360" s="24" t="s">
        <v>130</v>
      </c>
      <c r="J360" s="24" t="s">
        <v>130</v>
      </c>
      <c r="K360" s="24" t="s">
        <v>130</v>
      </c>
      <c r="L360" s="24" t="s">
        <v>130</v>
      </c>
      <c r="M360" s="24" t="s">
        <v>130</v>
      </c>
    </row>
    <row r="361" spans="1:13">
      <c r="A361" s="21" t="s">
        <v>15</v>
      </c>
      <c r="B361" s="21" t="s">
        <v>16</v>
      </c>
      <c r="C361" s="21" t="s">
        <v>419</v>
      </c>
      <c r="D361" s="21" t="s">
        <v>28</v>
      </c>
      <c r="E361" s="22" t="s">
        <v>18</v>
      </c>
      <c r="F361" s="22"/>
      <c r="G361" s="22" t="s">
        <v>420</v>
      </c>
      <c r="H361" s="23" t="s">
        <v>422</v>
      </c>
      <c r="I361" s="24" t="s">
        <v>130</v>
      </c>
      <c r="J361" s="24" t="s">
        <v>130</v>
      </c>
      <c r="K361" s="24" t="s">
        <v>130</v>
      </c>
      <c r="L361" s="24" t="s">
        <v>130</v>
      </c>
      <c r="M361" s="24" t="s">
        <v>130</v>
      </c>
    </row>
    <row r="362" spans="1:13">
      <c r="A362" s="21" t="s">
        <v>15</v>
      </c>
      <c r="B362" s="21" t="s">
        <v>16</v>
      </c>
      <c r="C362" s="21" t="s">
        <v>419</v>
      </c>
      <c r="D362" s="21" t="s">
        <v>30</v>
      </c>
      <c r="E362" s="22" t="s">
        <v>18</v>
      </c>
      <c r="F362" s="22"/>
      <c r="G362" s="22" t="s">
        <v>420</v>
      </c>
      <c r="H362" s="23" t="s">
        <v>423</v>
      </c>
      <c r="I362" s="24">
        <v>3</v>
      </c>
      <c r="J362" s="24">
        <v>2</v>
      </c>
      <c r="K362" s="24" t="s">
        <v>27</v>
      </c>
      <c r="L362" s="24">
        <v>1</v>
      </c>
      <c r="M362" s="24" t="s">
        <v>27</v>
      </c>
    </row>
    <row r="363" spans="1:13">
      <c r="A363" s="21" t="s">
        <v>15</v>
      </c>
      <c r="B363" s="21" t="s">
        <v>16</v>
      </c>
      <c r="C363" s="21" t="s">
        <v>424</v>
      </c>
      <c r="D363" s="21" t="s">
        <v>16</v>
      </c>
      <c r="E363" s="22" t="s">
        <v>18</v>
      </c>
      <c r="F363" s="22"/>
      <c r="G363" s="22" t="s">
        <v>425</v>
      </c>
      <c r="H363" s="23"/>
      <c r="I363" s="24">
        <v>5</v>
      </c>
      <c r="J363" s="24">
        <v>5</v>
      </c>
      <c r="K363" s="24" t="s">
        <v>27</v>
      </c>
      <c r="L363" s="24" t="s">
        <v>27</v>
      </c>
      <c r="M363" s="24" t="s">
        <v>27</v>
      </c>
    </row>
    <row r="364" spans="1:13">
      <c r="A364" s="21" t="s">
        <v>15</v>
      </c>
      <c r="B364" s="21" t="s">
        <v>16</v>
      </c>
      <c r="C364" s="21" t="s">
        <v>426</v>
      </c>
      <c r="D364" s="21" t="s">
        <v>16</v>
      </c>
      <c r="E364" s="22" t="s">
        <v>18</v>
      </c>
      <c r="F364" s="22"/>
      <c r="G364" s="22" t="s">
        <v>427</v>
      </c>
      <c r="H364" s="23"/>
      <c r="I364" s="24">
        <v>2</v>
      </c>
      <c r="J364" s="24">
        <v>2</v>
      </c>
      <c r="K364" s="24" t="s">
        <v>27</v>
      </c>
      <c r="L364" s="24" t="s">
        <v>27</v>
      </c>
      <c r="M364" s="24" t="s">
        <v>27</v>
      </c>
    </row>
    <row r="365" spans="1:13">
      <c r="A365" s="21" t="s">
        <v>15</v>
      </c>
      <c r="B365" s="21" t="s">
        <v>16</v>
      </c>
      <c r="C365" s="21" t="s">
        <v>426</v>
      </c>
      <c r="D365" s="21" t="s">
        <v>23</v>
      </c>
      <c r="E365" s="22" t="s">
        <v>18</v>
      </c>
      <c r="F365" s="22"/>
      <c r="G365" s="22" t="s">
        <v>427</v>
      </c>
      <c r="H365" s="23" t="s">
        <v>428</v>
      </c>
      <c r="I365" s="24">
        <v>1</v>
      </c>
      <c r="J365" s="24">
        <v>1</v>
      </c>
      <c r="K365" s="24" t="s">
        <v>27</v>
      </c>
      <c r="L365" s="24" t="s">
        <v>27</v>
      </c>
      <c r="M365" s="24" t="s">
        <v>27</v>
      </c>
    </row>
    <row r="366" spans="1:13">
      <c r="A366" s="21" t="s">
        <v>15</v>
      </c>
      <c r="B366" s="21" t="s">
        <v>16</v>
      </c>
      <c r="C366" s="21" t="s">
        <v>426</v>
      </c>
      <c r="D366" s="21" t="s">
        <v>25</v>
      </c>
      <c r="E366" s="22" t="s">
        <v>18</v>
      </c>
      <c r="F366" s="22"/>
      <c r="G366" s="22" t="s">
        <v>427</v>
      </c>
      <c r="H366" s="23" t="s">
        <v>429</v>
      </c>
      <c r="I366" s="24" t="s">
        <v>27</v>
      </c>
      <c r="J366" s="24" t="s">
        <v>27</v>
      </c>
      <c r="K366" s="24" t="s">
        <v>27</v>
      </c>
      <c r="L366" s="24" t="s">
        <v>27</v>
      </c>
      <c r="M366" s="24" t="s">
        <v>27</v>
      </c>
    </row>
    <row r="367" spans="1:13">
      <c r="A367" s="21" t="s">
        <v>15</v>
      </c>
      <c r="B367" s="21" t="s">
        <v>16</v>
      </c>
      <c r="C367" s="21" t="s">
        <v>426</v>
      </c>
      <c r="D367" s="21" t="s">
        <v>28</v>
      </c>
      <c r="E367" s="22" t="s">
        <v>18</v>
      </c>
      <c r="F367" s="22"/>
      <c r="G367" s="22" t="s">
        <v>427</v>
      </c>
      <c r="H367" s="23" t="s">
        <v>430</v>
      </c>
      <c r="I367" s="24" t="s">
        <v>27</v>
      </c>
      <c r="J367" s="24" t="s">
        <v>27</v>
      </c>
      <c r="K367" s="24" t="s">
        <v>27</v>
      </c>
      <c r="L367" s="24" t="s">
        <v>27</v>
      </c>
      <c r="M367" s="24" t="s">
        <v>27</v>
      </c>
    </row>
    <row r="368" spans="1:13">
      <c r="A368" s="21" t="s">
        <v>15</v>
      </c>
      <c r="B368" s="21" t="s">
        <v>16</v>
      </c>
      <c r="C368" s="21" t="s">
        <v>426</v>
      </c>
      <c r="D368" s="21" t="s">
        <v>30</v>
      </c>
      <c r="E368" s="22" t="s">
        <v>18</v>
      </c>
      <c r="F368" s="22"/>
      <c r="G368" s="22" t="s">
        <v>427</v>
      </c>
      <c r="H368" s="23" t="s">
        <v>431</v>
      </c>
      <c r="I368" s="24">
        <v>1</v>
      </c>
      <c r="J368" s="24">
        <v>1</v>
      </c>
      <c r="K368" s="24" t="s">
        <v>27</v>
      </c>
      <c r="L368" s="24" t="s">
        <v>27</v>
      </c>
      <c r="M368" s="24" t="s">
        <v>27</v>
      </c>
    </row>
    <row r="369" spans="1:13">
      <c r="A369" s="21" t="s">
        <v>15</v>
      </c>
      <c r="B369" s="21" t="s">
        <v>16</v>
      </c>
      <c r="C369" s="21" t="s">
        <v>432</v>
      </c>
      <c r="D369" s="21" t="s">
        <v>16</v>
      </c>
      <c r="E369" s="22" t="s">
        <v>18</v>
      </c>
      <c r="F369" s="22"/>
      <c r="G369" s="22" t="s">
        <v>433</v>
      </c>
      <c r="H369" s="23"/>
      <c r="I369" s="24">
        <v>14</v>
      </c>
      <c r="J369" s="24">
        <v>13</v>
      </c>
      <c r="K369" s="24" t="s">
        <v>27</v>
      </c>
      <c r="L369" s="24" t="s">
        <v>27</v>
      </c>
      <c r="M369" s="24">
        <v>1</v>
      </c>
    </row>
    <row r="370" spans="1:13">
      <c r="A370" s="21" t="s">
        <v>15</v>
      </c>
      <c r="B370" s="21" t="s">
        <v>16</v>
      </c>
      <c r="C370" s="21" t="s">
        <v>432</v>
      </c>
      <c r="D370" s="21" t="s">
        <v>23</v>
      </c>
      <c r="E370" s="22" t="s">
        <v>18</v>
      </c>
      <c r="F370" s="22"/>
      <c r="G370" s="22" t="s">
        <v>433</v>
      </c>
      <c r="H370" s="23" t="s">
        <v>433</v>
      </c>
      <c r="I370" s="24">
        <v>1</v>
      </c>
      <c r="J370" s="24">
        <v>1</v>
      </c>
      <c r="K370" s="24" t="s">
        <v>27</v>
      </c>
      <c r="L370" s="24" t="s">
        <v>27</v>
      </c>
      <c r="M370" s="24" t="s">
        <v>27</v>
      </c>
    </row>
    <row r="371" spans="1:13">
      <c r="A371" s="21" t="s">
        <v>15</v>
      </c>
      <c r="B371" s="21" t="s">
        <v>16</v>
      </c>
      <c r="C371" s="21" t="s">
        <v>432</v>
      </c>
      <c r="D371" s="21" t="s">
        <v>25</v>
      </c>
      <c r="E371" s="22" t="s">
        <v>18</v>
      </c>
      <c r="F371" s="22"/>
      <c r="G371" s="22" t="s">
        <v>433</v>
      </c>
      <c r="H371" s="23" t="s">
        <v>53</v>
      </c>
      <c r="I371" s="24" t="s">
        <v>27</v>
      </c>
      <c r="J371" s="24" t="s">
        <v>27</v>
      </c>
      <c r="K371" s="24" t="s">
        <v>27</v>
      </c>
      <c r="L371" s="24" t="s">
        <v>27</v>
      </c>
      <c r="M371" s="24" t="s">
        <v>27</v>
      </c>
    </row>
    <row r="372" spans="1:13">
      <c r="A372" s="21" t="s">
        <v>15</v>
      </c>
      <c r="B372" s="21" t="s">
        <v>16</v>
      </c>
      <c r="C372" s="21" t="s">
        <v>432</v>
      </c>
      <c r="D372" s="21" t="s">
        <v>28</v>
      </c>
      <c r="E372" s="22" t="s">
        <v>18</v>
      </c>
      <c r="F372" s="22"/>
      <c r="G372" s="22" t="s">
        <v>433</v>
      </c>
      <c r="H372" s="23" t="s">
        <v>434</v>
      </c>
      <c r="I372" s="24">
        <v>1</v>
      </c>
      <c r="J372" s="24">
        <v>1</v>
      </c>
      <c r="K372" s="24" t="s">
        <v>27</v>
      </c>
      <c r="L372" s="24" t="s">
        <v>27</v>
      </c>
      <c r="M372" s="24" t="s">
        <v>27</v>
      </c>
    </row>
    <row r="373" spans="1:13">
      <c r="A373" s="21" t="s">
        <v>15</v>
      </c>
      <c r="B373" s="21" t="s">
        <v>16</v>
      </c>
      <c r="C373" s="21" t="s">
        <v>432</v>
      </c>
      <c r="D373" s="21" t="s">
        <v>30</v>
      </c>
      <c r="E373" s="22" t="s">
        <v>18</v>
      </c>
      <c r="F373" s="22"/>
      <c r="G373" s="22" t="s">
        <v>433</v>
      </c>
      <c r="H373" s="23" t="s">
        <v>435</v>
      </c>
      <c r="I373" s="24">
        <v>1</v>
      </c>
      <c r="J373" s="24">
        <v>1</v>
      </c>
      <c r="K373" s="24" t="s">
        <v>27</v>
      </c>
      <c r="L373" s="24" t="s">
        <v>27</v>
      </c>
      <c r="M373" s="24" t="s">
        <v>27</v>
      </c>
    </row>
    <row r="374" spans="1:13">
      <c r="A374" s="21" t="s">
        <v>15</v>
      </c>
      <c r="B374" s="21" t="s">
        <v>16</v>
      </c>
      <c r="C374" s="21" t="s">
        <v>432</v>
      </c>
      <c r="D374" s="21" t="s">
        <v>32</v>
      </c>
      <c r="E374" s="22" t="s">
        <v>18</v>
      </c>
      <c r="F374" s="22"/>
      <c r="G374" s="22" t="s">
        <v>433</v>
      </c>
      <c r="H374" s="23" t="s">
        <v>436</v>
      </c>
      <c r="I374" s="24">
        <v>5</v>
      </c>
      <c r="J374" s="24">
        <v>5</v>
      </c>
      <c r="K374" s="24" t="s">
        <v>27</v>
      </c>
      <c r="L374" s="24" t="s">
        <v>27</v>
      </c>
      <c r="M374" s="24" t="s">
        <v>27</v>
      </c>
    </row>
    <row r="375" spans="1:13">
      <c r="A375" s="21" t="s">
        <v>15</v>
      </c>
      <c r="B375" s="21" t="s">
        <v>16</v>
      </c>
      <c r="C375" s="21" t="s">
        <v>432</v>
      </c>
      <c r="D375" s="21" t="s">
        <v>34</v>
      </c>
      <c r="E375" s="22" t="s">
        <v>18</v>
      </c>
      <c r="F375" s="22"/>
      <c r="G375" s="22" t="s">
        <v>433</v>
      </c>
      <c r="H375" s="23" t="s">
        <v>437</v>
      </c>
      <c r="I375" s="24">
        <v>6</v>
      </c>
      <c r="J375" s="24">
        <v>5</v>
      </c>
      <c r="K375" s="24" t="s">
        <v>27</v>
      </c>
      <c r="L375" s="24" t="s">
        <v>27</v>
      </c>
      <c r="M375" s="24">
        <v>1</v>
      </c>
    </row>
    <row r="376" spans="1:13">
      <c r="A376" s="25" t="s">
        <v>15</v>
      </c>
      <c r="B376" s="25" t="s">
        <v>16</v>
      </c>
      <c r="C376" s="25" t="s">
        <v>432</v>
      </c>
      <c r="D376" s="25" t="s">
        <v>36</v>
      </c>
      <c r="E376" s="26" t="s">
        <v>18</v>
      </c>
      <c r="F376" s="26"/>
      <c r="G376" s="26" t="s">
        <v>433</v>
      </c>
      <c r="H376" s="27" t="s">
        <v>438</v>
      </c>
      <c r="I376" s="28" t="s">
        <v>27</v>
      </c>
      <c r="J376" s="28" t="s">
        <v>27</v>
      </c>
      <c r="K376" s="28" t="s">
        <v>27</v>
      </c>
      <c r="L376" s="28" t="s">
        <v>27</v>
      </c>
      <c r="M376" s="28" t="s">
        <v>27</v>
      </c>
    </row>
  </sheetData>
  <autoFilter ref="A10:M376" xr:uid="{F20CBCAE-A5D6-456A-9B46-CAB9C503D0A5}"/>
  <mergeCells count="16">
    <mergeCell ref="C7:C8"/>
    <mergeCell ref="D7:D8"/>
    <mergeCell ref="E7:E8"/>
    <mergeCell ref="F7:F8"/>
    <mergeCell ref="G7:G8"/>
    <mergeCell ref="H7:H8"/>
    <mergeCell ref="A4:H5"/>
    <mergeCell ref="I4:I8"/>
    <mergeCell ref="J4:J8"/>
    <mergeCell ref="K4:K8"/>
    <mergeCell ref="L4:L8"/>
    <mergeCell ref="M4:M8"/>
    <mergeCell ref="A6:D6"/>
    <mergeCell ref="E6:H6"/>
    <mergeCell ref="A7:A8"/>
    <mergeCell ref="B7:B8"/>
  </mergeCells>
  <phoneticPr fontId="2"/>
  <pageMargins left="0.59055118110236227" right="0.59055118110236227" top="0.39370078740157483" bottom="0.39370078740157483" header="0.51181102362204722" footer="0.31496062992125984"/>
  <pageSetup paperSize="9" scale="80" firstPageNumber="7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2A6BB-6C3B-4990-8A68-3E3133186382}">
  <dimension ref="A1:AC376"/>
  <sheetViews>
    <sheetView topLeftCell="G113" zoomScaleNormal="100" zoomScaleSheetLayoutView="100" workbookViewId="0">
      <selection activeCell="N127" sqref="N127"/>
    </sheetView>
  </sheetViews>
  <sheetFormatPr defaultRowHeight="12"/>
  <cols>
    <col min="1" max="2" width="4.375" style="5" customWidth="1"/>
    <col min="3" max="3" width="4.375" style="29" customWidth="1"/>
    <col min="4" max="4" width="4.375" style="5" customWidth="1"/>
    <col min="5" max="8" width="10" style="5" customWidth="1"/>
    <col min="9" max="9" width="21.25" style="5" customWidth="1"/>
    <col min="10" max="19" width="9" style="5"/>
    <col min="20" max="24" width="10.625" style="5" customWidth="1"/>
    <col min="25" max="16384" width="9" style="5"/>
  </cols>
  <sheetData>
    <row r="1" spans="1:29" s="2" customFormat="1" ht="14.25">
      <c r="A1" s="1" t="s">
        <v>0</v>
      </c>
    </row>
    <row r="2" spans="1:29" ht="21">
      <c r="A2" s="3" t="s">
        <v>1</v>
      </c>
      <c r="B2" s="4"/>
      <c r="C2" s="4"/>
      <c r="D2" s="4"/>
      <c r="E2" s="4"/>
      <c r="F2" s="4"/>
      <c r="G2" s="4"/>
      <c r="H2" s="4"/>
    </row>
    <row r="3" spans="1:29" ht="14.25" thickBot="1">
      <c r="C3" s="5"/>
      <c r="F3"/>
      <c r="G3"/>
      <c r="H3"/>
      <c r="J3" s="149" t="s">
        <v>884</v>
      </c>
      <c r="K3" s="149"/>
      <c r="L3" s="149"/>
      <c r="M3" s="149"/>
      <c r="N3" s="150" t="s">
        <v>2</v>
      </c>
      <c r="O3" s="137" t="s">
        <v>883</v>
      </c>
      <c r="P3" s="137"/>
      <c r="Q3" s="137"/>
      <c r="R3" s="137"/>
      <c r="S3" s="138" t="s">
        <v>2</v>
      </c>
      <c r="T3" s="6" t="s">
        <v>882</v>
      </c>
      <c r="U3" s="7"/>
      <c r="V3" s="8"/>
      <c r="W3" s="8"/>
      <c r="X3" s="9" t="s">
        <v>2</v>
      </c>
      <c r="Y3" s="6" t="s">
        <v>886</v>
      </c>
      <c r="Z3" s="163" t="s">
        <v>887</v>
      </c>
      <c r="AA3" s="8"/>
      <c r="AB3" s="8"/>
      <c r="AC3" s="9" t="s">
        <v>2</v>
      </c>
    </row>
    <row r="4" spans="1:29" ht="12.75" customHeight="1" thickTop="1">
      <c r="A4" s="121" t="s">
        <v>3</v>
      </c>
      <c r="B4" s="121"/>
      <c r="C4" s="121"/>
      <c r="D4" s="121"/>
      <c r="E4" s="121"/>
      <c r="F4" s="121"/>
      <c r="G4" s="121"/>
      <c r="H4" s="122"/>
      <c r="J4" s="151" t="s">
        <v>4</v>
      </c>
      <c r="K4" s="152" t="s">
        <v>5</v>
      </c>
      <c r="L4" s="153" t="s">
        <v>6</v>
      </c>
      <c r="M4" s="153" t="s">
        <v>7</v>
      </c>
      <c r="N4" s="154" t="s">
        <v>8</v>
      </c>
      <c r="O4" s="139" t="s">
        <v>4</v>
      </c>
      <c r="P4" s="140" t="s">
        <v>5</v>
      </c>
      <c r="Q4" s="141" t="s">
        <v>6</v>
      </c>
      <c r="R4" s="141" t="s">
        <v>7</v>
      </c>
      <c r="S4" s="142" t="s">
        <v>8</v>
      </c>
      <c r="T4" s="125" t="s">
        <v>4</v>
      </c>
      <c r="U4" s="128" t="s">
        <v>5</v>
      </c>
      <c r="V4" s="129" t="s">
        <v>6</v>
      </c>
      <c r="W4" s="129" t="s">
        <v>7</v>
      </c>
      <c r="X4" s="132" t="s">
        <v>8</v>
      </c>
      <c r="Y4" s="164" t="s">
        <v>4</v>
      </c>
      <c r="Z4" s="165" t="s">
        <v>5</v>
      </c>
      <c r="AA4" s="166" t="s">
        <v>6</v>
      </c>
      <c r="AB4" s="166" t="s">
        <v>7</v>
      </c>
      <c r="AC4" s="166" t="s">
        <v>8</v>
      </c>
    </row>
    <row r="5" spans="1:29">
      <c r="A5" s="123"/>
      <c r="B5" s="123"/>
      <c r="C5" s="123"/>
      <c r="D5" s="123"/>
      <c r="E5" s="123"/>
      <c r="F5" s="123"/>
      <c r="G5" s="123"/>
      <c r="H5" s="124"/>
      <c r="J5" s="155"/>
      <c r="K5" s="155"/>
      <c r="L5" s="156"/>
      <c r="M5" s="156"/>
      <c r="N5" s="157"/>
      <c r="O5" s="143"/>
      <c r="P5" s="143"/>
      <c r="Q5" s="144"/>
      <c r="R5" s="144"/>
      <c r="S5" s="145"/>
      <c r="T5" s="126"/>
      <c r="U5" s="126"/>
      <c r="V5" s="130"/>
      <c r="W5" s="130"/>
      <c r="X5" s="133"/>
      <c r="Y5" s="126"/>
      <c r="Z5" s="126"/>
      <c r="AA5" s="130"/>
      <c r="AB5" s="130"/>
      <c r="AC5" s="130"/>
    </row>
    <row r="6" spans="1:29">
      <c r="A6" s="135" t="s">
        <v>9</v>
      </c>
      <c r="B6" s="136"/>
      <c r="C6" s="136"/>
      <c r="D6" s="136"/>
      <c r="E6" s="136" t="s">
        <v>10</v>
      </c>
      <c r="F6" s="136"/>
      <c r="G6" s="136"/>
      <c r="H6" s="136"/>
      <c r="J6" s="155"/>
      <c r="K6" s="155"/>
      <c r="L6" s="156"/>
      <c r="M6" s="156"/>
      <c r="N6" s="157"/>
      <c r="O6" s="143"/>
      <c r="P6" s="143"/>
      <c r="Q6" s="144"/>
      <c r="R6" s="144"/>
      <c r="S6" s="145"/>
      <c r="T6" s="126"/>
      <c r="U6" s="126"/>
      <c r="V6" s="130"/>
      <c r="W6" s="130"/>
      <c r="X6" s="133"/>
      <c r="Y6" s="126"/>
      <c r="Z6" s="126"/>
      <c r="AA6" s="130"/>
      <c r="AB6" s="130"/>
      <c r="AC6" s="130"/>
    </row>
    <row r="7" spans="1:29">
      <c r="A7" s="135" t="s">
        <v>11</v>
      </c>
      <c r="B7" s="136" t="s">
        <v>12</v>
      </c>
      <c r="C7" s="136" t="s">
        <v>13</v>
      </c>
      <c r="D7" s="136" t="s">
        <v>14</v>
      </c>
      <c r="E7" s="136" t="s">
        <v>11</v>
      </c>
      <c r="F7" s="136" t="s">
        <v>12</v>
      </c>
      <c r="G7" s="136" t="s">
        <v>13</v>
      </c>
      <c r="H7" s="136" t="s">
        <v>14</v>
      </c>
      <c r="J7" s="155"/>
      <c r="K7" s="155"/>
      <c r="L7" s="156"/>
      <c r="M7" s="156"/>
      <c r="N7" s="157"/>
      <c r="O7" s="143"/>
      <c r="P7" s="143"/>
      <c r="Q7" s="144"/>
      <c r="R7" s="144"/>
      <c r="S7" s="145"/>
      <c r="T7" s="126"/>
      <c r="U7" s="126"/>
      <c r="V7" s="130"/>
      <c r="W7" s="130"/>
      <c r="X7" s="133"/>
      <c r="Y7" s="126"/>
      <c r="Z7" s="126"/>
      <c r="AA7" s="130"/>
      <c r="AB7" s="130"/>
      <c r="AC7" s="130"/>
    </row>
    <row r="8" spans="1:29" s="10" customFormat="1">
      <c r="A8" s="135"/>
      <c r="B8" s="136"/>
      <c r="C8" s="136"/>
      <c r="D8" s="136"/>
      <c r="E8" s="136"/>
      <c r="F8" s="136"/>
      <c r="G8" s="136"/>
      <c r="H8" s="136"/>
      <c r="J8" s="158"/>
      <c r="K8" s="158"/>
      <c r="L8" s="159"/>
      <c r="M8" s="159"/>
      <c r="N8" s="160"/>
      <c r="O8" s="146"/>
      <c r="P8" s="146"/>
      <c r="Q8" s="147"/>
      <c r="R8" s="147"/>
      <c r="S8" s="148"/>
      <c r="T8" s="127"/>
      <c r="U8" s="127"/>
      <c r="V8" s="131"/>
      <c r="W8" s="131"/>
      <c r="X8" s="134"/>
      <c r="Y8" s="127"/>
      <c r="Z8" s="127"/>
      <c r="AA8" s="131"/>
      <c r="AB8" s="131"/>
      <c r="AC8" s="131"/>
    </row>
    <row r="9" spans="1:29" s="16" customFormat="1">
      <c r="A9" s="11"/>
      <c r="B9" s="11"/>
      <c r="C9" s="11"/>
      <c r="D9" s="11"/>
      <c r="E9" s="11"/>
      <c r="F9" s="12"/>
      <c r="G9" s="12"/>
      <c r="H9" s="13"/>
      <c r="I9" s="173">
        <v>1</v>
      </c>
      <c r="J9" s="173">
        <v>2</v>
      </c>
      <c r="K9" s="173">
        <v>3</v>
      </c>
      <c r="L9" s="173">
        <v>4</v>
      </c>
      <c r="M9" s="173">
        <v>5</v>
      </c>
      <c r="N9" s="173">
        <v>6</v>
      </c>
      <c r="O9" s="173">
        <v>7</v>
      </c>
      <c r="P9" s="173">
        <v>8</v>
      </c>
      <c r="Q9" s="173">
        <v>9</v>
      </c>
      <c r="R9" s="173">
        <v>10</v>
      </c>
      <c r="S9" s="173">
        <v>11</v>
      </c>
      <c r="T9" s="173">
        <v>12</v>
      </c>
      <c r="U9" s="173">
        <v>13</v>
      </c>
      <c r="V9" s="173">
        <v>14</v>
      </c>
      <c r="W9" s="173">
        <v>15</v>
      </c>
      <c r="X9" s="173">
        <v>16</v>
      </c>
      <c r="Y9" s="173">
        <v>17</v>
      </c>
      <c r="Z9" s="173">
        <v>18</v>
      </c>
      <c r="AA9" s="173">
        <v>19</v>
      </c>
      <c r="AB9" s="173">
        <v>20</v>
      </c>
      <c r="AC9" s="173">
        <v>21</v>
      </c>
    </row>
    <row r="10" spans="1:29">
      <c r="A10" s="17" t="s">
        <v>15</v>
      </c>
      <c r="B10" s="17" t="s">
        <v>16</v>
      </c>
      <c r="C10" s="17" t="s">
        <v>17</v>
      </c>
      <c r="D10" s="17" t="s">
        <v>16</v>
      </c>
      <c r="E10" s="18" t="s">
        <v>18</v>
      </c>
      <c r="F10" s="18"/>
      <c r="G10" s="18"/>
      <c r="H10" s="19"/>
      <c r="I10" s="5" t="str">
        <f>CONCATENATE(E10,H10)</f>
        <v>静岡県</v>
      </c>
      <c r="J10" s="161">
        <f>'2010'!E13</f>
        <v>2580</v>
      </c>
      <c r="K10" s="161">
        <f>'2010'!F13</f>
        <v>2194</v>
      </c>
      <c r="L10" s="161">
        <f>'2010'!G13</f>
        <v>93</v>
      </c>
      <c r="M10" s="161">
        <f>'2010'!H13</f>
        <v>338</v>
      </c>
      <c r="N10" s="161">
        <f>'2010'!I13</f>
        <v>161</v>
      </c>
      <c r="O10" s="137">
        <f>'2015'!E13</f>
        <v>2167</v>
      </c>
      <c r="P10" s="137">
        <f>'2015'!F13</f>
        <v>1883</v>
      </c>
      <c r="Q10" s="137">
        <f>'2015'!G13</f>
        <v>76</v>
      </c>
      <c r="R10" s="137">
        <f>'2015'!H13</f>
        <v>254</v>
      </c>
      <c r="S10" s="137">
        <f>'2015'!I13</f>
        <v>118</v>
      </c>
      <c r="T10" s="20">
        <v>1671</v>
      </c>
      <c r="U10" s="20">
        <v>1412</v>
      </c>
      <c r="V10" s="20">
        <v>66</v>
      </c>
      <c r="W10" s="20">
        <v>189</v>
      </c>
      <c r="X10" s="20">
        <v>107</v>
      </c>
      <c r="Y10" s="167"/>
      <c r="Z10" s="168"/>
      <c r="AA10" s="168"/>
      <c r="AB10" s="168"/>
      <c r="AC10" s="169"/>
    </row>
    <row r="11" spans="1:29">
      <c r="A11" s="21" t="s">
        <v>15</v>
      </c>
      <c r="B11" s="21" t="s">
        <v>16</v>
      </c>
      <c r="C11" s="21" t="s">
        <v>19</v>
      </c>
      <c r="D11" s="21" t="s">
        <v>16</v>
      </c>
      <c r="E11" s="22" t="s">
        <v>18</v>
      </c>
      <c r="F11" s="22"/>
      <c r="G11" s="22" t="s">
        <v>20</v>
      </c>
      <c r="H11" s="23"/>
      <c r="I11" s="5" t="str">
        <f>CONCATENATE(G11,H11)</f>
        <v>静岡市</v>
      </c>
      <c r="J11" s="161">
        <f>'2010'!E14</f>
        <v>309</v>
      </c>
      <c r="K11" s="161">
        <f>'2010'!F14</f>
        <v>289</v>
      </c>
      <c r="L11" s="161">
        <f>'2010'!G14</f>
        <v>9</v>
      </c>
      <c r="M11" s="161">
        <f>'2010'!H14</f>
        <v>21</v>
      </c>
      <c r="N11" s="161">
        <f>'2010'!I14</f>
        <v>10</v>
      </c>
      <c r="O11" s="137">
        <f>'2015'!E14</f>
        <v>242</v>
      </c>
      <c r="P11" s="137">
        <f>'2015'!F14</f>
        <v>229</v>
      </c>
      <c r="Q11" s="137">
        <f>'2015'!G14</f>
        <v>8</v>
      </c>
      <c r="R11" s="137">
        <f>'2015'!H14</f>
        <v>9</v>
      </c>
      <c r="S11" s="137">
        <f>'2015'!I14</f>
        <v>10</v>
      </c>
      <c r="T11" s="24">
        <v>210</v>
      </c>
      <c r="U11" s="24">
        <v>197</v>
      </c>
      <c r="V11" s="24">
        <v>7</v>
      </c>
      <c r="W11" s="24">
        <v>7</v>
      </c>
      <c r="X11" s="24">
        <v>9</v>
      </c>
      <c r="Y11" s="167"/>
      <c r="Z11" s="168"/>
      <c r="AA11" s="168"/>
      <c r="AB11" s="168"/>
      <c r="AC11" s="169"/>
    </row>
    <row r="12" spans="1:29">
      <c r="A12" s="21" t="s">
        <v>15</v>
      </c>
      <c r="B12" s="21" t="s">
        <v>16</v>
      </c>
      <c r="C12" s="21" t="s">
        <v>21</v>
      </c>
      <c r="D12" s="21" t="s">
        <v>16</v>
      </c>
      <c r="E12" s="22" t="s">
        <v>18</v>
      </c>
      <c r="F12" s="22"/>
      <c r="G12" s="22" t="s">
        <v>22</v>
      </c>
      <c r="H12" s="23"/>
      <c r="I12" s="5" t="str">
        <f t="shared" ref="I12:I75" si="0">CONCATENATE(G12,H12)</f>
        <v>葵区</v>
      </c>
      <c r="J12" s="161">
        <f>'2010'!E15</f>
        <v>104</v>
      </c>
      <c r="K12" s="161">
        <f>'2010'!F15</f>
        <v>98</v>
      </c>
      <c r="L12" s="161">
        <f>'2010'!G15</f>
        <v>2</v>
      </c>
      <c r="M12" s="161">
        <f>'2010'!H15</f>
        <v>8</v>
      </c>
      <c r="N12" s="161">
        <f>'2010'!I15</f>
        <v>3</v>
      </c>
      <c r="O12" s="137">
        <f>'2015'!E15</f>
        <v>97</v>
      </c>
      <c r="P12" s="137">
        <f>'2015'!F15</f>
        <v>91</v>
      </c>
      <c r="Q12" s="137">
        <f>'2015'!G15</f>
        <v>3</v>
      </c>
      <c r="R12" s="137">
        <f>'2015'!H15</f>
        <v>5</v>
      </c>
      <c r="S12" s="137">
        <f>'2015'!I15</f>
        <v>5</v>
      </c>
      <c r="T12" s="24">
        <v>71</v>
      </c>
      <c r="U12" s="24">
        <v>66</v>
      </c>
      <c r="V12" s="24">
        <v>5</v>
      </c>
      <c r="W12" s="24">
        <v>3</v>
      </c>
      <c r="X12" s="24">
        <v>3</v>
      </c>
      <c r="Y12" s="167"/>
      <c r="Z12" s="168"/>
      <c r="AA12" s="168"/>
      <c r="AB12" s="168"/>
      <c r="AC12" s="169"/>
    </row>
    <row r="13" spans="1:29">
      <c r="A13" s="21" t="s">
        <v>15</v>
      </c>
      <c r="B13" s="21" t="s">
        <v>16</v>
      </c>
      <c r="C13" s="21" t="s">
        <v>21</v>
      </c>
      <c r="D13" s="21" t="s">
        <v>23</v>
      </c>
      <c r="E13" s="22" t="s">
        <v>18</v>
      </c>
      <c r="F13" s="22"/>
      <c r="G13" s="22" t="s">
        <v>22</v>
      </c>
      <c r="H13" s="23" t="s">
        <v>24</v>
      </c>
      <c r="I13" s="5" t="str">
        <f t="shared" si="0"/>
        <v>葵区静岡市２－１</v>
      </c>
      <c r="J13" s="161">
        <f>'2010'!E16</f>
        <v>58</v>
      </c>
      <c r="K13" s="161">
        <f>'2010'!F16</f>
        <v>54</v>
      </c>
      <c r="L13" s="161">
        <f>'2010'!G16</f>
        <v>1</v>
      </c>
      <c r="M13" s="161">
        <f>'2010'!H16</f>
        <v>6</v>
      </c>
      <c r="N13" s="161">
        <f>'2010'!I16</f>
        <v>2</v>
      </c>
      <c r="O13" s="137">
        <f>'2015'!E16</f>
        <v>51</v>
      </c>
      <c r="P13" s="137">
        <f>'2015'!F16</f>
        <v>48</v>
      </c>
      <c r="Q13" s="137" t="str">
        <f>'2015'!G16</f>
        <v>-</v>
      </c>
      <c r="R13" s="137">
        <f>'2015'!H16</f>
        <v>2</v>
      </c>
      <c r="S13" s="137">
        <f>'2015'!I16</f>
        <v>3</v>
      </c>
      <c r="T13" s="24">
        <v>40</v>
      </c>
      <c r="U13" s="24">
        <v>35</v>
      </c>
      <c r="V13" s="24">
        <v>2</v>
      </c>
      <c r="W13" s="24">
        <v>3</v>
      </c>
      <c r="X13" s="24">
        <v>2</v>
      </c>
      <c r="Y13" s="167"/>
      <c r="Z13" s="168"/>
      <c r="AA13" s="168"/>
      <c r="AB13" s="168"/>
      <c r="AC13" s="169"/>
    </row>
    <row r="14" spans="1:29">
      <c r="A14" s="21" t="s">
        <v>15</v>
      </c>
      <c r="B14" s="21" t="s">
        <v>16</v>
      </c>
      <c r="C14" s="21" t="s">
        <v>21</v>
      </c>
      <c r="D14" s="21" t="s">
        <v>25</v>
      </c>
      <c r="E14" s="22" t="s">
        <v>18</v>
      </c>
      <c r="F14" s="22"/>
      <c r="G14" s="22" t="s">
        <v>22</v>
      </c>
      <c r="H14" s="23" t="s">
        <v>26</v>
      </c>
      <c r="I14" s="5" t="str">
        <f t="shared" si="0"/>
        <v>葵区美和村</v>
      </c>
      <c r="J14" s="161">
        <f>'2010'!E17</f>
        <v>14</v>
      </c>
      <c r="K14" s="161">
        <f>'2010'!F17</f>
        <v>13</v>
      </c>
      <c r="L14" s="161" t="str">
        <f>'2010'!G17</f>
        <v>-</v>
      </c>
      <c r="M14" s="161">
        <f>'2010'!H17</f>
        <v>1</v>
      </c>
      <c r="N14" s="161" t="str">
        <f>'2010'!I17</f>
        <v>-</v>
      </c>
      <c r="O14" s="137">
        <f>'2015'!E17</f>
        <v>14</v>
      </c>
      <c r="P14" s="137">
        <f>'2015'!F17</f>
        <v>13</v>
      </c>
      <c r="Q14" s="137" t="str">
        <f>'2015'!G17</f>
        <v>-</v>
      </c>
      <c r="R14" s="137" t="str">
        <f>'2015'!H17</f>
        <v>-</v>
      </c>
      <c r="S14" s="137">
        <f>'2015'!I17</f>
        <v>1</v>
      </c>
      <c r="T14" s="24">
        <v>9</v>
      </c>
      <c r="U14" s="24">
        <v>9</v>
      </c>
      <c r="V14" s="24" t="s">
        <v>27</v>
      </c>
      <c r="W14" s="24" t="s">
        <v>27</v>
      </c>
      <c r="X14" s="24" t="s">
        <v>27</v>
      </c>
      <c r="Y14" s="167"/>
      <c r="Z14" s="168"/>
      <c r="AA14" s="168"/>
      <c r="AB14" s="168"/>
      <c r="AC14" s="169"/>
    </row>
    <row r="15" spans="1:29">
      <c r="A15" s="21" t="s">
        <v>15</v>
      </c>
      <c r="B15" s="21" t="s">
        <v>16</v>
      </c>
      <c r="C15" s="21" t="s">
        <v>21</v>
      </c>
      <c r="D15" s="21" t="s">
        <v>28</v>
      </c>
      <c r="E15" s="22" t="s">
        <v>18</v>
      </c>
      <c r="F15" s="22"/>
      <c r="G15" s="22" t="s">
        <v>22</v>
      </c>
      <c r="H15" s="23" t="s">
        <v>29</v>
      </c>
      <c r="I15" s="5" t="str">
        <f t="shared" si="0"/>
        <v>葵区服織村</v>
      </c>
      <c r="J15" s="161">
        <f>'2010'!E18</f>
        <v>7</v>
      </c>
      <c r="K15" s="161">
        <f>'2010'!F18</f>
        <v>7</v>
      </c>
      <c r="L15" s="161">
        <f>'2010'!G18</f>
        <v>1</v>
      </c>
      <c r="M15" s="161" t="str">
        <f>'2010'!H18</f>
        <v>-</v>
      </c>
      <c r="N15" s="161" t="str">
        <f>'2010'!I18</f>
        <v>-</v>
      </c>
      <c r="O15" s="137">
        <f>'2015'!E18</f>
        <v>6</v>
      </c>
      <c r="P15" s="137">
        <f>'2015'!F18</f>
        <v>6</v>
      </c>
      <c r="Q15" s="137">
        <f>'2015'!G18</f>
        <v>1</v>
      </c>
      <c r="R15" s="137" t="str">
        <f>'2015'!H18</f>
        <v>-</v>
      </c>
      <c r="S15" s="137" t="str">
        <f>'2015'!I18</f>
        <v>-</v>
      </c>
      <c r="T15" s="24">
        <v>3</v>
      </c>
      <c r="U15" s="24">
        <v>3</v>
      </c>
      <c r="V15" s="24">
        <v>1</v>
      </c>
      <c r="W15" s="24" t="s">
        <v>27</v>
      </c>
      <c r="X15" s="24" t="s">
        <v>27</v>
      </c>
      <c r="Y15" s="167"/>
      <c r="Z15" s="168"/>
      <c r="AA15" s="168"/>
      <c r="AB15" s="168"/>
      <c r="AC15" s="169"/>
    </row>
    <row r="16" spans="1:29">
      <c r="A16" s="21" t="s">
        <v>15</v>
      </c>
      <c r="B16" s="21" t="s">
        <v>16</v>
      </c>
      <c r="C16" s="21" t="s">
        <v>21</v>
      </c>
      <c r="D16" s="21" t="s">
        <v>30</v>
      </c>
      <c r="E16" s="22" t="s">
        <v>18</v>
      </c>
      <c r="F16" s="22"/>
      <c r="G16" s="22" t="s">
        <v>22</v>
      </c>
      <c r="H16" s="23" t="s">
        <v>31</v>
      </c>
      <c r="I16" s="5" t="str">
        <f t="shared" si="0"/>
        <v>葵区中藁科村</v>
      </c>
      <c r="J16" s="161">
        <f>'2010'!E19</f>
        <v>7</v>
      </c>
      <c r="K16" s="161">
        <f>'2010'!F19</f>
        <v>6</v>
      </c>
      <c r="L16" s="161" t="str">
        <f>'2010'!G19</f>
        <v>-</v>
      </c>
      <c r="M16" s="161">
        <f>'2010'!H19</f>
        <v>1</v>
      </c>
      <c r="N16" s="161">
        <f>'2010'!I19</f>
        <v>1</v>
      </c>
      <c r="O16" s="137">
        <f>'2015'!E19</f>
        <v>6</v>
      </c>
      <c r="P16" s="137">
        <f>'2015'!F19</f>
        <v>4</v>
      </c>
      <c r="Q16" s="137" t="str">
        <f>'2015'!G19</f>
        <v>-</v>
      </c>
      <c r="R16" s="137">
        <f>'2015'!H19</f>
        <v>2</v>
      </c>
      <c r="S16" s="137" t="str">
        <f>'2015'!I19</f>
        <v>-</v>
      </c>
      <c r="T16" s="24">
        <v>8</v>
      </c>
      <c r="U16" s="24">
        <v>8</v>
      </c>
      <c r="V16" s="24">
        <v>1</v>
      </c>
      <c r="W16" s="24" t="s">
        <v>27</v>
      </c>
      <c r="X16" s="24">
        <v>1</v>
      </c>
      <c r="Y16" s="167"/>
      <c r="Z16" s="168"/>
      <c r="AA16" s="168"/>
      <c r="AB16" s="168"/>
      <c r="AC16" s="169"/>
    </row>
    <row r="17" spans="1:29">
      <c r="A17" s="21" t="s">
        <v>15</v>
      </c>
      <c r="B17" s="21" t="s">
        <v>16</v>
      </c>
      <c r="C17" s="21" t="s">
        <v>21</v>
      </c>
      <c r="D17" s="21" t="s">
        <v>32</v>
      </c>
      <c r="E17" s="22" t="s">
        <v>18</v>
      </c>
      <c r="F17" s="22"/>
      <c r="G17" s="22" t="s">
        <v>22</v>
      </c>
      <c r="H17" s="23" t="s">
        <v>33</v>
      </c>
      <c r="I17" s="5" t="str">
        <f t="shared" si="0"/>
        <v>葵区南藁科村</v>
      </c>
      <c r="J17" s="161">
        <f>'2010'!E20</f>
        <v>3</v>
      </c>
      <c r="K17" s="161">
        <f>'2010'!F20</f>
        <v>3</v>
      </c>
      <c r="L17" s="161" t="str">
        <f>'2010'!G20</f>
        <v>-</v>
      </c>
      <c r="M17" s="161" t="str">
        <f>'2010'!H20</f>
        <v>-</v>
      </c>
      <c r="N17" s="161" t="str">
        <f>'2010'!I20</f>
        <v>-</v>
      </c>
      <c r="O17" s="137">
        <f>'2015'!E20</f>
        <v>7</v>
      </c>
      <c r="P17" s="137">
        <f>'2015'!F20</f>
        <v>7</v>
      </c>
      <c r="Q17" s="137" t="str">
        <f>'2015'!G20</f>
        <v>-</v>
      </c>
      <c r="R17" s="137" t="str">
        <f>'2015'!H20</f>
        <v>-</v>
      </c>
      <c r="S17" s="137" t="str">
        <f>'2015'!I20</f>
        <v>-</v>
      </c>
      <c r="T17" s="24">
        <v>3</v>
      </c>
      <c r="U17" s="24">
        <v>3</v>
      </c>
      <c r="V17" s="24">
        <v>1</v>
      </c>
      <c r="W17" s="24" t="s">
        <v>27</v>
      </c>
      <c r="X17" s="24" t="s">
        <v>27</v>
      </c>
      <c r="Y17" s="167"/>
      <c r="Z17" s="168"/>
      <c r="AA17" s="168"/>
      <c r="AB17" s="168"/>
      <c r="AC17" s="169"/>
    </row>
    <row r="18" spans="1:29">
      <c r="A18" s="21" t="s">
        <v>15</v>
      </c>
      <c r="B18" s="21" t="s">
        <v>16</v>
      </c>
      <c r="C18" s="21" t="s">
        <v>21</v>
      </c>
      <c r="D18" s="21" t="s">
        <v>34</v>
      </c>
      <c r="E18" s="22" t="s">
        <v>18</v>
      </c>
      <c r="F18" s="22"/>
      <c r="G18" s="22" t="s">
        <v>22</v>
      </c>
      <c r="H18" s="23" t="s">
        <v>35</v>
      </c>
      <c r="I18" s="5" t="str">
        <f t="shared" si="0"/>
        <v>葵区大河内村</v>
      </c>
      <c r="J18" s="161">
        <f>'2010'!E21</f>
        <v>5</v>
      </c>
      <c r="K18" s="161">
        <f>'2010'!F21</f>
        <v>5</v>
      </c>
      <c r="L18" s="161" t="str">
        <f>'2010'!G21</f>
        <v>-</v>
      </c>
      <c r="M18" s="161" t="str">
        <f>'2010'!H21</f>
        <v>-</v>
      </c>
      <c r="N18" s="161" t="str">
        <f>'2010'!I21</f>
        <v>-</v>
      </c>
      <c r="O18" s="137">
        <f>'2015'!E21</f>
        <v>6</v>
      </c>
      <c r="P18" s="137">
        <f>'2015'!F21</f>
        <v>6</v>
      </c>
      <c r="Q18" s="137" t="str">
        <f>'2015'!G21</f>
        <v>-</v>
      </c>
      <c r="R18" s="137" t="str">
        <f>'2015'!H21</f>
        <v>-</v>
      </c>
      <c r="S18" s="137" t="str">
        <f>'2015'!I21</f>
        <v>-</v>
      </c>
      <c r="T18" s="24">
        <v>2</v>
      </c>
      <c r="U18" s="24">
        <v>2</v>
      </c>
      <c r="V18" s="24" t="s">
        <v>27</v>
      </c>
      <c r="W18" s="24" t="s">
        <v>27</v>
      </c>
      <c r="X18" s="24" t="s">
        <v>27</v>
      </c>
      <c r="Y18" s="167"/>
      <c r="Z18" s="168"/>
      <c r="AA18" s="168"/>
      <c r="AB18" s="168"/>
      <c r="AC18" s="169"/>
    </row>
    <row r="19" spans="1:29">
      <c r="A19" s="21" t="s">
        <v>15</v>
      </c>
      <c r="B19" s="21" t="s">
        <v>16</v>
      </c>
      <c r="C19" s="21" t="s">
        <v>21</v>
      </c>
      <c r="D19" s="21" t="s">
        <v>36</v>
      </c>
      <c r="E19" s="22" t="s">
        <v>18</v>
      </c>
      <c r="F19" s="22"/>
      <c r="G19" s="22" t="s">
        <v>22</v>
      </c>
      <c r="H19" s="23" t="s">
        <v>37</v>
      </c>
      <c r="I19" s="5" t="str">
        <f t="shared" si="0"/>
        <v>葵区梅ヶ島村</v>
      </c>
      <c r="J19" s="161">
        <f>'2010'!E22</f>
        <v>4</v>
      </c>
      <c r="K19" s="161">
        <f>'2010'!F22</f>
        <v>4</v>
      </c>
      <c r="L19" s="161" t="str">
        <f>'2010'!G22</f>
        <v>-</v>
      </c>
      <c r="M19" s="161" t="str">
        <f>'2010'!H22</f>
        <v>-</v>
      </c>
      <c r="N19" s="161" t="str">
        <f>'2010'!I22</f>
        <v>-</v>
      </c>
      <c r="O19" s="137">
        <f>'2015'!E22</f>
        <v>3</v>
      </c>
      <c r="P19" s="137">
        <f>'2015'!F22</f>
        <v>3</v>
      </c>
      <c r="Q19" s="137" t="str">
        <f>'2015'!G22</f>
        <v>-</v>
      </c>
      <c r="R19" s="137" t="str">
        <f>'2015'!H22</f>
        <v>-</v>
      </c>
      <c r="S19" s="137" t="str">
        <f>'2015'!I22</f>
        <v>-</v>
      </c>
      <c r="T19" s="24">
        <v>3</v>
      </c>
      <c r="U19" s="24">
        <v>3</v>
      </c>
      <c r="V19" s="24" t="s">
        <v>27</v>
      </c>
      <c r="W19" s="24" t="s">
        <v>27</v>
      </c>
      <c r="X19" s="24" t="s">
        <v>27</v>
      </c>
      <c r="Y19" s="167"/>
      <c r="Z19" s="168"/>
      <c r="AA19" s="168"/>
      <c r="AB19" s="168"/>
      <c r="AC19" s="169"/>
    </row>
    <row r="20" spans="1:29">
      <c r="A20" s="21" t="s">
        <v>15</v>
      </c>
      <c r="B20" s="21" t="s">
        <v>16</v>
      </c>
      <c r="C20" s="21" t="s">
        <v>21</v>
      </c>
      <c r="D20" s="21" t="s">
        <v>38</v>
      </c>
      <c r="E20" s="22" t="s">
        <v>18</v>
      </c>
      <c r="F20" s="22"/>
      <c r="G20" s="22" t="s">
        <v>22</v>
      </c>
      <c r="H20" s="23" t="s">
        <v>39</v>
      </c>
      <c r="I20" s="5" t="str">
        <f t="shared" si="0"/>
        <v>葵区玉川村</v>
      </c>
      <c r="J20" s="161" t="str">
        <f>'2010'!E23</f>
        <v>-</v>
      </c>
      <c r="K20" s="161" t="str">
        <f>'2010'!F23</f>
        <v>-</v>
      </c>
      <c r="L20" s="161" t="str">
        <f>'2010'!G23</f>
        <v>-</v>
      </c>
      <c r="M20" s="161" t="str">
        <f>'2010'!H23</f>
        <v>-</v>
      </c>
      <c r="N20" s="161" t="str">
        <f>'2010'!I23</f>
        <v>-</v>
      </c>
      <c r="O20" s="137">
        <f>'2015'!E23</f>
        <v>1</v>
      </c>
      <c r="P20" s="137">
        <f>'2015'!F23</f>
        <v>1</v>
      </c>
      <c r="Q20" s="137">
        <f>'2015'!G23</f>
        <v>1</v>
      </c>
      <c r="R20" s="137">
        <f>'2015'!H23</f>
        <v>1</v>
      </c>
      <c r="S20" s="137">
        <f>'2015'!I23</f>
        <v>1</v>
      </c>
      <c r="T20" s="24" t="s">
        <v>27</v>
      </c>
      <c r="U20" s="24" t="s">
        <v>27</v>
      </c>
      <c r="V20" s="24" t="s">
        <v>27</v>
      </c>
      <c r="W20" s="24" t="s">
        <v>27</v>
      </c>
      <c r="X20" s="24" t="s">
        <v>27</v>
      </c>
      <c r="Y20" s="167"/>
      <c r="Z20" s="168"/>
      <c r="AA20" s="168"/>
      <c r="AB20" s="168"/>
      <c r="AC20" s="169"/>
    </row>
    <row r="21" spans="1:29">
      <c r="A21" s="21" t="s">
        <v>15</v>
      </c>
      <c r="B21" s="21" t="s">
        <v>16</v>
      </c>
      <c r="C21" s="21" t="s">
        <v>21</v>
      </c>
      <c r="D21" s="21" t="s">
        <v>40</v>
      </c>
      <c r="E21" s="22" t="s">
        <v>18</v>
      </c>
      <c r="F21" s="22"/>
      <c r="G21" s="22" t="s">
        <v>22</v>
      </c>
      <c r="H21" s="23" t="s">
        <v>41</v>
      </c>
      <c r="I21" s="5" t="str">
        <f t="shared" si="0"/>
        <v>葵区井川村</v>
      </c>
      <c r="J21" s="161" t="str">
        <f>'2010'!E24</f>
        <v>-</v>
      </c>
      <c r="K21" s="161" t="str">
        <f>'2010'!F24</f>
        <v>-</v>
      </c>
      <c r="L21" s="161" t="str">
        <f>'2010'!G24</f>
        <v>-</v>
      </c>
      <c r="M21" s="161" t="str">
        <f>'2010'!H24</f>
        <v>-</v>
      </c>
      <c r="N21" s="161" t="str">
        <f>'2010'!I24</f>
        <v>-</v>
      </c>
      <c r="O21" s="137" t="str">
        <f>'2015'!E24</f>
        <v>-</v>
      </c>
      <c r="P21" s="137" t="str">
        <f>'2015'!F24</f>
        <v>-</v>
      </c>
      <c r="Q21" s="137" t="str">
        <f>'2015'!G24</f>
        <v>-</v>
      </c>
      <c r="R21" s="137" t="str">
        <f>'2015'!H24</f>
        <v>-</v>
      </c>
      <c r="S21" s="137" t="str">
        <f>'2015'!I24</f>
        <v>-</v>
      </c>
      <c r="T21" s="24" t="s">
        <v>27</v>
      </c>
      <c r="U21" s="24" t="s">
        <v>27</v>
      </c>
      <c r="V21" s="24" t="s">
        <v>27</v>
      </c>
      <c r="W21" s="24" t="s">
        <v>27</v>
      </c>
      <c r="X21" s="24" t="s">
        <v>27</v>
      </c>
      <c r="Y21" s="167"/>
      <c r="Z21" s="168"/>
      <c r="AA21" s="168"/>
      <c r="AB21" s="168"/>
      <c r="AC21" s="169"/>
    </row>
    <row r="22" spans="1:29">
      <c r="A22" s="21" t="s">
        <v>15</v>
      </c>
      <c r="B22" s="21" t="s">
        <v>16</v>
      </c>
      <c r="C22" s="21" t="s">
        <v>21</v>
      </c>
      <c r="D22" s="21" t="s">
        <v>42</v>
      </c>
      <c r="E22" s="22" t="s">
        <v>18</v>
      </c>
      <c r="F22" s="22"/>
      <c r="G22" s="22" t="s">
        <v>22</v>
      </c>
      <c r="H22" s="23" t="s">
        <v>43</v>
      </c>
      <c r="I22" s="5" t="str">
        <f t="shared" si="0"/>
        <v>葵区清沢村</v>
      </c>
      <c r="J22" s="161">
        <f>'2010'!E25</f>
        <v>3</v>
      </c>
      <c r="K22" s="161">
        <f>'2010'!F25</f>
        <v>3</v>
      </c>
      <c r="L22" s="161" t="str">
        <f>'2010'!G25</f>
        <v>-</v>
      </c>
      <c r="M22" s="161" t="str">
        <f>'2010'!H25</f>
        <v>-</v>
      </c>
      <c r="N22" s="161" t="str">
        <f>'2010'!I25</f>
        <v>-</v>
      </c>
      <c r="O22" s="137">
        <f>'2015'!E25</f>
        <v>1</v>
      </c>
      <c r="P22" s="137">
        <f>'2015'!F25</f>
        <v>1</v>
      </c>
      <c r="Q22" s="137" t="str">
        <f>'2015'!G25</f>
        <v>-</v>
      </c>
      <c r="R22" s="137" t="str">
        <f>'2015'!H25</f>
        <v>-</v>
      </c>
      <c r="S22" s="137" t="str">
        <f>'2015'!I25</f>
        <v>-</v>
      </c>
      <c r="T22" s="24">
        <v>2</v>
      </c>
      <c r="U22" s="24">
        <v>2</v>
      </c>
      <c r="V22" s="24" t="s">
        <v>27</v>
      </c>
      <c r="W22" s="24" t="s">
        <v>27</v>
      </c>
      <c r="X22" s="24" t="s">
        <v>27</v>
      </c>
      <c r="Y22" s="167"/>
      <c r="Z22" s="168"/>
      <c r="AA22" s="168"/>
      <c r="AB22" s="168"/>
      <c r="AC22" s="169"/>
    </row>
    <row r="23" spans="1:29">
      <c r="A23" s="21" t="s">
        <v>15</v>
      </c>
      <c r="B23" s="21" t="s">
        <v>16</v>
      </c>
      <c r="C23" s="21" t="s">
        <v>21</v>
      </c>
      <c r="D23" s="21" t="s">
        <v>44</v>
      </c>
      <c r="E23" s="22" t="s">
        <v>18</v>
      </c>
      <c r="F23" s="22"/>
      <c r="G23" s="22" t="s">
        <v>22</v>
      </c>
      <c r="H23" s="23" t="s">
        <v>45</v>
      </c>
      <c r="I23" s="5" t="str">
        <f t="shared" si="0"/>
        <v>葵区大川村</v>
      </c>
      <c r="J23" s="161">
        <f>'2010'!E26</f>
        <v>3</v>
      </c>
      <c r="K23" s="161">
        <f>'2010'!F26</f>
        <v>3</v>
      </c>
      <c r="L23" s="161" t="str">
        <f>'2010'!G26</f>
        <v>-</v>
      </c>
      <c r="M23" s="161" t="str">
        <f>'2010'!H26</f>
        <v>-</v>
      </c>
      <c r="N23" s="161" t="str">
        <f>'2010'!I26</f>
        <v>-</v>
      </c>
      <c r="O23" s="137">
        <f>'2015'!E26</f>
        <v>2</v>
      </c>
      <c r="P23" s="137">
        <f>'2015'!F26</f>
        <v>2</v>
      </c>
      <c r="Q23" s="137">
        <f>'2015'!G26</f>
        <v>1</v>
      </c>
      <c r="R23" s="137" t="str">
        <f>'2015'!H26</f>
        <v>-</v>
      </c>
      <c r="S23" s="137" t="str">
        <f>'2015'!I26</f>
        <v>-</v>
      </c>
      <c r="T23" s="24">
        <v>1</v>
      </c>
      <c r="U23" s="24">
        <v>1</v>
      </c>
      <c r="V23" s="24" t="s">
        <v>27</v>
      </c>
      <c r="W23" s="24" t="s">
        <v>27</v>
      </c>
      <c r="X23" s="24" t="s">
        <v>27</v>
      </c>
      <c r="Y23" s="167"/>
      <c r="Z23" s="168"/>
      <c r="AA23" s="168"/>
      <c r="AB23" s="168"/>
      <c r="AC23" s="169"/>
    </row>
    <row r="24" spans="1:29">
      <c r="A24" s="21" t="s">
        <v>15</v>
      </c>
      <c r="B24" s="21" t="s">
        <v>16</v>
      </c>
      <c r="C24" s="21" t="s">
        <v>46</v>
      </c>
      <c r="D24" s="21" t="s">
        <v>16</v>
      </c>
      <c r="E24" s="22" t="s">
        <v>18</v>
      </c>
      <c r="F24" s="22"/>
      <c r="G24" s="22" t="s">
        <v>47</v>
      </c>
      <c r="H24" s="23"/>
      <c r="I24" s="5" t="str">
        <f t="shared" si="0"/>
        <v>駿河区</v>
      </c>
      <c r="J24" s="161">
        <f>'2010'!E27</f>
        <v>54</v>
      </c>
      <c r="K24" s="161">
        <f>'2010'!F27</f>
        <v>46</v>
      </c>
      <c r="L24" s="161">
        <f>'2010'!G27</f>
        <v>3</v>
      </c>
      <c r="M24" s="161">
        <f>'2010'!H27</f>
        <v>6</v>
      </c>
      <c r="N24" s="161">
        <f>'2010'!I27</f>
        <v>5</v>
      </c>
      <c r="O24" s="137">
        <f>'2015'!E27</f>
        <v>37</v>
      </c>
      <c r="P24" s="137">
        <f>'2015'!F27</f>
        <v>32</v>
      </c>
      <c r="Q24" s="137">
        <f>'2015'!G27</f>
        <v>2</v>
      </c>
      <c r="R24" s="137">
        <f>'2015'!H27</f>
        <v>1</v>
      </c>
      <c r="S24" s="137">
        <f>'2015'!I27</f>
        <v>4</v>
      </c>
      <c r="T24" s="24">
        <v>33</v>
      </c>
      <c r="U24" s="24">
        <v>30</v>
      </c>
      <c r="V24" s="24">
        <v>1</v>
      </c>
      <c r="W24" s="24">
        <v>1</v>
      </c>
      <c r="X24" s="24">
        <v>3</v>
      </c>
      <c r="Y24" s="167"/>
      <c r="Z24" s="168"/>
      <c r="AA24" s="168"/>
      <c r="AB24" s="168"/>
      <c r="AC24" s="169"/>
    </row>
    <row r="25" spans="1:29">
      <c r="A25" s="21" t="s">
        <v>15</v>
      </c>
      <c r="B25" s="21" t="s">
        <v>16</v>
      </c>
      <c r="C25" s="21" t="s">
        <v>46</v>
      </c>
      <c r="D25" s="21" t="s">
        <v>23</v>
      </c>
      <c r="E25" s="22" t="s">
        <v>18</v>
      </c>
      <c r="F25" s="22"/>
      <c r="G25" s="22" t="s">
        <v>47</v>
      </c>
      <c r="H25" s="23" t="s">
        <v>48</v>
      </c>
      <c r="I25" s="5" t="str">
        <f t="shared" si="0"/>
        <v>駿河区静岡市２－２</v>
      </c>
      <c r="J25" s="161">
        <f>'2010'!E28</f>
        <v>53</v>
      </c>
      <c r="K25" s="161">
        <f>'2010'!F28</f>
        <v>45</v>
      </c>
      <c r="L25" s="161">
        <f>'2010'!G28</f>
        <v>3</v>
      </c>
      <c r="M25" s="161">
        <f>'2010'!H28</f>
        <v>6</v>
      </c>
      <c r="N25" s="161">
        <f>'2010'!I28</f>
        <v>5</v>
      </c>
      <c r="O25" s="137">
        <f>'2015'!E28</f>
        <v>37</v>
      </c>
      <c r="P25" s="137">
        <f>'2015'!F28</f>
        <v>32</v>
      </c>
      <c r="Q25" s="137">
        <f>'2015'!G28</f>
        <v>2</v>
      </c>
      <c r="R25" s="137">
        <f>'2015'!H28</f>
        <v>1</v>
      </c>
      <c r="S25" s="137">
        <f>'2015'!I28</f>
        <v>4</v>
      </c>
      <c r="T25" s="24">
        <v>31</v>
      </c>
      <c r="U25" s="24">
        <v>28</v>
      </c>
      <c r="V25" s="24" t="s">
        <v>27</v>
      </c>
      <c r="W25" s="24">
        <v>1</v>
      </c>
      <c r="X25" s="24">
        <v>3</v>
      </c>
      <c r="Y25" s="167"/>
      <c r="Z25" s="168"/>
      <c r="AA25" s="168"/>
      <c r="AB25" s="168"/>
      <c r="AC25" s="169"/>
    </row>
    <row r="26" spans="1:29">
      <c r="A26" s="21" t="s">
        <v>15</v>
      </c>
      <c r="B26" s="21" t="s">
        <v>16</v>
      </c>
      <c r="C26" s="21" t="s">
        <v>46</v>
      </c>
      <c r="D26" s="21" t="s">
        <v>25</v>
      </c>
      <c r="E26" s="22" t="s">
        <v>18</v>
      </c>
      <c r="F26" s="22"/>
      <c r="G26" s="22" t="s">
        <v>47</v>
      </c>
      <c r="H26" s="23" t="s">
        <v>49</v>
      </c>
      <c r="I26" s="5" t="str">
        <f t="shared" si="0"/>
        <v>駿河区有度村２－２</v>
      </c>
      <c r="J26" s="161">
        <f>'2010'!E29</f>
        <v>1</v>
      </c>
      <c r="K26" s="161">
        <f>'2010'!F29</f>
        <v>1</v>
      </c>
      <c r="L26" s="161" t="str">
        <f>'2010'!G29</f>
        <v>-</v>
      </c>
      <c r="M26" s="161" t="str">
        <f>'2010'!H29</f>
        <v>-</v>
      </c>
      <c r="N26" s="161" t="str">
        <f>'2010'!I29</f>
        <v>-</v>
      </c>
      <c r="O26" s="137" t="str">
        <f>'2015'!E29</f>
        <v>-</v>
      </c>
      <c r="P26" s="137" t="str">
        <f>'2015'!F29</f>
        <v>-</v>
      </c>
      <c r="Q26" s="137" t="str">
        <f>'2015'!G29</f>
        <v>-</v>
      </c>
      <c r="R26" s="137" t="str">
        <f>'2015'!H29</f>
        <v>-</v>
      </c>
      <c r="S26" s="137" t="str">
        <f>'2015'!I29</f>
        <v>-</v>
      </c>
      <c r="T26" s="24">
        <v>2</v>
      </c>
      <c r="U26" s="24">
        <v>2</v>
      </c>
      <c r="V26" s="24">
        <v>1</v>
      </c>
      <c r="W26" s="24" t="s">
        <v>27</v>
      </c>
      <c r="X26" s="24" t="s">
        <v>27</v>
      </c>
      <c r="Y26" s="167"/>
      <c r="Z26" s="168"/>
      <c r="AA26" s="168"/>
      <c r="AB26" s="168"/>
      <c r="AC26" s="169"/>
    </row>
    <row r="27" spans="1:29">
      <c r="A27" s="21" t="s">
        <v>15</v>
      </c>
      <c r="B27" s="21" t="s">
        <v>16</v>
      </c>
      <c r="C27" s="21" t="s">
        <v>50</v>
      </c>
      <c r="D27" s="21" t="s">
        <v>16</v>
      </c>
      <c r="E27" s="22" t="s">
        <v>18</v>
      </c>
      <c r="F27" s="22"/>
      <c r="G27" s="22" t="s">
        <v>51</v>
      </c>
      <c r="H27" s="23"/>
      <c r="I27" s="5" t="str">
        <f t="shared" si="0"/>
        <v>清水区</v>
      </c>
      <c r="J27" s="161">
        <f>'2010'!E30</f>
        <v>151</v>
      </c>
      <c r="K27" s="161">
        <f>'2010'!F30</f>
        <v>145</v>
      </c>
      <c r="L27" s="161">
        <f>'2010'!G30</f>
        <v>4</v>
      </c>
      <c r="M27" s="161">
        <f>'2010'!H30</f>
        <v>7</v>
      </c>
      <c r="N27" s="161">
        <f>'2010'!I30</f>
        <v>2</v>
      </c>
      <c r="O27" s="137">
        <f>'2015'!E30</f>
        <v>108</v>
      </c>
      <c r="P27" s="137">
        <f>'2015'!F30</f>
        <v>106</v>
      </c>
      <c r="Q27" s="137">
        <f>'2015'!G30</f>
        <v>3</v>
      </c>
      <c r="R27" s="137">
        <f>'2015'!H30</f>
        <v>3</v>
      </c>
      <c r="S27" s="137">
        <f>'2015'!I30</f>
        <v>1</v>
      </c>
      <c r="T27" s="24">
        <v>106</v>
      </c>
      <c r="U27" s="24">
        <v>101</v>
      </c>
      <c r="V27" s="24">
        <v>1</v>
      </c>
      <c r="W27" s="24">
        <v>3</v>
      </c>
      <c r="X27" s="24">
        <v>3</v>
      </c>
      <c r="Y27" s="167"/>
      <c r="Z27" s="168"/>
      <c r="AA27" s="168"/>
      <c r="AB27" s="168"/>
      <c r="AC27" s="169"/>
    </row>
    <row r="28" spans="1:29">
      <c r="A28" s="21" t="s">
        <v>15</v>
      </c>
      <c r="B28" s="21" t="s">
        <v>16</v>
      </c>
      <c r="C28" s="21" t="s">
        <v>50</v>
      </c>
      <c r="D28" s="21" t="s">
        <v>23</v>
      </c>
      <c r="E28" s="22" t="s">
        <v>18</v>
      </c>
      <c r="F28" s="22"/>
      <c r="G28" s="22" t="s">
        <v>51</v>
      </c>
      <c r="H28" s="23" t="s">
        <v>52</v>
      </c>
      <c r="I28" s="5" t="str">
        <f t="shared" si="0"/>
        <v>清水区清水市</v>
      </c>
      <c r="J28" s="161">
        <f>'2010'!E31</f>
        <v>4</v>
      </c>
      <c r="K28" s="161">
        <f>'2010'!F31</f>
        <v>4</v>
      </c>
      <c r="L28" s="161" t="str">
        <f>'2010'!G31</f>
        <v>-</v>
      </c>
      <c r="M28" s="161" t="str">
        <f>'2010'!H31</f>
        <v>-</v>
      </c>
      <c r="N28" s="161" t="str">
        <f>'2010'!I31</f>
        <v>-</v>
      </c>
      <c r="O28" s="137">
        <f>'2015'!E31</f>
        <v>2</v>
      </c>
      <c r="P28" s="137">
        <f>'2015'!F31</f>
        <v>2</v>
      </c>
      <c r="Q28" s="137" t="str">
        <f>'2015'!G31</f>
        <v>-</v>
      </c>
      <c r="R28" s="137" t="str">
        <f>'2015'!H31</f>
        <v>-</v>
      </c>
      <c r="S28" s="137" t="str">
        <f>'2015'!I31</f>
        <v>-</v>
      </c>
      <c r="T28" s="24">
        <v>1</v>
      </c>
      <c r="U28" s="24">
        <v>1</v>
      </c>
      <c r="V28" s="24" t="s">
        <v>27</v>
      </c>
      <c r="W28" s="24" t="s">
        <v>27</v>
      </c>
      <c r="X28" s="24" t="s">
        <v>27</v>
      </c>
      <c r="Y28" s="167"/>
      <c r="Z28" s="168"/>
      <c r="AA28" s="168"/>
      <c r="AB28" s="168"/>
      <c r="AC28" s="169"/>
    </row>
    <row r="29" spans="1:29">
      <c r="A29" s="21" t="s">
        <v>15</v>
      </c>
      <c r="B29" s="21" t="s">
        <v>16</v>
      </c>
      <c r="C29" s="21" t="s">
        <v>50</v>
      </c>
      <c r="D29" s="21" t="s">
        <v>25</v>
      </c>
      <c r="E29" s="22" t="s">
        <v>18</v>
      </c>
      <c r="F29" s="22"/>
      <c r="G29" s="22" t="s">
        <v>51</v>
      </c>
      <c r="H29" s="23" t="s">
        <v>53</v>
      </c>
      <c r="I29" s="5" t="str">
        <f t="shared" si="0"/>
        <v>清水区飯田村</v>
      </c>
      <c r="J29" s="161">
        <f>'2010'!E32</f>
        <v>9</v>
      </c>
      <c r="K29" s="161">
        <f>'2010'!F32</f>
        <v>8</v>
      </c>
      <c r="L29" s="161" t="str">
        <f>'2010'!G32</f>
        <v>-</v>
      </c>
      <c r="M29" s="161">
        <f>'2010'!H32</f>
        <v>1</v>
      </c>
      <c r="N29" s="161" t="str">
        <f>'2010'!I32</f>
        <v>-</v>
      </c>
      <c r="O29" s="137">
        <f>'2015'!E32</f>
        <v>6</v>
      </c>
      <c r="P29" s="137">
        <f>'2015'!F32</f>
        <v>6</v>
      </c>
      <c r="Q29" s="137" t="str">
        <f>'2015'!G32</f>
        <v>-</v>
      </c>
      <c r="R29" s="137">
        <f>'2015'!H32</f>
        <v>1</v>
      </c>
      <c r="S29" s="137" t="str">
        <f>'2015'!I32</f>
        <v>-</v>
      </c>
      <c r="T29" s="24">
        <v>11</v>
      </c>
      <c r="U29" s="24">
        <v>10</v>
      </c>
      <c r="V29" s="24" t="s">
        <v>27</v>
      </c>
      <c r="W29" s="24">
        <v>1</v>
      </c>
      <c r="X29" s="24" t="s">
        <v>27</v>
      </c>
      <c r="Y29" s="167"/>
      <c r="Z29" s="168"/>
      <c r="AA29" s="168"/>
      <c r="AB29" s="168"/>
      <c r="AC29" s="169"/>
    </row>
    <row r="30" spans="1:29">
      <c r="A30" s="21" t="s">
        <v>15</v>
      </c>
      <c r="B30" s="21" t="s">
        <v>16</v>
      </c>
      <c r="C30" s="21" t="s">
        <v>50</v>
      </c>
      <c r="D30" s="21" t="s">
        <v>28</v>
      </c>
      <c r="E30" s="22" t="s">
        <v>18</v>
      </c>
      <c r="F30" s="22"/>
      <c r="G30" s="22" t="s">
        <v>51</v>
      </c>
      <c r="H30" s="23" t="s">
        <v>54</v>
      </c>
      <c r="I30" s="5" t="str">
        <f t="shared" si="0"/>
        <v>清水区高部村</v>
      </c>
      <c r="J30" s="161">
        <f>'2010'!E33</f>
        <v>9</v>
      </c>
      <c r="K30" s="161">
        <f>'2010'!F33</f>
        <v>7</v>
      </c>
      <c r="L30" s="161">
        <f>'2010'!G33</f>
        <v>1</v>
      </c>
      <c r="M30" s="161">
        <f>'2010'!H33</f>
        <v>1</v>
      </c>
      <c r="N30" s="161">
        <f>'2010'!I33</f>
        <v>2</v>
      </c>
      <c r="O30" s="137">
        <f>'2015'!E33</f>
        <v>5</v>
      </c>
      <c r="P30" s="137">
        <f>'2015'!F33</f>
        <v>4</v>
      </c>
      <c r="Q30" s="137" t="str">
        <f>'2015'!G33</f>
        <v>-</v>
      </c>
      <c r="R30" s="137">
        <f>'2015'!H33</f>
        <v>1</v>
      </c>
      <c r="S30" s="137" t="str">
        <f>'2015'!I33</f>
        <v>-</v>
      </c>
      <c r="T30" s="24">
        <v>6</v>
      </c>
      <c r="U30" s="24">
        <v>5</v>
      </c>
      <c r="V30" s="24">
        <v>1</v>
      </c>
      <c r="W30" s="24">
        <v>1</v>
      </c>
      <c r="X30" s="24">
        <v>1</v>
      </c>
      <c r="Y30" s="167"/>
      <c r="Z30" s="168"/>
      <c r="AA30" s="168"/>
      <c r="AB30" s="168"/>
      <c r="AC30" s="169"/>
    </row>
    <row r="31" spans="1:29">
      <c r="A31" s="21" t="s">
        <v>15</v>
      </c>
      <c r="B31" s="21" t="s">
        <v>16</v>
      </c>
      <c r="C31" s="21" t="s">
        <v>50</v>
      </c>
      <c r="D31" s="21" t="s">
        <v>30</v>
      </c>
      <c r="E31" s="22" t="s">
        <v>18</v>
      </c>
      <c r="F31" s="22"/>
      <c r="G31" s="22" t="s">
        <v>51</v>
      </c>
      <c r="H31" s="23" t="s">
        <v>55</v>
      </c>
      <c r="I31" s="5" t="str">
        <f t="shared" si="0"/>
        <v>清水区有度村２－１</v>
      </c>
      <c r="J31" s="161">
        <f>'2010'!E34</f>
        <v>8</v>
      </c>
      <c r="K31" s="161">
        <f>'2010'!F34</f>
        <v>8</v>
      </c>
      <c r="L31" s="161" t="str">
        <f>'2010'!G34</f>
        <v>-</v>
      </c>
      <c r="M31" s="161" t="str">
        <f>'2010'!H34</f>
        <v>-</v>
      </c>
      <c r="N31" s="161" t="str">
        <f>'2010'!I34</f>
        <v>-</v>
      </c>
      <c r="O31" s="137">
        <f>'2015'!E34</f>
        <v>6</v>
      </c>
      <c r="P31" s="137">
        <f>'2015'!F34</f>
        <v>5</v>
      </c>
      <c r="Q31" s="137">
        <f>'2015'!G34</f>
        <v>1</v>
      </c>
      <c r="R31" s="137" t="str">
        <f>'2015'!H34</f>
        <v>-</v>
      </c>
      <c r="S31" s="137">
        <f>'2015'!I34</f>
        <v>1</v>
      </c>
      <c r="T31" s="24">
        <v>10</v>
      </c>
      <c r="U31" s="24">
        <v>9</v>
      </c>
      <c r="V31" s="24" t="s">
        <v>27</v>
      </c>
      <c r="W31" s="24">
        <v>1</v>
      </c>
      <c r="X31" s="24" t="s">
        <v>27</v>
      </c>
      <c r="Y31" s="167"/>
      <c r="Z31" s="168"/>
      <c r="AA31" s="168"/>
      <c r="AB31" s="168"/>
      <c r="AC31" s="169"/>
    </row>
    <row r="32" spans="1:29">
      <c r="A32" s="21" t="s">
        <v>15</v>
      </c>
      <c r="B32" s="21" t="s">
        <v>16</v>
      </c>
      <c r="C32" s="21" t="s">
        <v>50</v>
      </c>
      <c r="D32" s="21" t="s">
        <v>32</v>
      </c>
      <c r="E32" s="22" t="s">
        <v>18</v>
      </c>
      <c r="F32" s="22"/>
      <c r="G32" s="22" t="s">
        <v>51</v>
      </c>
      <c r="H32" s="23" t="s">
        <v>56</v>
      </c>
      <c r="I32" s="5" t="str">
        <f t="shared" si="0"/>
        <v>清水区興津町</v>
      </c>
      <c r="J32" s="161">
        <f>'2010'!E35</f>
        <v>28</v>
      </c>
      <c r="K32" s="161">
        <f>'2010'!F35</f>
        <v>26</v>
      </c>
      <c r="L32" s="161">
        <f>'2010'!G35</f>
        <v>1</v>
      </c>
      <c r="M32" s="161">
        <f>'2010'!H35</f>
        <v>3</v>
      </c>
      <c r="N32" s="161" t="str">
        <f>'2010'!I35</f>
        <v>-</v>
      </c>
      <c r="O32" s="137">
        <f>'2015'!E35</f>
        <v>17</v>
      </c>
      <c r="P32" s="137">
        <f>'2015'!F35</f>
        <v>17</v>
      </c>
      <c r="Q32" s="137" t="str">
        <f>'2015'!G35</f>
        <v>-</v>
      </c>
      <c r="R32" s="137">
        <f>'2015'!H35</f>
        <v>1</v>
      </c>
      <c r="S32" s="137" t="str">
        <f>'2015'!I35</f>
        <v>-</v>
      </c>
      <c r="T32" s="24">
        <v>13</v>
      </c>
      <c r="U32" s="24">
        <v>13</v>
      </c>
      <c r="V32" s="24" t="s">
        <v>27</v>
      </c>
      <c r="W32" s="24" t="s">
        <v>27</v>
      </c>
      <c r="X32" s="24" t="s">
        <v>27</v>
      </c>
      <c r="Y32" s="167"/>
      <c r="Z32" s="168"/>
      <c r="AA32" s="168"/>
      <c r="AB32" s="168"/>
      <c r="AC32" s="169"/>
    </row>
    <row r="33" spans="1:29">
      <c r="A33" s="21" t="s">
        <v>15</v>
      </c>
      <c r="B33" s="21" t="s">
        <v>16</v>
      </c>
      <c r="C33" s="21" t="s">
        <v>50</v>
      </c>
      <c r="D33" s="21" t="s">
        <v>34</v>
      </c>
      <c r="E33" s="22" t="s">
        <v>18</v>
      </c>
      <c r="F33" s="22"/>
      <c r="G33" s="22" t="s">
        <v>51</v>
      </c>
      <c r="H33" s="23" t="s">
        <v>57</v>
      </c>
      <c r="I33" s="5" t="str">
        <f t="shared" si="0"/>
        <v>清水区小島村</v>
      </c>
      <c r="J33" s="161">
        <f>'2010'!E36</f>
        <v>25</v>
      </c>
      <c r="K33" s="161">
        <f>'2010'!F36</f>
        <v>25</v>
      </c>
      <c r="L33" s="161">
        <f>'2010'!G36</f>
        <v>1</v>
      </c>
      <c r="M33" s="161" t="str">
        <f>'2010'!H36</f>
        <v>-</v>
      </c>
      <c r="N33" s="161" t="str">
        <f>'2010'!I36</f>
        <v>-</v>
      </c>
      <c r="O33" s="137">
        <f>'2015'!E36</f>
        <v>20</v>
      </c>
      <c r="P33" s="137">
        <f>'2015'!F36</f>
        <v>20</v>
      </c>
      <c r="Q33" s="137" t="str">
        <f>'2015'!G36</f>
        <v>-</v>
      </c>
      <c r="R33" s="137" t="str">
        <f>'2015'!H36</f>
        <v>-</v>
      </c>
      <c r="S33" s="137" t="str">
        <f>'2015'!I36</f>
        <v>-</v>
      </c>
      <c r="T33" s="24">
        <v>15</v>
      </c>
      <c r="U33" s="24">
        <v>15</v>
      </c>
      <c r="V33" s="24" t="s">
        <v>27</v>
      </c>
      <c r="W33" s="24" t="s">
        <v>27</v>
      </c>
      <c r="X33" s="24" t="s">
        <v>27</v>
      </c>
      <c r="Y33" s="167"/>
      <c r="Z33" s="168"/>
      <c r="AA33" s="168"/>
      <c r="AB33" s="168"/>
      <c r="AC33" s="169"/>
    </row>
    <row r="34" spans="1:29">
      <c r="A34" s="21" t="s">
        <v>15</v>
      </c>
      <c r="B34" s="21" t="s">
        <v>16</v>
      </c>
      <c r="C34" s="21" t="s">
        <v>50</v>
      </c>
      <c r="D34" s="21" t="s">
        <v>36</v>
      </c>
      <c r="E34" s="22" t="s">
        <v>18</v>
      </c>
      <c r="F34" s="22"/>
      <c r="G34" s="22" t="s">
        <v>51</v>
      </c>
      <c r="H34" s="23" t="s">
        <v>58</v>
      </c>
      <c r="I34" s="5" t="str">
        <f t="shared" si="0"/>
        <v>清水区両河内村</v>
      </c>
      <c r="J34" s="161">
        <f>'2010'!E37</f>
        <v>6</v>
      </c>
      <c r="K34" s="161">
        <f>'2010'!F37</f>
        <v>6</v>
      </c>
      <c r="L34" s="161" t="str">
        <f>'2010'!G37</f>
        <v>-</v>
      </c>
      <c r="M34" s="161" t="str">
        <f>'2010'!H37</f>
        <v>-</v>
      </c>
      <c r="N34" s="161" t="str">
        <f>'2010'!I37</f>
        <v>-</v>
      </c>
      <c r="O34" s="137">
        <f>'2015'!E37</f>
        <v>4</v>
      </c>
      <c r="P34" s="137">
        <f>'2015'!F37</f>
        <v>4</v>
      </c>
      <c r="Q34" s="137" t="str">
        <f>'2015'!G37</f>
        <v>-</v>
      </c>
      <c r="R34" s="137" t="str">
        <f>'2015'!H37</f>
        <v>-</v>
      </c>
      <c r="S34" s="137" t="str">
        <f>'2015'!I37</f>
        <v>-</v>
      </c>
      <c r="T34" s="24">
        <v>8</v>
      </c>
      <c r="U34" s="24">
        <v>8</v>
      </c>
      <c r="V34" s="24" t="s">
        <v>27</v>
      </c>
      <c r="W34" s="24" t="s">
        <v>27</v>
      </c>
      <c r="X34" s="24" t="s">
        <v>27</v>
      </c>
      <c r="Y34" s="167"/>
      <c r="Z34" s="168"/>
      <c r="AA34" s="168"/>
      <c r="AB34" s="168"/>
      <c r="AC34" s="169"/>
    </row>
    <row r="35" spans="1:29">
      <c r="A35" s="21" t="s">
        <v>15</v>
      </c>
      <c r="B35" s="21" t="s">
        <v>16</v>
      </c>
      <c r="C35" s="21" t="s">
        <v>50</v>
      </c>
      <c r="D35" s="21" t="s">
        <v>38</v>
      </c>
      <c r="E35" s="22" t="s">
        <v>18</v>
      </c>
      <c r="F35" s="22"/>
      <c r="G35" s="22" t="s">
        <v>51</v>
      </c>
      <c r="H35" s="23" t="s">
        <v>59</v>
      </c>
      <c r="I35" s="5" t="str">
        <f t="shared" si="0"/>
        <v>清水区庵原村</v>
      </c>
      <c r="J35" s="161">
        <f>'2010'!E38</f>
        <v>49</v>
      </c>
      <c r="K35" s="161">
        <f>'2010'!F38</f>
        <v>48</v>
      </c>
      <c r="L35" s="161">
        <f>'2010'!G38</f>
        <v>1</v>
      </c>
      <c r="M35" s="161">
        <f>'2010'!H38</f>
        <v>1</v>
      </c>
      <c r="N35" s="161" t="str">
        <f>'2010'!I38</f>
        <v>-</v>
      </c>
      <c r="O35" s="137">
        <f>'2015'!E38</f>
        <v>38</v>
      </c>
      <c r="P35" s="137">
        <f>'2015'!F38</f>
        <v>38</v>
      </c>
      <c r="Q35" s="137">
        <f>'2015'!G38</f>
        <v>2</v>
      </c>
      <c r="R35" s="137" t="str">
        <f>'2015'!H38</f>
        <v>-</v>
      </c>
      <c r="S35" s="137" t="str">
        <f>'2015'!I38</f>
        <v>-</v>
      </c>
      <c r="T35" s="24">
        <v>36</v>
      </c>
      <c r="U35" s="24">
        <v>34</v>
      </c>
      <c r="V35" s="24" t="s">
        <v>27</v>
      </c>
      <c r="W35" s="24" t="s">
        <v>27</v>
      </c>
      <c r="X35" s="24">
        <v>2</v>
      </c>
      <c r="Y35" s="167"/>
      <c r="Z35" s="168"/>
      <c r="AA35" s="168"/>
      <c r="AB35" s="168"/>
      <c r="AC35" s="169"/>
    </row>
    <row r="36" spans="1:29">
      <c r="A36" s="21" t="s">
        <v>15</v>
      </c>
      <c r="B36" s="21" t="s">
        <v>16</v>
      </c>
      <c r="C36" s="21" t="s">
        <v>50</v>
      </c>
      <c r="D36" s="21" t="s">
        <v>40</v>
      </c>
      <c r="E36" s="22" t="s">
        <v>18</v>
      </c>
      <c r="F36" s="22"/>
      <c r="G36" s="22" t="s">
        <v>51</v>
      </c>
      <c r="H36" s="23" t="s">
        <v>60</v>
      </c>
      <c r="I36" s="5" t="str">
        <f t="shared" si="0"/>
        <v>清水区袖師町</v>
      </c>
      <c r="J36" s="161">
        <f>'2010'!E39</f>
        <v>5</v>
      </c>
      <c r="K36" s="161">
        <f>'2010'!F39</f>
        <v>5</v>
      </c>
      <c r="L36" s="161" t="str">
        <f>'2010'!G39</f>
        <v>-</v>
      </c>
      <c r="M36" s="161">
        <f>'2010'!H39</f>
        <v>1</v>
      </c>
      <c r="N36" s="161" t="str">
        <f>'2010'!I39</f>
        <v>-</v>
      </c>
      <c r="O36" s="137">
        <f>'2015'!E39</f>
        <v>5</v>
      </c>
      <c r="P36" s="137">
        <f>'2015'!F39</f>
        <v>5</v>
      </c>
      <c r="Q36" s="137" t="str">
        <f>'2015'!G39</f>
        <v>-</v>
      </c>
      <c r="R36" s="137" t="str">
        <f>'2015'!H39</f>
        <v>-</v>
      </c>
      <c r="S36" s="137" t="str">
        <f>'2015'!I39</f>
        <v>-</v>
      </c>
      <c r="T36" s="24">
        <v>4</v>
      </c>
      <c r="U36" s="24">
        <v>4</v>
      </c>
      <c r="V36" s="24" t="s">
        <v>27</v>
      </c>
      <c r="W36" s="24" t="s">
        <v>27</v>
      </c>
      <c r="X36" s="24" t="s">
        <v>27</v>
      </c>
      <c r="Y36" s="167"/>
      <c r="Z36" s="168"/>
      <c r="AA36" s="168"/>
      <c r="AB36" s="168"/>
      <c r="AC36" s="169"/>
    </row>
    <row r="37" spans="1:29">
      <c r="A37" s="21" t="s">
        <v>15</v>
      </c>
      <c r="B37" s="21" t="s">
        <v>16</v>
      </c>
      <c r="C37" s="21" t="s">
        <v>50</v>
      </c>
      <c r="D37" s="21" t="s">
        <v>42</v>
      </c>
      <c r="E37" s="22" t="s">
        <v>18</v>
      </c>
      <c r="F37" s="22"/>
      <c r="G37" s="22" t="s">
        <v>51</v>
      </c>
      <c r="H37" s="23" t="s">
        <v>61</v>
      </c>
      <c r="I37" s="5" t="str">
        <f t="shared" si="0"/>
        <v>清水区蒲原町</v>
      </c>
      <c r="J37" s="161">
        <f>'2010'!E40</f>
        <v>3</v>
      </c>
      <c r="K37" s="161">
        <f>'2010'!F40</f>
        <v>3</v>
      </c>
      <c r="L37" s="161" t="str">
        <f>'2010'!G40</f>
        <v>-</v>
      </c>
      <c r="M37" s="161" t="str">
        <f>'2010'!H40</f>
        <v>-</v>
      </c>
      <c r="N37" s="161" t="str">
        <f>'2010'!I40</f>
        <v>-</v>
      </c>
      <c r="O37" s="137">
        <f>'2015'!E40</f>
        <v>2</v>
      </c>
      <c r="P37" s="137">
        <f>'2015'!F40</f>
        <v>2</v>
      </c>
      <c r="Q37" s="137" t="str">
        <f>'2015'!G40</f>
        <v>-</v>
      </c>
      <c r="R37" s="137" t="str">
        <f>'2015'!H40</f>
        <v>-</v>
      </c>
      <c r="S37" s="137" t="str">
        <f>'2015'!I40</f>
        <v>-</v>
      </c>
      <c r="T37" s="24">
        <v>1</v>
      </c>
      <c r="U37" s="24">
        <v>1</v>
      </c>
      <c r="V37" s="24" t="s">
        <v>27</v>
      </c>
      <c r="W37" s="24" t="s">
        <v>27</v>
      </c>
      <c r="X37" s="24" t="s">
        <v>27</v>
      </c>
      <c r="Y37" s="167"/>
      <c r="Z37" s="168"/>
      <c r="AA37" s="168"/>
      <c r="AB37" s="168"/>
      <c r="AC37" s="169"/>
    </row>
    <row r="38" spans="1:29">
      <c r="A38" s="21" t="s">
        <v>15</v>
      </c>
      <c r="B38" s="21" t="s">
        <v>16</v>
      </c>
      <c r="C38" s="21" t="s">
        <v>50</v>
      </c>
      <c r="D38" s="21" t="s">
        <v>44</v>
      </c>
      <c r="E38" s="22" t="s">
        <v>18</v>
      </c>
      <c r="F38" s="22"/>
      <c r="G38" s="22" t="s">
        <v>51</v>
      </c>
      <c r="H38" s="23" t="s">
        <v>62</v>
      </c>
      <c r="I38" s="5" t="str">
        <f t="shared" si="0"/>
        <v>清水区由比町</v>
      </c>
      <c r="J38" s="161">
        <f>'2010'!E41</f>
        <v>5</v>
      </c>
      <c r="K38" s="161">
        <f>'2010'!F41</f>
        <v>5</v>
      </c>
      <c r="L38" s="161" t="str">
        <f>'2010'!G41</f>
        <v>-</v>
      </c>
      <c r="M38" s="161" t="str">
        <f>'2010'!H41</f>
        <v>-</v>
      </c>
      <c r="N38" s="161" t="str">
        <f>'2010'!I41</f>
        <v>-</v>
      </c>
      <c r="O38" s="137">
        <f>'2015'!E41</f>
        <v>3</v>
      </c>
      <c r="P38" s="137">
        <f>'2015'!F41</f>
        <v>3</v>
      </c>
      <c r="Q38" s="137" t="str">
        <f>'2015'!G41</f>
        <v>-</v>
      </c>
      <c r="R38" s="137" t="str">
        <f>'2015'!H41</f>
        <v>-</v>
      </c>
      <c r="S38" s="137" t="str">
        <f>'2015'!I41</f>
        <v>-</v>
      </c>
      <c r="T38" s="24">
        <v>1</v>
      </c>
      <c r="U38" s="24">
        <v>1</v>
      </c>
      <c r="V38" s="24" t="s">
        <v>27</v>
      </c>
      <c r="W38" s="24" t="s">
        <v>27</v>
      </c>
      <c r="X38" s="24" t="s">
        <v>27</v>
      </c>
      <c r="Y38" s="167"/>
      <c r="Z38" s="168"/>
      <c r="AA38" s="168"/>
      <c r="AB38" s="168"/>
      <c r="AC38" s="169"/>
    </row>
    <row r="39" spans="1:29">
      <c r="A39" s="21" t="s">
        <v>15</v>
      </c>
      <c r="B39" s="21" t="s">
        <v>16</v>
      </c>
      <c r="C39" s="21" t="s">
        <v>63</v>
      </c>
      <c r="D39" s="21" t="s">
        <v>16</v>
      </c>
      <c r="E39" s="22" t="s">
        <v>18</v>
      </c>
      <c r="F39" s="22"/>
      <c r="G39" s="22" t="s">
        <v>64</v>
      </c>
      <c r="H39" s="23"/>
      <c r="I39" s="5" t="str">
        <f t="shared" si="0"/>
        <v>浜松市</v>
      </c>
      <c r="J39" s="161">
        <f>'2010'!E42</f>
        <v>1029</v>
      </c>
      <c r="K39" s="161">
        <f>'2010'!F42</f>
        <v>902</v>
      </c>
      <c r="L39" s="161">
        <f>'2010'!G42</f>
        <v>45</v>
      </c>
      <c r="M39" s="161">
        <f>'2010'!H42</f>
        <v>115</v>
      </c>
      <c r="N39" s="161">
        <f>'2010'!I42</f>
        <v>35</v>
      </c>
      <c r="O39" s="137">
        <f>'2015'!E42</f>
        <v>869</v>
      </c>
      <c r="P39" s="137">
        <f>'2015'!F42</f>
        <v>776</v>
      </c>
      <c r="Q39" s="137">
        <f>'2015'!G42</f>
        <v>41</v>
      </c>
      <c r="R39" s="137">
        <f>'2015'!H42</f>
        <v>85</v>
      </c>
      <c r="S39" s="137">
        <f>'2015'!I42</f>
        <v>23</v>
      </c>
      <c r="T39" s="24">
        <v>641</v>
      </c>
      <c r="U39" s="24">
        <v>560</v>
      </c>
      <c r="V39" s="24">
        <v>31</v>
      </c>
      <c r="W39" s="24">
        <v>69</v>
      </c>
      <c r="X39" s="24">
        <v>21</v>
      </c>
      <c r="Y39" s="167"/>
      <c r="Z39" s="168"/>
      <c r="AA39" s="168"/>
      <c r="AB39" s="168"/>
      <c r="AC39" s="169"/>
    </row>
    <row r="40" spans="1:29">
      <c r="A40" s="21" t="s">
        <v>15</v>
      </c>
      <c r="B40" s="21" t="s">
        <v>16</v>
      </c>
      <c r="C40" s="21" t="s">
        <v>65</v>
      </c>
      <c r="D40" s="21" t="s">
        <v>16</v>
      </c>
      <c r="E40" s="22" t="s">
        <v>18</v>
      </c>
      <c r="F40" s="22"/>
      <c r="G40" s="22" t="s">
        <v>66</v>
      </c>
      <c r="H40" s="23"/>
      <c r="I40" s="5" t="str">
        <f t="shared" si="0"/>
        <v>中区</v>
      </c>
      <c r="J40" s="161">
        <f>'2010'!E43</f>
        <v>13</v>
      </c>
      <c r="K40" s="161">
        <f>'2010'!F43</f>
        <v>10</v>
      </c>
      <c r="L40" s="161">
        <f>'2010'!G43</f>
        <v>1</v>
      </c>
      <c r="M40" s="161">
        <f>'2010'!H43</f>
        <v>3</v>
      </c>
      <c r="N40" s="161">
        <f>'2010'!I43</f>
        <v>2</v>
      </c>
      <c r="O40" s="137">
        <f>'2015'!E43</f>
        <v>8</v>
      </c>
      <c r="P40" s="137">
        <f>'2015'!F43</f>
        <v>7</v>
      </c>
      <c r="Q40" s="137" t="str">
        <f>'2015'!G43</f>
        <v>-</v>
      </c>
      <c r="R40" s="137">
        <f>'2015'!H43</f>
        <v>1</v>
      </c>
      <c r="S40" s="137" t="str">
        <f>'2015'!I43</f>
        <v>-</v>
      </c>
      <c r="T40" s="24">
        <v>5</v>
      </c>
      <c r="U40" s="24">
        <v>5</v>
      </c>
      <c r="V40" s="24" t="s">
        <v>27</v>
      </c>
      <c r="W40" s="24" t="s">
        <v>27</v>
      </c>
      <c r="X40" s="24" t="s">
        <v>27</v>
      </c>
      <c r="Y40" s="167"/>
      <c r="Z40" s="168"/>
      <c r="AA40" s="168"/>
      <c r="AB40" s="168"/>
      <c r="AC40" s="169"/>
    </row>
    <row r="41" spans="1:29">
      <c r="A41" s="21" t="s">
        <v>15</v>
      </c>
      <c r="B41" s="21" t="s">
        <v>16</v>
      </c>
      <c r="C41" s="21" t="s">
        <v>65</v>
      </c>
      <c r="D41" s="21" t="s">
        <v>23</v>
      </c>
      <c r="E41" s="22" t="s">
        <v>18</v>
      </c>
      <c r="F41" s="22"/>
      <c r="G41" s="22" t="s">
        <v>66</v>
      </c>
      <c r="H41" s="23" t="s">
        <v>67</v>
      </c>
      <c r="I41" s="5" t="str">
        <f t="shared" si="0"/>
        <v>中区浜松市４－１</v>
      </c>
      <c r="J41" s="161">
        <f>'2010'!E44</f>
        <v>10</v>
      </c>
      <c r="K41" s="161">
        <f>'2010'!F44</f>
        <v>7</v>
      </c>
      <c r="L41" s="161">
        <f>'2010'!G44</f>
        <v>1</v>
      </c>
      <c r="M41" s="161">
        <f>'2010'!H44</f>
        <v>3</v>
      </c>
      <c r="N41" s="161">
        <f>'2010'!I44</f>
        <v>2</v>
      </c>
      <c r="O41" s="137">
        <f>'2015'!E44</f>
        <v>6</v>
      </c>
      <c r="P41" s="137">
        <f>'2015'!F44</f>
        <v>5</v>
      </c>
      <c r="Q41" s="137" t="str">
        <f>'2015'!G44</f>
        <v>-</v>
      </c>
      <c r="R41" s="137">
        <f>'2015'!H44</f>
        <v>1</v>
      </c>
      <c r="S41" s="137" t="str">
        <f>'2015'!I44</f>
        <v>-</v>
      </c>
      <c r="T41" s="24">
        <v>3</v>
      </c>
      <c r="U41" s="24">
        <v>3</v>
      </c>
      <c r="V41" s="24" t="s">
        <v>27</v>
      </c>
      <c r="W41" s="24" t="s">
        <v>27</v>
      </c>
      <c r="X41" s="24" t="s">
        <v>27</v>
      </c>
      <c r="Y41" s="167"/>
      <c r="Z41" s="168"/>
      <c r="AA41" s="168"/>
      <c r="AB41" s="168"/>
      <c r="AC41" s="169"/>
    </row>
    <row r="42" spans="1:29">
      <c r="A42" s="21" t="s">
        <v>15</v>
      </c>
      <c r="B42" s="21" t="s">
        <v>16</v>
      </c>
      <c r="C42" s="21" t="s">
        <v>65</v>
      </c>
      <c r="D42" s="21" t="s">
        <v>25</v>
      </c>
      <c r="E42" s="22" t="s">
        <v>18</v>
      </c>
      <c r="F42" s="22"/>
      <c r="G42" s="22" t="s">
        <v>66</v>
      </c>
      <c r="H42" s="23" t="s">
        <v>68</v>
      </c>
      <c r="I42" s="5" t="str">
        <f t="shared" si="0"/>
        <v>中区入野村２－１</v>
      </c>
      <c r="J42" s="161">
        <f>'2010'!E45</f>
        <v>2</v>
      </c>
      <c r="K42" s="161">
        <f>'2010'!F45</f>
        <v>2</v>
      </c>
      <c r="L42" s="161" t="str">
        <f>'2010'!G45</f>
        <v>-</v>
      </c>
      <c r="M42" s="161" t="str">
        <f>'2010'!H45</f>
        <v>-</v>
      </c>
      <c r="N42" s="161" t="str">
        <f>'2010'!I45</f>
        <v>-</v>
      </c>
      <c r="O42" s="137">
        <f>'2015'!E45</f>
        <v>2</v>
      </c>
      <c r="P42" s="137">
        <f>'2015'!F45</f>
        <v>2</v>
      </c>
      <c r="Q42" s="137" t="str">
        <f>'2015'!G45</f>
        <v>-</v>
      </c>
      <c r="R42" s="137" t="str">
        <f>'2015'!H45</f>
        <v>-</v>
      </c>
      <c r="S42" s="137" t="str">
        <f>'2015'!I45</f>
        <v>-</v>
      </c>
      <c r="T42" s="24">
        <v>2</v>
      </c>
      <c r="U42" s="24">
        <v>2</v>
      </c>
      <c r="V42" s="24" t="s">
        <v>27</v>
      </c>
      <c r="W42" s="24" t="s">
        <v>27</v>
      </c>
      <c r="X42" s="24" t="s">
        <v>27</v>
      </c>
      <c r="Y42" s="167"/>
      <c r="Z42" s="168"/>
      <c r="AA42" s="168"/>
      <c r="AB42" s="168"/>
      <c r="AC42" s="169"/>
    </row>
    <row r="43" spans="1:29">
      <c r="A43" s="21" t="s">
        <v>15</v>
      </c>
      <c r="B43" s="21" t="s">
        <v>16</v>
      </c>
      <c r="C43" s="21" t="s">
        <v>65</v>
      </c>
      <c r="D43" s="21" t="s">
        <v>28</v>
      </c>
      <c r="E43" s="22" t="s">
        <v>18</v>
      </c>
      <c r="F43" s="22"/>
      <c r="G43" s="22" t="s">
        <v>66</v>
      </c>
      <c r="H43" s="23" t="s">
        <v>69</v>
      </c>
      <c r="I43" s="5" t="str">
        <f t="shared" si="0"/>
        <v>中区吉野村２－１</v>
      </c>
      <c r="J43" s="161">
        <f>'2010'!E46</f>
        <v>1</v>
      </c>
      <c r="K43" s="161">
        <f>'2010'!F46</f>
        <v>1</v>
      </c>
      <c r="L43" s="161" t="str">
        <f>'2010'!G46</f>
        <v>-</v>
      </c>
      <c r="M43" s="161" t="str">
        <f>'2010'!H46</f>
        <v>-</v>
      </c>
      <c r="N43" s="161" t="str">
        <f>'2010'!I46</f>
        <v>-</v>
      </c>
      <c r="O43" s="137" t="str">
        <f>'2015'!E46</f>
        <v>-</v>
      </c>
      <c r="P43" s="137" t="str">
        <f>'2015'!F46</f>
        <v>-</v>
      </c>
      <c r="Q43" s="137" t="str">
        <f>'2015'!G46</f>
        <v>-</v>
      </c>
      <c r="R43" s="137" t="str">
        <f>'2015'!H46</f>
        <v>-</v>
      </c>
      <c r="S43" s="137" t="str">
        <f>'2015'!I46</f>
        <v>-</v>
      </c>
      <c r="T43" s="24" t="s">
        <v>27</v>
      </c>
      <c r="U43" s="24" t="s">
        <v>27</v>
      </c>
      <c r="V43" s="24" t="s">
        <v>27</v>
      </c>
      <c r="W43" s="24" t="s">
        <v>27</v>
      </c>
      <c r="X43" s="24" t="s">
        <v>27</v>
      </c>
      <c r="Y43" s="167"/>
      <c r="Z43" s="168"/>
      <c r="AA43" s="168"/>
      <c r="AB43" s="168"/>
      <c r="AC43" s="169"/>
    </row>
    <row r="44" spans="1:29">
      <c r="A44" s="21" t="s">
        <v>15</v>
      </c>
      <c r="B44" s="21" t="s">
        <v>16</v>
      </c>
      <c r="C44" s="21" t="s">
        <v>65</v>
      </c>
      <c r="D44" s="21" t="s">
        <v>30</v>
      </c>
      <c r="E44" s="22" t="s">
        <v>18</v>
      </c>
      <c r="F44" s="22"/>
      <c r="G44" s="22" t="s">
        <v>66</v>
      </c>
      <c r="H44" s="23" t="s">
        <v>70</v>
      </c>
      <c r="I44" s="5" t="str">
        <f t="shared" si="0"/>
        <v>中区新津村２－１</v>
      </c>
      <c r="J44" s="161" t="str">
        <f>'2010'!E47</f>
        <v>-</v>
      </c>
      <c r="K44" s="161" t="str">
        <f>'2010'!F47</f>
        <v>-</v>
      </c>
      <c r="L44" s="161" t="str">
        <f>'2010'!G47</f>
        <v>-</v>
      </c>
      <c r="M44" s="161" t="str">
        <f>'2010'!H47</f>
        <v>-</v>
      </c>
      <c r="N44" s="161" t="str">
        <f>'2010'!I47</f>
        <v>-</v>
      </c>
      <c r="O44" s="137" t="str">
        <f>'2015'!E47</f>
        <v>-</v>
      </c>
      <c r="P44" s="137" t="str">
        <f>'2015'!F47</f>
        <v>-</v>
      </c>
      <c r="Q44" s="137" t="str">
        <f>'2015'!G47</f>
        <v>-</v>
      </c>
      <c r="R44" s="137" t="str">
        <f>'2015'!H47</f>
        <v>-</v>
      </c>
      <c r="S44" s="137" t="str">
        <f>'2015'!I47</f>
        <v>-</v>
      </c>
      <c r="T44" s="24" t="s">
        <v>27</v>
      </c>
      <c r="U44" s="24" t="s">
        <v>27</v>
      </c>
      <c r="V44" s="24" t="s">
        <v>27</v>
      </c>
      <c r="W44" s="24" t="s">
        <v>27</v>
      </c>
      <c r="X44" s="24" t="s">
        <v>27</v>
      </c>
      <c r="Y44" s="167"/>
      <c r="Z44" s="168"/>
      <c r="AA44" s="168"/>
      <c r="AB44" s="168"/>
      <c r="AC44" s="169"/>
    </row>
    <row r="45" spans="1:29">
      <c r="A45" s="21" t="s">
        <v>15</v>
      </c>
      <c r="B45" s="21" t="s">
        <v>16</v>
      </c>
      <c r="C45" s="21" t="s">
        <v>71</v>
      </c>
      <c r="D45" s="21" t="s">
        <v>16</v>
      </c>
      <c r="E45" s="22" t="s">
        <v>18</v>
      </c>
      <c r="F45" s="22"/>
      <c r="G45" s="22" t="s">
        <v>72</v>
      </c>
      <c r="H45" s="23"/>
      <c r="I45" s="5" t="str">
        <f t="shared" si="0"/>
        <v>東区</v>
      </c>
      <c r="J45" s="161">
        <f>'2010'!E48</f>
        <v>28</v>
      </c>
      <c r="K45" s="161">
        <f>'2010'!F48</f>
        <v>16</v>
      </c>
      <c r="L45" s="161" t="str">
        <f>'2010'!G48</f>
        <v>-</v>
      </c>
      <c r="M45" s="161">
        <f>'2010'!H48</f>
        <v>11</v>
      </c>
      <c r="N45" s="161">
        <f>'2010'!I48</f>
        <v>4</v>
      </c>
      <c r="O45" s="137">
        <f>'2015'!E48</f>
        <v>22</v>
      </c>
      <c r="P45" s="137">
        <f>'2015'!F48</f>
        <v>14</v>
      </c>
      <c r="Q45" s="137" t="str">
        <f>'2015'!G48</f>
        <v>-</v>
      </c>
      <c r="R45" s="137">
        <f>'2015'!H48</f>
        <v>8</v>
      </c>
      <c r="S45" s="137">
        <f>'2015'!I48</f>
        <v>3</v>
      </c>
      <c r="T45" s="24">
        <v>18</v>
      </c>
      <c r="U45" s="24">
        <v>10</v>
      </c>
      <c r="V45" s="24" t="s">
        <v>27</v>
      </c>
      <c r="W45" s="24">
        <v>7</v>
      </c>
      <c r="X45" s="24">
        <v>1</v>
      </c>
      <c r="Y45" s="167"/>
      <c r="Z45" s="168"/>
      <c r="AA45" s="168"/>
      <c r="AB45" s="168"/>
      <c r="AC45" s="169"/>
    </row>
    <row r="46" spans="1:29">
      <c r="A46" s="21" t="s">
        <v>15</v>
      </c>
      <c r="B46" s="21" t="s">
        <v>16</v>
      </c>
      <c r="C46" s="21" t="s">
        <v>71</v>
      </c>
      <c r="D46" s="21" t="s">
        <v>23</v>
      </c>
      <c r="E46" s="22" t="s">
        <v>18</v>
      </c>
      <c r="F46" s="22"/>
      <c r="G46" s="22" t="s">
        <v>72</v>
      </c>
      <c r="H46" s="23" t="s">
        <v>73</v>
      </c>
      <c r="I46" s="5" t="str">
        <f t="shared" si="0"/>
        <v>東区浜松市４－３</v>
      </c>
      <c r="J46" s="161" t="str">
        <f>'2010'!E49</f>
        <v>-</v>
      </c>
      <c r="K46" s="161" t="str">
        <f>'2010'!F49</f>
        <v>-</v>
      </c>
      <c r="L46" s="161" t="str">
        <f>'2010'!G49</f>
        <v>-</v>
      </c>
      <c r="M46" s="161" t="str">
        <f>'2010'!H49</f>
        <v>-</v>
      </c>
      <c r="N46" s="161" t="str">
        <f>'2010'!I49</f>
        <v>-</v>
      </c>
      <c r="O46" s="137" t="str">
        <f>'2015'!E49</f>
        <v>-</v>
      </c>
      <c r="P46" s="137" t="str">
        <f>'2015'!F49</f>
        <v>-</v>
      </c>
      <c r="Q46" s="137" t="str">
        <f>'2015'!G49</f>
        <v>-</v>
      </c>
      <c r="R46" s="137" t="str">
        <f>'2015'!H49</f>
        <v>-</v>
      </c>
      <c r="S46" s="137" t="str">
        <f>'2015'!I49</f>
        <v>-</v>
      </c>
      <c r="T46" s="24" t="s">
        <v>27</v>
      </c>
      <c r="U46" s="24" t="s">
        <v>27</v>
      </c>
      <c r="V46" s="24" t="s">
        <v>27</v>
      </c>
      <c r="W46" s="24" t="s">
        <v>27</v>
      </c>
      <c r="X46" s="24" t="s">
        <v>27</v>
      </c>
      <c r="Y46" s="167"/>
      <c r="Z46" s="168"/>
      <c r="AA46" s="168"/>
      <c r="AB46" s="168"/>
      <c r="AC46" s="169"/>
    </row>
    <row r="47" spans="1:29">
      <c r="A47" s="21" t="s">
        <v>15</v>
      </c>
      <c r="B47" s="21" t="s">
        <v>16</v>
      </c>
      <c r="C47" s="21" t="s">
        <v>71</v>
      </c>
      <c r="D47" s="21" t="s">
        <v>25</v>
      </c>
      <c r="E47" s="22" t="s">
        <v>18</v>
      </c>
      <c r="F47" s="22"/>
      <c r="G47" s="22" t="s">
        <v>72</v>
      </c>
      <c r="H47" s="23" t="s">
        <v>74</v>
      </c>
      <c r="I47" s="5" t="str">
        <f t="shared" si="0"/>
        <v>東区飯田村２－１</v>
      </c>
      <c r="J47" s="161" t="str">
        <f>'2010'!E50</f>
        <v>-</v>
      </c>
      <c r="K47" s="161" t="str">
        <f>'2010'!F50</f>
        <v>-</v>
      </c>
      <c r="L47" s="161" t="str">
        <f>'2010'!G50</f>
        <v>-</v>
      </c>
      <c r="M47" s="161" t="str">
        <f>'2010'!H50</f>
        <v>-</v>
      </c>
      <c r="N47" s="161" t="str">
        <f>'2010'!I50</f>
        <v>-</v>
      </c>
      <c r="O47" s="137" t="str">
        <f>'2015'!E50</f>
        <v>-</v>
      </c>
      <c r="P47" s="137" t="str">
        <f>'2015'!F50</f>
        <v>-</v>
      </c>
      <c r="Q47" s="137" t="str">
        <f>'2015'!G50</f>
        <v>-</v>
      </c>
      <c r="R47" s="137" t="str">
        <f>'2015'!H50</f>
        <v>-</v>
      </c>
      <c r="S47" s="137" t="str">
        <f>'2015'!I50</f>
        <v>-</v>
      </c>
      <c r="T47" s="24" t="s">
        <v>27</v>
      </c>
      <c r="U47" s="24" t="s">
        <v>27</v>
      </c>
      <c r="V47" s="24" t="s">
        <v>27</v>
      </c>
      <c r="W47" s="24" t="s">
        <v>27</v>
      </c>
      <c r="X47" s="24" t="s">
        <v>27</v>
      </c>
      <c r="Y47" s="167"/>
      <c r="Z47" s="168"/>
      <c r="AA47" s="168"/>
      <c r="AB47" s="168"/>
      <c r="AC47" s="169"/>
    </row>
    <row r="48" spans="1:29">
      <c r="A48" s="21" t="s">
        <v>15</v>
      </c>
      <c r="B48" s="21" t="s">
        <v>16</v>
      </c>
      <c r="C48" s="21" t="s">
        <v>71</v>
      </c>
      <c r="D48" s="21" t="s">
        <v>28</v>
      </c>
      <c r="E48" s="22" t="s">
        <v>18</v>
      </c>
      <c r="F48" s="22"/>
      <c r="G48" s="22" t="s">
        <v>72</v>
      </c>
      <c r="H48" s="23" t="s">
        <v>75</v>
      </c>
      <c r="I48" s="5" t="str">
        <f t="shared" si="0"/>
        <v>東区和田村</v>
      </c>
      <c r="J48" s="161">
        <f>'2010'!E51</f>
        <v>3</v>
      </c>
      <c r="K48" s="161">
        <f>'2010'!F51</f>
        <v>3</v>
      </c>
      <c r="L48" s="161" t="str">
        <f>'2010'!G51</f>
        <v>-</v>
      </c>
      <c r="M48" s="161" t="str">
        <f>'2010'!H51</f>
        <v>-</v>
      </c>
      <c r="N48" s="161" t="str">
        <f>'2010'!I51</f>
        <v>-</v>
      </c>
      <c r="O48" s="137">
        <f>'2015'!E51</f>
        <v>1</v>
      </c>
      <c r="P48" s="137">
        <f>'2015'!F51</f>
        <v>1</v>
      </c>
      <c r="Q48" s="137" t="str">
        <f>'2015'!G51</f>
        <v>-</v>
      </c>
      <c r="R48" s="137" t="str">
        <f>'2015'!H51</f>
        <v>-</v>
      </c>
      <c r="S48" s="137" t="str">
        <f>'2015'!I51</f>
        <v>-</v>
      </c>
      <c r="T48" s="24">
        <v>1</v>
      </c>
      <c r="U48" s="24">
        <v>1</v>
      </c>
      <c r="V48" s="24" t="s">
        <v>27</v>
      </c>
      <c r="W48" s="24" t="s">
        <v>27</v>
      </c>
      <c r="X48" s="24" t="s">
        <v>27</v>
      </c>
      <c r="Y48" s="167"/>
      <c r="Z48" s="168"/>
      <c r="AA48" s="168"/>
      <c r="AB48" s="168"/>
      <c r="AC48" s="169"/>
    </row>
    <row r="49" spans="1:29">
      <c r="A49" s="21" t="s">
        <v>15</v>
      </c>
      <c r="B49" s="21" t="s">
        <v>16</v>
      </c>
      <c r="C49" s="21" t="s">
        <v>71</v>
      </c>
      <c r="D49" s="21" t="s">
        <v>30</v>
      </c>
      <c r="E49" s="22" t="s">
        <v>18</v>
      </c>
      <c r="F49" s="22"/>
      <c r="G49" s="22" t="s">
        <v>72</v>
      </c>
      <c r="H49" s="23" t="s">
        <v>76</v>
      </c>
      <c r="I49" s="5" t="str">
        <f t="shared" si="0"/>
        <v>東区長上村</v>
      </c>
      <c r="J49" s="161">
        <f>'2010'!E52</f>
        <v>9</v>
      </c>
      <c r="K49" s="161">
        <f>'2010'!F52</f>
        <v>4</v>
      </c>
      <c r="L49" s="161" t="str">
        <f>'2010'!G52</f>
        <v>-</v>
      </c>
      <c r="M49" s="161">
        <f>'2010'!H52</f>
        <v>5</v>
      </c>
      <c r="N49" s="161">
        <f>'2010'!I52</f>
        <v>2</v>
      </c>
      <c r="O49" s="137">
        <f>'2015'!E52</f>
        <v>6</v>
      </c>
      <c r="P49" s="137">
        <f>'2015'!F52</f>
        <v>3</v>
      </c>
      <c r="Q49" s="137" t="str">
        <f>'2015'!G52</f>
        <v>-</v>
      </c>
      <c r="R49" s="137">
        <f>'2015'!H52</f>
        <v>3</v>
      </c>
      <c r="S49" s="137">
        <f>'2015'!I52</f>
        <v>2</v>
      </c>
      <c r="T49" s="24">
        <v>4</v>
      </c>
      <c r="U49" s="24">
        <v>2</v>
      </c>
      <c r="V49" s="24" t="s">
        <v>27</v>
      </c>
      <c r="W49" s="24">
        <v>2</v>
      </c>
      <c r="X49" s="24" t="s">
        <v>27</v>
      </c>
      <c r="Y49" s="167"/>
      <c r="Z49" s="168"/>
      <c r="AA49" s="168"/>
      <c r="AB49" s="168"/>
      <c r="AC49" s="169"/>
    </row>
    <row r="50" spans="1:29">
      <c r="A50" s="21" t="s">
        <v>15</v>
      </c>
      <c r="B50" s="21" t="s">
        <v>16</v>
      </c>
      <c r="C50" s="21" t="s">
        <v>71</v>
      </c>
      <c r="D50" s="21" t="s">
        <v>32</v>
      </c>
      <c r="E50" s="22" t="s">
        <v>18</v>
      </c>
      <c r="F50" s="22"/>
      <c r="G50" s="22" t="s">
        <v>72</v>
      </c>
      <c r="H50" s="23" t="s">
        <v>77</v>
      </c>
      <c r="I50" s="5" t="str">
        <f t="shared" si="0"/>
        <v>東区積志村</v>
      </c>
      <c r="J50" s="161">
        <f>'2010'!E53</f>
        <v>10</v>
      </c>
      <c r="K50" s="161">
        <f>'2010'!F53</f>
        <v>8</v>
      </c>
      <c r="L50" s="161" t="str">
        <f>'2010'!G53</f>
        <v>-</v>
      </c>
      <c r="M50" s="161">
        <f>'2010'!H53</f>
        <v>2</v>
      </c>
      <c r="N50" s="161">
        <f>'2010'!I53</f>
        <v>1</v>
      </c>
      <c r="O50" s="137">
        <f>'2015'!E53</f>
        <v>8</v>
      </c>
      <c r="P50" s="137">
        <f>'2015'!F53</f>
        <v>7</v>
      </c>
      <c r="Q50" s="137" t="str">
        <f>'2015'!G53</f>
        <v>-</v>
      </c>
      <c r="R50" s="137" t="str">
        <f>'2015'!H53</f>
        <v>-</v>
      </c>
      <c r="S50" s="137">
        <f>'2015'!I53</f>
        <v>1</v>
      </c>
      <c r="T50" s="24">
        <v>7</v>
      </c>
      <c r="U50" s="24">
        <v>6</v>
      </c>
      <c r="V50" s="24" t="s">
        <v>27</v>
      </c>
      <c r="W50" s="24" t="s">
        <v>27</v>
      </c>
      <c r="X50" s="24">
        <v>1</v>
      </c>
      <c r="Y50" s="167"/>
      <c r="Z50" s="168"/>
      <c r="AA50" s="168"/>
      <c r="AB50" s="168"/>
      <c r="AC50" s="169"/>
    </row>
    <row r="51" spans="1:29">
      <c r="A51" s="21" t="s">
        <v>15</v>
      </c>
      <c r="B51" s="21" t="s">
        <v>16</v>
      </c>
      <c r="C51" s="21" t="s">
        <v>71</v>
      </c>
      <c r="D51" s="21" t="s">
        <v>34</v>
      </c>
      <c r="E51" s="22" t="s">
        <v>18</v>
      </c>
      <c r="F51" s="22"/>
      <c r="G51" s="22" t="s">
        <v>72</v>
      </c>
      <c r="H51" s="23" t="s">
        <v>78</v>
      </c>
      <c r="I51" s="5" t="str">
        <f t="shared" si="0"/>
        <v>東区笠井町</v>
      </c>
      <c r="J51" s="161">
        <f>'2010'!E54</f>
        <v>1</v>
      </c>
      <c r="K51" s="161">
        <f>'2010'!F54</f>
        <v>1</v>
      </c>
      <c r="L51" s="161" t="str">
        <f>'2010'!G54</f>
        <v>-</v>
      </c>
      <c r="M51" s="161" t="str">
        <f>'2010'!H54</f>
        <v>-</v>
      </c>
      <c r="N51" s="161" t="str">
        <f>'2010'!I54</f>
        <v>-</v>
      </c>
      <c r="O51" s="137">
        <f>'2015'!E54</f>
        <v>1</v>
      </c>
      <c r="P51" s="137">
        <f>'2015'!F54</f>
        <v>1</v>
      </c>
      <c r="Q51" s="137" t="str">
        <f>'2015'!G54</f>
        <v>-</v>
      </c>
      <c r="R51" s="137" t="str">
        <f>'2015'!H54</f>
        <v>-</v>
      </c>
      <c r="S51" s="137" t="str">
        <f>'2015'!I54</f>
        <v>-</v>
      </c>
      <c r="T51" s="24" t="s">
        <v>27</v>
      </c>
      <c r="U51" s="24" t="s">
        <v>27</v>
      </c>
      <c r="V51" s="24" t="s">
        <v>27</v>
      </c>
      <c r="W51" s="24" t="s">
        <v>27</v>
      </c>
      <c r="X51" s="24" t="s">
        <v>27</v>
      </c>
      <c r="Y51" s="167"/>
      <c r="Z51" s="168"/>
      <c r="AA51" s="168"/>
      <c r="AB51" s="168"/>
      <c r="AC51" s="169"/>
    </row>
    <row r="52" spans="1:29">
      <c r="A52" s="21" t="s">
        <v>15</v>
      </c>
      <c r="B52" s="21" t="s">
        <v>16</v>
      </c>
      <c r="C52" s="21" t="s">
        <v>71</v>
      </c>
      <c r="D52" s="21" t="s">
        <v>36</v>
      </c>
      <c r="E52" s="22" t="s">
        <v>18</v>
      </c>
      <c r="F52" s="22"/>
      <c r="G52" s="22" t="s">
        <v>72</v>
      </c>
      <c r="H52" s="23" t="s">
        <v>79</v>
      </c>
      <c r="I52" s="5" t="str">
        <f t="shared" si="0"/>
        <v>東区豊西村</v>
      </c>
      <c r="J52" s="161">
        <f>'2010'!E55</f>
        <v>4</v>
      </c>
      <c r="K52" s="161" t="str">
        <f>'2010'!F55</f>
        <v>-</v>
      </c>
      <c r="L52" s="161" t="str">
        <f>'2010'!G55</f>
        <v>-</v>
      </c>
      <c r="M52" s="161">
        <f>'2010'!H55</f>
        <v>4</v>
      </c>
      <c r="N52" s="161" t="str">
        <f>'2010'!I55</f>
        <v>-</v>
      </c>
      <c r="O52" s="137">
        <f>'2015'!E55</f>
        <v>5</v>
      </c>
      <c r="P52" s="137">
        <f>'2015'!F55</f>
        <v>1</v>
      </c>
      <c r="Q52" s="137" t="str">
        <f>'2015'!G55</f>
        <v>-</v>
      </c>
      <c r="R52" s="137">
        <f>'2015'!H55</f>
        <v>5</v>
      </c>
      <c r="S52" s="137" t="str">
        <f>'2015'!I55</f>
        <v>-</v>
      </c>
      <c r="T52" s="24">
        <v>6</v>
      </c>
      <c r="U52" s="24">
        <v>1</v>
      </c>
      <c r="V52" s="24" t="s">
        <v>27</v>
      </c>
      <c r="W52" s="24">
        <v>5</v>
      </c>
      <c r="X52" s="24" t="s">
        <v>27</v>
      </c>
      <c r="Y52" s="167"/>
      <c r="Z52" s="168"/>
      <c r="AA52" s="168"/>
      <c r="AB52" s="168"/>
      <c r="AC52" s="169"/>
    </row>
    <row r="53" spans="1:29">
      <c r="A53" s="21" t="s">
        <v>15</v>
      </c>
      <c r="B53" s="21" t="s">
        <v>16</v>
      </c>
      <c r="C53" s="21" t="s">
        <v>71</v>
      </c>
      <c r="D53" s="21" t="s">
        <v>38</v>
      </c>
      <c r="E53" s="22" t="s">
        <v>18</v>
      </c>
      <c r="F53" s="22"/>
      <c r="G53" s="22" t="s">
        <v>72</v>
      </c>
      <c r="H53" s="23" t="s">
        <v>80</v>
      </c>
      <c r="I53" s="5" t="str">
        <f t="shared" si="0"/>
        <v>東区中ノ町村</v>
      </c>
      <c r="J53" s="161">
        <f>'2010'!E56</f>
        <v>1</v>
      </c>
      <c r="K53" s="161" t="str">
        <f>'2010'!F56</f>
        <v>-</v>
      </c>
      <c r="L53" s="161" t="str">
        <f>'2010'!G56</f>
        <v>-</v>
      </c>
      <c r="M53" s="161" t="str">
        <f>'2010'!H56</f>
        <v>-</v>
      </c>
      <c r="N53" s="161">
        <f>'2010'!I56</f>
        <v>1</v>
      </c>
      <c r="O53" s="137">
        <f>'2015'!E56</f>
        <v>1</v>
      </c>
      <c r="P53" s="137">
        <f>'2015'!F56</f>
        <v>1</v>
      </c>
      <c r="Q53" s="137" t="str">
        <f>'2015'!G56</f>
        <v>-</v>
      </c>
      <c r="R53" s="137" t="str">
        <f>'2015'!H56</f>
        <v>-</v>
      </c>
      <c r="S53" s="137" t="str">
        <f>'2015'!I56</f>
        <v>-</v>
      </c>
      <c r="T53" s="24" t="s">
        <v>27</v>
      </c>
      <c r="U53" s="24" t="s">
        <v>27</v>
      </c>
      <c r="V53" s="24" t="s">
        <v>27</v>
      </c>
      <c r="W53" s="24" t="s">
        <v>27</v>
      </c>
      <c r="X53" s="24" t="s">
        <v>27</v>
      </c>
      <c r="Y53" s="167"/>
      <c r="Z53" s="168"/>
      <c r="AA53" s="168"/>
      <c r="AB53" s="168"/>
      <c r="AC53" s="169"/>
    </row>
    <row r="54" spans="1:29">
      <c r="A54" s="21" t="s">
        <v>15</v>
      </c>
      <c r="B54" s="21" t="s">
        <v>16</v>
      </c>
      <c r="C54" s="21" t="s">
        <v>71</v>
      </c>
      <c r="D54" s="21" t="s">
        <v>40</v>
      </c>
      <c r="E54" s="22" t="s">
        <v>18</v>
      </c>
      <c r="F54" s="22"/>
      <c r="G54" s="22" t="s">
        <v>72</v>
      </c>
      <c r="H54" s="23" t="s">
        <v>81</v>
      </c>
      <c r="I54" s="5" t="str">
        <f t="shared" si="0"/>
        <v>東区三方原村２－１</v>
      </c>
      <c r="J54" s="161" t="str">
        <f>'2010'!E57</f>
        <v>-</v>
      </c>
      <c r="K54" s="161" t="str">
        <f>'2010'!F57</f>
        <v>-</v>
      </c>
      <c r="L54" s="161" t="str">
        <f>'2010'!G57</f>
        <v>-</v>
      </c>
      <c r="M54" s="161" t="str">
        <f>'2010'!H57</f>
        <v>-</v>
      </c>
      <c r="N54" s="161" t="str">
        <f>'2010'!I57</f>
        <v>-</v>
      </c>
      <c r="O54" s="137" t="str">
        <f>'2015'!E57</f>
        <v>-</v>
      </c>
      <c r="P54" s="137" t="str">
        <f>'2015'!F57</f>
        <v>-</v>
      </c>
      <c r="Q54" s="137" t="str">
        <f>'2015'!G57</f>
        <v>-</v>
      </c>
      <c r="R54" s="137" t="str">
        <f>'2015'!H57</f>
        <v>-</v>
      </c>
      <c r="S54" s="137" t="str">
        <f>'2015'!I57</f>
        <v>-</v>
      </c>
      <c r="T54" s="24" t="s">
        <v>27</v>
      </c>
      <c r="U54" s="24" t="s">
        <v>27</v>
      </c>
      <c r="V54" s="24" t="s">
        <v>27</v>
      </c>
      <c r="W54" s="24" t="s">
        <v>27</v>
      </c>
      <c r="X54" s="24" t="s">
        <v>27</v>
      </c>
      <c r="Y54" s="167"/>
      <c r="Z54" s="168"/>
      <c r="AA54" s="168"/>
      <c r="AB54" s="168"/>
      <c r="AC54" s="169"/>
    </row>
    <row r="55" spans="1:29">
      <c r="A55" s="21" t="s">
        <v>15</v>
      </c>
      <c r="B55" s="21" t="s">
        <v>16</v>
      </c>
      <c r="C55" s="21" t="s">
        <v>82</v>
      </c>
      <c r="D55" s="21" t="s">
        <v>16</v>
      </c>
      <c r="E55" s="22" t="s">
        <v>18</v>
      </c>
      <c r="F55" s="22"/>
      <c r="G55" s="22" t="s">
        <v>83</v>
      </c>
      <c r="H55" s="23"/>
      <c r="I55" s="5" t="str">
        <f t="shared" si="0"/>
        <v>西区</v>
      </c>
      <c r="J55" s="161">
        <f>'2010'!E58</f>
        <v>537</v>
      </c>
      <c r="K55" s="161">
        <f>'2010'!F58</f>
        <v>503</v>
      </c>
      <c r="L55" s="161">
        <f>'2010'!G58</f>
        <v>38</v>
      </c>
      <c r="M55" s="161">
        <f>'2010'!H58</f>
        <v>27</v>
      </c>
      <c r="N55" s="161">
        <f>'2010'!I58</f>
        <v>12</v>
      </c>
      <c r="O55" s="137">
        <f>'2015'!E58</f>
        <v>395</v>
      </c>
      <c r="P55" s="137">
        <f>'2015'!F58</f>
        <v>364</v>
      </c>
      <c r="Q55" s="137">
        <f>'2015'!G58</f>
        <v>35</v>
      </c>
      <c r="R55" s="137">
        <f>'2015'!H58</f>
        <v>25</v>
      </c>
      <c r="S55" s="137">
        <f>'2015'!I58</f>
        <v>7</v>
      </c>
      <c r="T55" s="24">
        <v>286</v>
      </c>
      <c r="U55" s="24">
        <v>261</v>
      </c>
      <c r="V55" s="24">
        <v>23</v>
      </c>
      <c r="W55" s="24">
        <v>18</v>
      </c>
      <c r="X55" s="24">
        <v>6</v>
      </c>
      <c r="Y55" s="167"/>
      <c r="Z55" s="168"/>
      <c r="AA55" s="168"/>
      <c r="AB55" s="168"/>
      <c r="AC55" s="169"/>
    </row>
    <row r="56" spans="1:29">
      <c r="A56" s="21" t="s">
        <v>15</v>
      </c>
      <c r="B56" s="21" t="s">
        <v>16</v>
      </c>
      <c r="C56" s="21" t="s">
        <v>82</v>
      </c>
      <c r="D56" s="21" t="s">
        <v>23</v>
      </c>
      <c r="E56" s="22" t="s">
        <v>18</v>
      </c>
      <c r="F56" s="22"/>
      <c r="G56" s="22" t="s">
        <v>83</v>
      </c>
      <c r="H56" s="23" t="s">
        <v>84</v>
      </c>
      <c r="I56" s="5" t="str">
        <f t="shared" si="0"/>
        <v>西区神久呂村</v>
      </c>
      <c r="J56" s="161">
        <f>'2010'!E59</f>
        <v>13</v>
      </c>
      <c r="K56" s="161">
        <f>'2010'!F59</f>
        <v>12</v>
      </c>
      <c r="L56" s="161">
        <f>'2010'!G59</f>
        <v>2</v>
      </c>
      <c r="M56" s="161">
        <f>'2010'!H59</f>
        <v>1</v>
      </c>
      <c r="N56" s="161" t="str">
        <f>'2010'!I59</f>
        <v>-</v>
      </c>
      <c r="O56" s="137">
        <f>'2015'!E59</f>
        <v>12</v>
      </c>
      <c r="P56" s="137">
        <f>'2015'!F59</f>
        <v>11</v>
      </c>
      <c r="Q56" s="137">
        <f>'2015'!G59</f>
        <v>2</v>
      </c>
      <c r="R56" s="137">
        <f>'2015'!H59</f>
        <v>1</v>
      </c>
      <c r="S56" s="137">
        <f>'2015'!I59</f>
        <v>1</v>
      </c>
      <c r="T56" s="24">
        <v>4</v>
      </c>
      <c r="U56" s="24">
        <v>3</v>
      </c>
      <c r="V56" s="24" t="s">
        <v>27</v>
      </c>
      <c r="W56" s="24" t="s">
        <v>27</v>
      </c>
      <c r="X56" s="24">
        <v>1</v>
      </c>
      <c r="Y56" s="167"/>
      <c r="Z56" s="168"/>
      <c r="AA56" s="168"/>
      <c r="AB56" s="168"/>
      <c r="AC56" s="169"/>
    </row>
    <row r="57" spans="1:29">
      <c r="A57" s="21" t="s">
        <v>15</v>
      </c>
      <c r="B57" s="21" t="s">
        <v>16</v>
      </c>
      <c r="C57" s="21" t="s">
        <v>82</v>
      </c>
      <c r="D57" s="21" t="s">
        <v>25</v>
      </c>
      <c r="E57" s="22" t="s">
        <v>18</v>
      </c>
      <c r="F57" s="22"/>
      <c r="G57" s="22" t="s">
        <v>83</v>
      </c>
      <c r="H57" s="23" t="s">
        <v>85</v>
      </c>
      <c r="I57" s="5" t="str">
        <f t="shared" si="0"/>
        <v>西区入野村２－２</v>
      </c>
      <c r="J57" s="161">
        <f>'2010'!E60</f>
        <v>15</v>
      </c>
      <c r="K57" s="161">
        <f>'2010'!F60</f>
        <v>14</v>
      </c>
      <c r="L57" s="161" t="str">
        <f>'2010'!G60</f>
        <v>-</v>
      </c>
      <c r="M57" s="161">
        <f>'2010'!H60</f>
        <v>1</v>
      </c>
      <c r="N57" s="161" t="str">
        <f>'2010'!I60</f>
        <v>-</v>
      </c>
      <c r="O57" s="137">
        <f>'2015'!E60</f>
        <v>11</v>
      </c>
      <c r="P57" s="137">
        <f>'2015'!F60</f>
        <v>10</v>
      </c>
      <c r="Q57" s="137" t="str">
        <f>'2015'!G60</f>
        <v>-</v>
      </c>
      <c r="R57" s="137">
        <f>'2015'!H60</f>
        <v>1</v>
      </c>
      <c r="S57" s="137">
        <f>'2015'!I60</f>
        <v>1</v>
      </c>
      <c r="T57" s="24">
        <v>3</v>
      </c>
      <c r="U57" s="24">
        <v>2</v>
      </c>
      <c r="V57" s="24">
        <v>1</v>
      </c>
      <c r="W57" s="24">
        <v>1</v>
      </c>
      <c r="X57" s="24" t="s">
        <v>27</v>
      </c>
      <c r="Y57" s="167"/>
      <c r="Z57" s="168"/>
      <c r="AA57" s="168"/>
      <c r="AB57" s="168"/>
      <c r="AC57" s="169"/>
    </row>
    <row r="58" spans="1:29">
      <c r="A58" s="21" t="s">
        <v>15</v>
      </c>
      <c r="B58" s="21" t="s">
        <v>16</v>
      </c>
      <c r="C58" s="21" t="s">
        <v>82</v>
      </c>
      <c r="D58" s="21" t="s">
        <v>28</v>
      </c>
      <c r="E58" s="22" t="s">
        <v>18</v>
      </c>
      <c r="F58" s="22"/>
      <c r="G58" s="22" t="s">
        <v>83</v>
      </c>
      <c r="H58" s="23" t="s">
        <v>86</v>
      </c>
      <c r="I58" s="5" t="str">
        <f t="shared" si="0"/>
        <v>西区吉野村２－２</v>
      </c>
      <c r="J58" s="161" t="str">
        <f>'2010'!E61</f>
        <v>-</v>
      </c>
      <c r="K58" s="161" t="str">
        <f>'2010'!F61</f>
        <v>-</v>
      </c>
      <c r="L58" s="161" t="str">
        <f>'2010'!G61</f>
        <v>-</v>
      </c>
      <c r="M58" s="161" t="str">
        <f>'2010'!H61</f>
        <v>-</v>
      </c>
      <c r="N58" s="161" t="str">
        <f>'2010'!I61</f>
        <v>-</v>
      </c>
      <c r="O58" s="137">
        <f>'2015'!E61</f>
        <v>2</v>
      </c>
      <c r="P58" s="137" t="str">
        <f>'2015'!F61</f>
        <v>-</v>
      </c>
      <c r="Q58" s="137">
        <f>'2015'!G61</f>
        <v>2</v>
      </c>
      <c r="R58" s="137" t="str">
        <f>'2015'!H61</f>
        <v>-</v>
      </c>
      <c r="S58" s="137" t="str">
        <f>'2015'!I61</f>
        <v>-</v>
      </c>
      <c r="T58" s="24">
        <v>2</v>
      </c>
      <c r="U58" s="24">
        <v>1</v>
      </c>
      <c r="V58" s="24">
        <v>1</v>
      </c>
      <c r="W58" s="24" t="s">
        <v>27</v>
      </c>
      <c r="X58" s="24" t="s">
        <v>27</v>
      </c>
      <c r="Y58" s="167"/>
      <c r="Z58" s="168"/>
      <c r="AA58" s="168"/>
      <c r="AB58" s="168"/>
      <c r="AC58" s="169"/>
    </row>
    <row r="59" spans="1:29">
      <c r="A59" s="21" t="s">
        <v>15</v>
      </c>
      <c r="B59" s="21" t="s">
        <v>16</v>
      </c>
      <c r="C59" s="21" t="s">
        <v>82</v>
      </c>
      <c r="D59" s="21" t="s">
        <v>30</v>
      </c>
      <c r="E59" s="22" t="s">
        <v>18</v>
      </c>
      <c r="F59" s="22"/>
      <c r="G59" s="22" t="s">
        <v>83</v>
      </c>
      <c r="H59" s="23" t="s">
        <v>87</v>
      </c>
      <c r="I59" s="5" t="str">
        <f t="shared" si="0"/>
        <v>西区和地村</v>
      </c>
      <c r="J59" s="161">
        <f>'2010'!E62</f>
        <v>144</v>
      </c>
      <c r="K59" s="161">
        <f>'2010'!F62</f>
        <v>135</v>
      </c>
      <c r="L59" s="161">
        <f>'2010'!G62</f>
        <v>15</v>
      </c>
      <c r="M59" s="161">
        <f>'2010'!H62</f>
        <v>4</v>
      </c>
      <c r="N59" s="161">
        <f>'2010'!I62</f>
        <v>4</v>
      </c>
      <c r="O59" s="137">
        <f>'2015'!E62</f>
        <v>108</v>
      </c>
      <c r="P59" s="137">
        <f>'2015'!F62</f>
        <v>101</v>
      </c>
      <c r="Q59" s="137">
        <f>'2015'!G62</f>
        <v>8</v>
      </c>
      <c r="R59" s="137">
        <f>'2015'!H62</f>
        <v>4</v>
      </c>
      <c r="S59" s="137">
        <f>'2015'!I62</f>
        <v>2</v>
      </c>
      <c r="T59" s="24">
        <v>77</v>
      </c>
      <c r="U59" s="24">
        <v>73</v>
      </c>
      <c r="V59" s="24">
        <v>3</v>
      </c>
      <c r="W59" s="24">
        <v>4</v>
      </c>
      <c r="X59" s="24">
        <v>1</v>
      </c>
      <c r="Y59" s="167"/>
      <c r="Z59" s="168"/>
      <c r="AA59" s="168"/>
      <c r="AB59" s="168"/>
      <c r="AC59" s="169"/>
    </row>
    <row r="60" spans="1:29">
      <c r="A60" s="21" t="s">
        <v>15</v>
      </c>
      <c r="B60" s="21" t="s">
        <v>16</v>
      </c>
      <c r="C60" s="21" t="s">
        <v>82</v>
      </c>
      <c r="D60" s="21" t="s">
        <v>32</v>
      </c>
      <c r="E60" s="22" t="s">
        <v>18</v>
      </c>
      <c r="F60" s="22"/>
      <c r="G60" s="22" t="s">
        <v>83</v>
      </c>
      <c r="H60" s="23" t="s">
        <v>88</v>
      </c>
      <c r="I60" s="5" t="str">
        <f t="shared" si="0"/>
        <v>西区伊佐見村</v>
      </c>
      <c r="J60" s="161">
        <f>'2010'!E63</f>
        <v>132</v>
      </c>
      <c r="K60" s="161">
        <f>'2010'!F63</f>
        <v>129</v>
      </c>
      <c r="L60" s="161">
        <f>'2010'!G63</f>
        <v>5</v>
      </c>
      <c r="M60" s="161">
        <f>'2010'!H63</f>
        <v>2</v>
      </c>
      <c r="N60" s="161">
        <f>'2010'!I63</f>
        <v>1</v>
      </c>
      <c r="O60" s="137">
        <f>'2015'!E63</f>
        <v>99</v>
      </c>
      <c r="P60" s="137">
        <f>'2015'!F63</f>
        <v>96</v>
      </c>
      <c r="Q60" s="137">
        <f>'2015'!G63</f>
        <v>3</v>
      </c>
      <c r="R60" s="137">
        <f>'2015'!H63</f>
        <v>3</v>
      </c>
      <c r="S60" s="137">
        <f>'2015'!I63</f>
        <v>1</v>
      </c>
      <c r="T60" s="24">
        <v>71</v>
      </c>
      <c r="U60" s="24">
        <v>67</v>
      </c>
      <c r="V60" s="24">
        <v>2</v>
      </c>
      <c r="W60" s="24">
        <v>3</v>
      </c>
      <c r="X60" s="24">
        <v>2</v>
      </c>
      <c r="Y60" s="167"/>
      <c r="Z60" s="168"/>
      <c r="AA60" s="168"/>
      <c r="AB60" s="168"/>
      <c r="AC60" s="169"/>
    </row>
    <row r="61" spans="1:29">
      <c r="A61" s="21" t="s">
        <v>15</v>
      </c>
      <c r="B61" s="21" t="s">
        <v>16</v>
      </c>
      <c r="C61" s="21" t="s">
        <v>82</v>
      </c>
      <c r="D61" s="21" t="s">
        <v>34</v>
      </c>
      <c r="E61" s="22" t="s">
        <v>18</v>
      </c>
      <c r="F61" s="22"/>
      <c r="G61" s="22" t="s">
        <v>83</v>
      </c>
      <c r="H61" s="23" t="s">
        <v>89</v>
      </c>
      <c r="I61" s="5" t="str">
        <f t="shared" si="0"/>
        <v>西区篠原村</v>
      </c>
      <c r="J61" s="161">
        <f>'2010'!E64</f>
        <v>5</v>
      </c>
      <c r="K61" s="161" t="str">
        <f>'2010'!F64</f>
        <v>-</v>
      </c>
      <c r="L61" s="161" t="str">
        <f>'2010'!G64</f>
        <v>-</v>
      </c>
      <c r="M61" s="161">
        <f>'2010'!H64</f>
        <v>5</v>
      </c>
      <c r="N61" s="161" t="str">
        <f>'2010'!I64</f>
        <v>-</v>
      </c>
      <c r="O61" s="137">
        <f>'2015'!E64</f>
        <v>4</v>
      </c>
      <c r="P61" s="137" t="str">
        <f>'2015'!F64</f>
        <v>-</v>
      </c>
      <c r="Q61" s="137" t="str">
        <f>'2015'!G64</f>
        <v>-</v>
      </c>
      <c r="R61" s="137">
        <f>'2015'!H64</f>
        <v>4</v>
      </c>
      <c r="S61" s="137">
        <f>'2015'!I64</f>
        <v>1</v>
      </c>
      <c r="T61" s="24">
        <v>2</v>
      </c>
      <c r="U61" s="24">
        <v>1</v>
      </c>
      <c r="V61" s="24" t="s">
        <v>27</v>
      </c>
      <c r="W61" s="24">
        <v>1</v>
      </c>
      <c r="X61" s="24" t="s">
        <v>27</v>
      </c>
      <c r="Y61" s="167"/>
      <c r="Z61" s="168"/>
      <c r="AA61" s="168"/>
      <c r="AB61" s="168"/>
      <c r="AC61" s="169"/>
    </row>
    <row r="62" spans="1:29">
      <c r="A62" s="21" t="s">
        <v>15</v>
      </c>
      <c r="B62" s="21" t="s">
        <v>16</v>
      </c>
      <c r="C62" s="21" t="s">
        <v>82</v>
      </c>
      <c r="D62" s="21" t="s">
        <v>36</v>
      </c>
      <c r="E62" s="22" t="s">
        <v>18</v>
      </c>
      <c r="F62" s="22"/>
      <c r="G62" s="22" t="s">
        <v>83</v>
      </c>
      <c r="H62" s="23" t="s">
        <v>90</v>
      </c>
      <c r="I62" s="5" t="str">
        <f t="shared" si="0"/>
        <v>西区北庄内村</v>
      </c>
      <c r="J62" s="161">
        <f>'2010'!E65</f>
        <v>174</v>
      </c>
      <c r="K62" s="161">
        <f>'2010'!F65</f>
        <v>165</v>
      </c>
      <c r="L62" s="161">
        <f>'2010'!G65</f>
        <v>13</v>
      </c>
      <c r="M62" s="161">
        <f>'2010'!H65</f>
        <v>11</v>
      </c>
      <c r="N62" s="161">
        <f>'2010'!I65</f>
        <v>4</v>
      </c>
      <c r="O62" s="137">
        <f>'2015'!E65</f>
        <v>127</v>
      </c>
      <c r="P62" s="137">
        <f>'2015'!F65</f>
        <v>115</v>
      </c>
      <c r="Q62" s="137">
        <f>'2015'!G65</f>
        <v>15</v>
      </c>
      <c r="R62" s="137">
        <f>'2015'!H65</f>
        <v>10</v>
      </c>
      <c r="S62" s="137">
        <f>'2015'!I65</f>
        <v>1</v>
      </c>
      <c r="T62" s="24">
        <v>104</v>
      </c>
      <c r="U62" s="24">
        <v>94</v>
      </c>
      <c r="V62" s="24">
        <v>10</v>
      </c>
      <c r="W62" s="24">
        <v>7</v>
      </c>
      <c r="X62" s="24">
        <v>2</v>
      </c>
      <c r="Y62" s="167"/>
      <c r="Z62" s="168"/>
      <c r="AA62" s="168"/>
      <c r="AB62" s="168"/>
      <c r="AC62" s="169"/>
    </row>
    <row r="63" spans="1:29">
      <c r="A63" s="21" t="s">
        <v>15</v>
      </c>
      <c r="B63" s="21" t="s">
        <v>16</v>
      </c>
      <c r="C63" s="21" t="s">
        <v>82</v>
      </c>
      <c r="D63" s="21" t="s">
        <v>38</v>
      </c>
      <c r="E63" s="22" t="s">
        <v>18</v>
      </c>
      <c r="F63" s="22"/>
      <c r="G63" s="22" t="s">
        <v>83</v>
      </c>
      <c r="H63" s="23" t="s">
        <v>91</v>
      </c>
      <c r="I63" s="5" t="str">
        <f t="shared" si="0"/>
        <v>西区南庄内村</v>
      </c>
      <c r="J63" s="161">
        <f>'2010'!E66</f>
        <v>24</v>
      </c>
      <c r="K63" s="161">
        <f>'2010'!F66</f>
        <v>22</v>
      </c>
      <c r="L63" s="161">
        <f>'2010'!G66</f>
        <v>2</v>
      </c>
      <c r="M63" s="161">
        <f>'2010'!H66</f>
        <v>1</v>
      </c>
      <c r="N63" s="161" t="str">
        <f>'2010'!I66</f>
        <v>-</v>
      </c>
      <c r="O63" s="137">
        <f>'2015'!E66</f>
        <v>16</v>
      </c>
      <c r="P63" s="137">
        <f>'2015'!F66</f>
        <v>15</v>
      </c>
      <c r="Q63" s="137">
        <f>'2015'!G66</f>
        <v>2</v>
      </c>
      <c r="R63" s="137">
        <f>'2015'!H66</f>
        <v>1</v>
      </c>
      <c r="S63" s="137" t="str">
        <f>'2015'!I66</f>
        <v>-</v>
      </c>
      <c r="T63" s="24">
        <v>14</v>
      </c>
      <c r="U63" s="24">
        <v>13</v>
      </c>
      <c r="V63" s="24">
        <v>3</v>
      </c>
      <c r="W63" s="24">
        <v>1</v>
      </c>
      <c r="X63" s="24" t="s">
        <v>27</v>
      </c>
      <c r="Y63" s="167"/>
      <c r="Z63" s="168"/>
      <c r="AA63" s="168"/>
      <c r="AB63" s="168"/>
      <c r="AC63" s="169"/>
    </row>
    <row r="64" spans="1:29">
      <c r="A64" s="21" t="s">
        <v>15</v>
      </c>
      <c r="B64" s="21" t="s">
        <v>16</v>
      </c>
      <c r="C64" s="21" t="s">
        <v>82</v>
      </c>
      <c r="D64" s="21" t="s">
        <v>40</v>
      </c>
      <c r="E64" s="22" t="s">
        <v>18</v>
      </c>
      <c r="F64" s="22"/>
      <c r="G64" s="22" t="s">
        <v>83</v>
      </c>
      <c r="H64" s="23" t="s">
        <v>92</v>
      </c>
      <c r="I64" s="5" t="str">
        <f t="shared" si="0"/>
        <v>西区村櫛村</v>
      </c>
      <c r="J64" s="161">
        <f>'2010'!E67</f>
        <v>19</v>
      </c>
      <c r="K64" s="161">
        <f>'2010'!F67</f>
        <v>19</v>
      </c>
      <c r="L64" s="161" t="str">
        <f>'2010'!G67</f>
        <v>-</v>
      </c>
      <c r="M64" s="161" t="str">
        <f>'2010'!H67</f>
        <v>-</v>
      </c>
      <c r="N64" s="161" t="str">
        <f>'2010'!I67</f>
        <v>-</v>
      </c>
      <c r="O64" s="137">
        <f>'2015'!E67</f>
        <v>13</v>
      </c>
      <c r="P64" s="137">
        <f>'2015'!F67</f>
        <v>13</v>
      </c>
      <c r="Q64" s="137">
        <f>'2015'!G67</f>
        <v>3</v>
      </c>
      <c r="R64" s="137" t="str">
        <f>'2015'!H67</f>
        <v>-</v>
      </c>
      <c r="S64" s="137" t="str">
        <f>'2015'!I67</f>
        <v>-</v>
      </c>
      <c r="T64" s="24">
        <v>7</v>
      </c>
      <c r="U64" s="24">
        <v>6</v>
      </c>
      <c r="V64" s="24">
        <v>3</v>
      </c>
      <c r="W64" s="24" t="s">
        <v>27</v>
      </c>
      <c r="X64" s="24" t="s">
        <v>27</v>
      </c>
      <c r="Y64" s="167"/>
      <c r="Z64" s="168"/>
      <c r="AA64" s="168"/>
      <c r="AB64" s="168"/>
      <c r="AC64" s="169"/>
    </row>
    <row r="65" spans="1:29">
      <c r="A65" s="21" t="s">
        <v>15</v>
      </c>
      <c r="B65" s="21" t="s">
        <v>16</v>
      </c>
      <c r="C65" s="21" t="s">
        <v>82</v>
      </c>
      <c r="D65" s="21" t="s">
        <v>42</v>
      </c>
      <c r="E65" s="22" t="s">
        <v>18</v>
      </c>
      <c r="F65" s="22"/>
      <c r="G65" s="22" t="s">
        <v>83</v>
      </c>
      <c r="H65" s="23" t="s">
        <v>93</v>
      </c>
      <c r="I65" s="5" t="str">
        <f t="shared" si="0"/>
        <v>西区舞阪町</v>
      </c>
      <c r="J65" s="161" t="str">
        <f>'2010'!E68</f>
        <v>-</v>
      </c>
      <c r="K65" s="161" t="str">
        <f>'2010'!F68</f>
        <v>-</v>
      </c>
      <c r="L65" s="161" t="str">
        <f>'2010'!G68</f>
        <v>-</v>
      </c>
      <c r="M65" s="161" t="str">
        <f>'2010'!H68</f>
        <v>-</v>
      </c>
      <c r="N65" s="161" t="str">
        <f>'2010'!I68</f>
        <v>-</v>
      </c>
      <c r="O65" s="137" t="str">
        <f>'2015'!E68</f>
        <v>-</v>
      </c>
      <c r="P65" s="137" t="str">
        <f>'2015'!F68</f>
        <v>-</v>
      </c>
      <c r="Q65" s="137" t="str">
        <f>'2015'!G68</f>
        <v>-</v>
      </c>
      <c r="R65" s="137" t="str">
        <f>'2015'!H68</f>
        <v>-</v>
      </c>
      <c r="S65" s="137" t="str">
        <f>'2015'!I68</f>
        <v>-</v>
      </c>
      <c r="T65" s="24">
        <v>1</v>
      </c>
      <c r="U65" s="24" t="s">
        <v>27</v>
      </c>
      <c r="V65" s="24" t="s">
        <v>27</v>
      </c>
      <c r="W65" s="24">
        <v>1</v>
      </c>
      <c r="X65" s="24" t="s">
        <v>27</v>
      </c>
      <c r="Y65" s="167"/>
      <c r="Z65" s="168"/>
      <c r="AA65" s="168"/>
      <c r="AB65" s="168"/>
      <c r="AC65" s="169"/>
    </row>
    <row r="66" spans="1:29">
      <c r="A66" s="21" t="s">
        <v>15</v>
      </c>
      <c r="B66" s="21" t="s">
        <v>16</v>
      </c>
      <c r="C66" s="21" t="s">
        <v>82</v>
      </c>
      <c r="D66" s="21" t="s">
        <v>44</v>
      </c>
      <c r="E66" s="22" t="s">
        <v>18</v>
      </c>
      <c r="F66" s="22"/>
      <c r="G66" s="22" t="s">
        <v>83</v>
      </c>
      <c r="H66" s="23" t="s">
        <v>94</v>
      </c>
      <c r="I66" s="5" t="str">
        <f t="shared" si="0"/>
        <v>西区雄踏町</v>
      </c>
      <c r="J66" s="161">
        <f>'2010'!E69</f>
        <v>11</v>
      </c>
      <c r="K66" s="161">
        <f>'2010'!F69</f>
        <v>7</v>
      </c>
      <c r="L66" s="161">
        <f>'2010'!G69</f>
        <v>1</v>
      </c>
      <c r="M66" s="161">
        <f>'2010'!H69</f>
        <v>2</v>
      </c>
      <c r="N66" s="161">
        <f>'2010'!I69</f>
        <v>3</v>
      </c>
      <c r="O66" s="137">
        <f>'2015'!E69</f>
        <v>3</v>
      </c>
      <c r="P66" s="137">
        <f>'2015'!F69</f>
        <v>3</v>
      </c>
      <c r="Q66" s="137" t="str">
        <f>'2015'!G69</f>
        <v>-</v>
      </c>
      <c r="R66" s="137">
        <f>'2015'!H69</f>
        <v>1</v>
      </c>
      <c r="S66" s="137" t="str">
        <f>'2015'!I69</f>
        <v>-</v>
      </c>
      <c r="T66" s="24">
        <v>1</v>
      </c>
      <c r="U66" s="24">
        <v>1</v>
      </c>
      <c r="V66" s="24" t="s">
        <v>27</v>
      </c>
      <c r="W66" s="24" t="s">
        <v>27</v>
      </c>
      <c r="X66" s="24" t="s">
        <v>27</v>
      </c>
      <c r="Y66" s="167"/>
      <c r="Z66" s="168"/>
      <c r="AA66" s="168"/>
      <c r="AB66" s="168"/>
      <c r="AC66" s="169"/>
    </row>
    <row r="67" spans="1:29">
      <c r="A67" s="21" t="s">
        <v>15</v>
      </c>
      <c r="B67" s="21" t="s">
        <v>16</v>
      </c>
      <c r="C67" s="21" t="s">
        <v>82</v>
      </c>
      <c r="D67" s="21" t="s">
        <v>95</v>
      </c>
      <c r="E67" s="22" t="s">
        <v>18</v>
      </c>
      <c r="F67" s="22"/>
      <c r="G67" s="22" t="s">
        <v>83</v>
      </c>
      <c r="H67" s="23" t="s">
        <v>96</v>
      </c>
      <c r="I67" s="5" t="str">
        <f t="shared" si="0"/>
        <v>西区浜松市４－２</v>
      </c>
      <c r="J67" s="161" t="str">
        <f>'2010'!E70</f>
        <v>-</v>
      </c>
      <c r="K67" s="161" t="str">
        <f>'2010'!F70</f>
        <v>-</v>
      </c>
      <c r="L67" s="161" t="str">
        <f>'2010'!G70</f>
        <v>-</v>
      </c>
      <c r="M67" s="161" t="str">
        <f>'2010'!H70</f>
        <v>-</v>
      </c>
      <c r="N67" s="161" t="str">
        <f>'2010'!I70</f>
        <v>-</v>
      </c>
      <c r="O67" s="137" t="str">
        <f>'2015'!E70</f>
        <v>-</v>
      </c>
      <c r="P67" s="137" t="str">
        <f>'2015'!F70</f>
        <v>-</v>
      </c>
      <c r="Q67" s="137" t="str">
        <f>'2015'!G70</f>
        <v>-</v>
      </c>
      <c r="R67" s="137" t="str">
        <f>'2015'!H70</f>
        <v>-</v>
      </c>
      <c r="S67" s="137" t="str">
        <f>'2015'!I70</f>
        <v>-</v>
      </c>
      <c r="T67" s="24" t="s">
        <v>27</v>
      </c>
      <c r="U67" s="24" t="s">
        <v>27</v>
      </c>
      <c r="V67" s="24" t="s">
        <v>27</v>
      </c>
      <c r="W67" s="24" t="s">
        <v>27</v>
      </c>
      <c r="X67" s="24" t="s">
        <v>27</v>
      </c>
      <c r="Y67" s="167"/>
      <c r="Z67" s="168"/>
      <c r="AA67" s="168"/>
      <c r="AB67" s="168"/>
      <c r="AC67" s="169"/>
    </row>
    <row r="68" spans="1:29">
      <c r="A68" s="21" t="s">
        <v>15</v>
      </c>
      <c r="B68" s="21" t="s">
        <v>16</v>
      </c>
      <c r="C68" s="21" t="s">
        <v>97</v>
      </c>
      <c r="D68" s="21" t="s">
        <v>16</v>
      </c>
      <c r="E68" s="22" t="s">
        <v>18</v>
      </c>
      <c r="F68" s="22"/>
      <c r="G68" s="22" t="s">
        <v>98</v>
      </c>
      <c r="H68" s="23"/>
      <c r="I68" s="5" t="str">
        <f t="shared" si="0"/>
        <v>南区</v>
      </c>
      <c r="J68" s="161">
        <f>'2010'!E71</f>
        <v>47</v>
      </c>
      <c r="K68" s="161">
        <f>'2010'!F71</f>
        <v>41</v>
      </c>
      <c r="L68" s="161">
        <f>'2010'!G71</f>
        <v>1</v>
      </c>
      <c r="M68" s="161">
        <f>'2010'!H71</f>
        <v>5</v>
      </c>
      <c r="N68" s="161">
        <f>'2010'!I71</f>
        <v>1</v>
      </c>
      <c r="O68" s="137">
        <f>'2015'!E71</f>
        <v>24</v>
      </c>
      <c r="P68" s="137">
        <f>'2015'!F71</f>
        <v>22</v>
      </c>
      <c r="Q68" s="137" t="str">
        <f>'2015'!G71</f>
        <v>-</v>
      </c>
      <c r="R68" s="137">
        <f>'2015'!H71</f>
        <v>3</v>
      </c>
      <c r="S68" s="137" t="str">
        <f>'2015'!I71</f>
        <v>-</v>
      </c>
      <c r="T68" s="24">
        <v>18</v>
      </c>
      <c r="U68" s="24">
        <v>16</v>
      </c>
      <c r="V68" s="24">
        <v>1</v>
      </c>
      <c r="W68" s="24">
        <v>2</v>
      </c>
      <c r="X68" s="24" t="s">
        <v>27</v>
      </c>
      <c r="Y68" s="167"/>
      <c r="Z68" s="168"/>
      <c r="AA68" s="168"/>
      <c r="AB68" s="168"/>
      <c r="AC68" s="169"/>
    </row>
    <row r="69" spans="1:29">
      <c r="A69" s="21" t="s">
        <v>15</v>
      </c>
      <c r="B69" s="21" t="s">
        <v>16</v>
      </c>
      <c r="C69" s="21" t="s">
        <v>97</v>
      </c>
      <c r="D69" s="21" t="s">
        <v>23</v>
      </c>
      <c r="E69" s="22" t="s">
        <v>18</v>
      </c>
      <c r="F69" s="22"/>
      <c r="G69" s="22" t="s">
        <v>98</v>
      </c>
      <c r="H69" s="23" t="s">
        <v>99</v>
      </c>
      <c r="I69" s="5" t="str">
        <f t="shared" si="0"/>
        <v>南区浜松市４－４</v>
      </c>
      <c r="J69" s="161">
        <f>'2010'!E72</f>
        <v>12</v>
      </c>
      <c r="K69" s="161">
        <f>'2010'!F72</f>
        <v>10</v>
      </c>
      <c r="L69" s="161">
        <f>'2010'!G72</f>
        <v>1</v>
      </c>
      <c r="M69" s="161">
        <f>'2010'!H72</f>
        <v>1</v>
      </c>
      <c r="N69" s="161" t="str">
        <f>'2010'!I72</f>
        <v>-</v>
      </c>
      <c r="O69" s="137">
        <f>'2015'!E72</f>
        <v>6</v>
      </c>
      <c r="P69" s="137">
        <f>'2015'!F72</f>
        <v>6</v>
      </c>
      <c r="Q69" s="137" t="str">
        <f>'2015'!G72</f>
        <v>-</v>
      </c>
      <c r="R69" s="137" t="str">
        <f>'2015'!H72</f>
        <v>-</v>
      </c>
      <c r="S69" s="137" t="str">
        <f>'2015'!I72</f>
        <v>-</v>
      </c>
      <c r="T69" s="24">
        <v>3</v>
      </c>
      <c r="U69" s="24">
        <v>3</v>
      </c>
      <c r="V69" s="24" t="s">
        <v>27</v>
      </c>
      <c r="W69" s="24" t="s">
        <v>27</v>
      </c>
      <c r="X69" s="24" t="s">
        <v>27</v>
      </c>
      <c r="Y69" s="167"/>
      <c r="Z69" s="168"/>
      <c r="AA69" s="168"/>
      <c r="AB69" s="168"/>
      <c r="AC69" s="169"/>
    </row>
    <row r="70" spans="1:29">
      <c r="A70" s="21" t="s">
        <v>15</v>
      </c>
      <c r="B70" s="21" t="s">
        <v>16</v>
      </c>
      <c r="C70" s="21" t="s">
        <v>97</v>
      </c>
      <c r="D70" s="21" t="s">
        <v>25</v>
      </c>
      <c r="E70" s="22" t="s">
        <v>18</v>
      </c>
      <c r="F70" s="22"/>
      <c r="G70" s="22" t="s">
        <v>98</v>
      </c>
      <c r="H70" s="23" t="s">
        <v>100</v>
      </c>
      <c r="I70" s="5" t="str">
        <f t="shared" si="0"/>
        <v>南区芳川村</v>
      </c>
      <c r="J70" s="161">
        <f>'2010'!E73</f>
        <v>9</v>
      </c>
      <c r="K70" s="161">
        <f>'2010'!F73</f>
        <v>9</v>
      </c>
      <c r="L70" s="161" t="str">
        <f>'2010'!G73</f>
        <v>-</v>
      </c>
      <c r="M70" s="161" t="str">
        <f>'2010'!H73</f>
        <v>-</v>
      </c>
      <c r="N70" s="161" t="str">
        <f>'2010'!I73</f>
        <v>-</v>
      </c>
      <c r="O70" s="137">
        <f>'2015'!E73</f>
        <v>7</v>
      </c>
      <c r="P70" s="137">
        <f>'2015'!F73</f>
        <v>7</v>
      </c>
      <c r="Q70" s="137" t="str">
        <f>'2015'!G73</f>
        <v>-</v>
      </c>
      <c r="R70" s="137" t="str">
        <f>'2015'!H73</f>
        <v>-</v>
      </c>
      <c r="S70" s="137" t="str">
        <f>'2015'!I73</f>
        <v>-</v>
      </c>
      <c r="T70" s="24">
        <v>4</v>
      </c>
      <c r="U70" s="24">
        <v>4</v>
      </c>
      <c r="V70" s="24" t="s">
        <v>27</v>
      </c>
      <c r="W70" s="24" t="s">
        <v>27</v>
      </c>
      <c r="X70" s="24" t="s">
        <v>27</v>
      </c>
      <c r="Y70" s="167"/>
      <c r="Z70" s="168"/>
      <c r="AA70" s="168"/>
      <c r="AB70" s="168"/>
      <c r="AC70" s="169"/>
    </row>
    <row r="71" spans="1:29">
      <c r="A71" s="21" t="s">
        <v>15</v>
      </c>
      <c r="B71" s="21" t="s">
        <v>16</v>
      </c>
      <c r="C71" s="21" t="s">
        <v>97</v>
      </c>
      <c r="D71" s="21" t="s">
        <v>28</v>
      </c>
      <c r="E71" s="22" t="s">
        <v>18</v>
      </c>
      <c r="F71" s="22"/>
      <c r="G71" s="22" t="s">
        <v>98</v>
      </c>
      <c r="H71" s="23" t="s">
        <v>101</v>
      </c>
      <c r="I71" s="5" t="str">
        <f t="shared" si="0"/>
        <v>南区飯田村２－２</v>
      </c>
      <c r="J71" s="161">
        <f>'2010'!E74</f>
        <v>1</v>
      </c>
      <c r="K71" s="161">
        <f>'2010'!F74</f>
        <v>1</v>
      </c>
      <c r="L71" s="161" t="str">
        <f>'2010'!G74</f>
        <v>-</v>
      </c>
      <c r="M71" s="161" t="str">
        <f>'2010'!H74</f>
        <v>-</v>
      </c>
      <c r="N71" s="161" t="str">
        <f>'2010'!I74</f>
        <v>-</v>
      </c>
      <c r="O71" s="137" t="str">
        <f>'2015'!E74</f>
        <v>-</v>
      </c>
      <c r="P71" s="137" t="str">
        <f>'2015'!F74</f>
        <v>-</v>
      </c>
      <c r="Q71" s="137" t="str">
        <f>'2015'!G74</f>
        <v>-</v>
      </c>
      <c r="R71" s="137" t="str">
        <f>'2015'!H74</f>
        <v>-</v>
      </c>
      <c r="S71" s="137" t="str">
        <f>'2015'!I74</f>
        <v>-</v>
      </c>
      <c r="T71" s="24">
        <v>1</v>
      </c>
      <c r="U71" s="24">
        <v>1</v>
      </c>
      <c r="V71" s="24" t="s">
        <v>27</v>
      </c>
      <c r="W71" s="24" t="s">
        <v>27</v>
      </c>
      <c r="X71" s="24" t="s">
        <v>27</v>
      </c>
      <c r="Y71" s="167"/>
      <c r="Z71" s="168"/>
      <c r="AA71" s="168"/>
      <c r="AB71" s="168"/>
      <c r="AC71" s="169"/>
    </row>
    <row r="72" spans="1:29">
      <c r="A72" s="21" t="s">
        <v>15</v>
      </c>
      <c r="B72" s="21" t="s">
        <v>16</v>
      </c>
      <c r="C72" s="21" t="s">
        <v>97</v>
      </c>
      <c r="D72" s="21" t="s">
        <v>30</v>
      </c>
      <c r="E72" s="22" t="s">
        <v>18</v>
      </c>
      <c r="F72" s="22"/>
      <c r="G72" s="22" t="s">
        <v>98</v>
      </c>
      <c r="H72" s="23" t="s">
        <v>102</v>
      </c>
      <c r="I72" s="5" t="str">
        <f t="shared" si="0"/>
        <v>南区河輪村</v>
      </c>
      <c r="J72" s="161">
        <f>'2010'!E75</f>
        <v>16</v>
      </c>
      <c r="K72" s="161">
        <f>'2010'!F75</f>
        <v>16</v>
      </c>
      <c r="L72" s="161" t="str">
        <f>'2010'!G75</f>
        <v>-</v>
      </c>
      <c r="M72" s="161" t="str">
        <f>'2010'!H75</f>
        <v>-</v>
      </c>
      <c r="N72" s="161" t="str">
        <f>'2010'!I75</f>
        <v>-</v>
      </c>
      <c r="O72" s="137">
        <f>'2015'!E75</f>
        <v>6</v>
      </c>
      <c r="P72" s="137">
        <f>'2015'!F75</f>
        <v>6</v>
      </c>
      <c r="Q72" s="137" t="str">
        <f>'2015'!G75</f>
        <v>-</v>
      </c>
      <c r="R72" s="137" t="str">
        <f>'2015'!H75</f>
        <v>-</v>
      </c>
      <c r="S72" s="137" t="str">
        <f>'2015'!I75</f>
        <v>-</v>
      </c>
      <c r="T72" s="24">
        <v>6</v>
      </c>
      <c r="U72" s="24">
        <v>6</v>
      </c>
      <c r="V72" s="24">
        <v>1</v>
      </c>
      <c r="W72" s="24" t="s">
        <v>27</v>
      </c>
      <c r="X72" s="24" t="s">
        <v>27</v>
      </c>
      <c r="Y72" s="167"/>
      <c r="Z72" s="168"/>
      <c r="AA72" s="168"/>
      <c r="AB72" s="168"/>
      <c r="AC72" s="169"/>
    </row>
    <row r="73" spans="1:29">
      <c r="A73" s="21" t="s">
        <v>15</v>
      </c>
      <c r="B73" s="21" t="s">
        <v>16</v>
      </c>
      <c r="C73" s="21" t="s">
        <v>97</v>
      </c>
      <c r="D73" s="21" t="s">
        <v>32</v>
      </c>
      <c r="E73" s="22" t="s">
        <v>18</v>
      </c>
      <c r="F73" s="22"/>
      <c r="G73" s="22" t="s">
        <v>98</v>
      </c>
      <c r="H73" s="23" t="s">
        <v>103</v>
      </c>
      <c r="I73" s="5" t="str">
        <f t="shared" si="0"/>
        <v>南区五島村</v>
      </c>
      <c r="J73" s="161">
        <f>'2010'!E76</f>
        <v>5</v>
      </c>
      <c r="K73" s="161">
        <f>'2010'!F76</f>
        <v>4</v>
      </c>
      <c r="L73" s="161" t="str">
        <f>'2010'!G76</f>
        <v>-</v>
      </c>
      <c r="M73" s="161">
        <f>'2010'!H76</f>
        <v>1</v>
      </c>
      <c r="N73" s="161" t="str">
        <f>'2010'!I76</f>
        <v>-</v>
      </c>
      <c r="O73" s="137">
        <f>'2015'!E76</f>
        <v>3</v>
      </c>
      <c r="P73" s="137">
        <f>'2015'!F76</f>
        <v>2</v>
      </c>
      <c r="Q73" s="137" t="str">
        <f>'2015'!G76</f>
        <v>-</v>
      </c>
      <c r="R73" s="137">
        <f>'2015'!H76</f>
        <v>1</v>
      </c>
      <c r="S73" s="137" t="str">
        <f>'2015'!I76</f>
        <v>-</v>
      </c>
      <c r="T73" s="24">
        <v>2</v>
      </c>
      <c r="U73" s="24">
        <v>2</v>
      </c>
      <c r="V73" s="24" t="s">
        <v>27</v>
      </c>
      <c r="W73" s="24" t="s">
        <v>27</v>
      </c>
      <c r="X73" s="24" t="s">
        <v>27</v>
      </c>
      <c r="Y73" s="167"/>
      <c r="Z73" s="168"/>
      <c r="AA73" s="168"/>
      <c r="AB73" s="168"/>
      <c r="AC73" s="169"/>
    </row>
    <row r="74" spans="1:29">
      <c r="A74" s="21" t="s">
        <v>15</v>
      </c>
      <c r="B74" s="21" t="s">
        <v>16</v>
      </c>
      <c r="C74" s="21" t="s">
        <v>97</v>
      </c>
      <c r="D74" s="21" t="s">
        <v>34</v>
      </c>
      <c r="E74" s="22" t="s">
        <v>18</v>
      </c>
      <c r="F74" s="22"/>
      <c r="G74" s="22" t="s">
        <v>98</v>
      </c>
      <c r="H74" s="23" t="s">
        <v>104</v>
      </c>
      <c r="I74" s="5" t="str">
        <f t="shared" si="0"/>
        <v>南区新津村２－２</v>
      </c>
      <c r="J74" s="161">
        <f>'2010'!E77</f>
        <v>1</v>
      </c>
      <c r="K74" s="161" t="str">
        <f>'2010'!F77</f>
        <v>-</v>
      </c>
      <c r="L74" s="161" t="str">
        <f>'2010'!G77</f>
        <v>-</v>
      </c>
      <c r="M74" s="161">
        <f>'2010'!H77</f>
        <v>1</v>
      </c>
      <c r="N74" s="161" t="str">
        <f>'2010'!I77</f>
        <v>-</v>
      </c>
      <c r="O74" s="137">
        <f>'2015'!E77</f>
        <v>1</v>
      </c>
      <c r="P74" s="137" t="str">
        <f>'2015'!F77</f>
        <v>-</v>
      </c>
      <c r="Q74" s="137" t="str">
        <f>'2015'!G77</f>
        <v>-</v>
      </c>
      <c r="R74" s="137">
        <f>'2015'!H77</f>
        <v>1</v>
      </c>
      <c r="S74" s="137" t="str">
        <f>'2015'!I77</f>
        <v>-</v>
      </c>
      <c r="T74" s="24">
        <v>2</v>
      </c>
      <c r="U74" s="24" t="s">
        <v>27</v>
      </c>
      <c r="V74" s="24" t="s">
        <v>27</v>
      </c>
      <c r="W74" s="24">
        <v>2</v>
      </c>
      <c r="X74" s="24" t="s">
        <v>27</v>
      </c>
      <c r="Y74" s="167"/>
      <c r="Z74" s="168"/>
      <c r="AA74" s="168"/>
      <c r="AB74" s="168"/>
      <c r="AC74" s="169"/>
    </row>
    <row r="75" spans="1:29">
      <c r="A75" s="21" t="s">
        <v>15</v>
      </c>
      <c r="B75" s="21" t="s">
        <v>16</v>
      </c>
      <c r="C75" s="21" t="s">
        <v>97</v>
      </c>
      <c r="D75" s="21" t="s">
        <v>36</v>
      </c>
      <c r="E75" s="22" t="s">
        <v>18</v>
      </c>
      <c r="F75" s="22"/>
      <c r="G75" s="22" t="s">
        <v>98</v>
      </c>
      <c r="H75" s="23" t="s">
        <v>105</v>
      </c>
      <c r="I75" s="5" t="str">
        <f t="shared" si="0"/>
        <v>南区可美村</v>
      </c>
      <c r="J75" s="161">
        <f>'2010'!E78</f>
        <v>3</v>
      </c>
      <c r="K75" s="161">
        <f>'2010'!F78</f>
        <v>1</v>
      </c>
      <c r="L75" s="161" t="str">
        <f>'2010'!G78</f>
        <v>-</v>
      </c>
      <c r="M75" s="161">
        <f>'2010'!H78</f>
        <v>2</v>
      </c>
      <c r="N75" s="161">
        <f>'2010'!I78</f>
        <v>1</v>
      </c>
      <c r="O75" s="137">
        <f>'2015'!E78</f>
        <v>1</v>
      </c>
      <c r="P75" s="137">
        <f>'2015'!F78</f>
        <v>1</v>
      </c>
      <c r="Q75" s="137" t="str">
        <f>'2015'!G78</f>
        <v>-</v>
      </c>
      <c r="R75" s="137">
        <f>'2015'!H78</f>
        <v>1</v>
      </c>
      <c r="S75" s="137" t="str">
        <f>'2015'!I78</f>
        <v>-</v>
      </c>
      <c r="T75" s="24" t="s">
        <v>27</v>
      </c>
      <c r="U75" s="24" t="s">
        <v>27</v>
      </c>
      <c r="V75" s="24" t="s">
        <v>27</v>
      </c>
      <c r="W75" s="24" t="s">
        <v>27</v>
      </c>
      <c r="X75" s="24" t="s">
        <v>27</v>
      </c>
      <c r="Y75" s="167"/>
      <c r="Z75" s="168"/>
      <c r="AA75" s="168"/>
      <c r="AB75" s="168"/>
      <c r="AC75" s="169"/>
    </row>
    <row r="76" spans="1:29">
      <c r="A76" s="21" t="s">
        <v>15</v>
      </c>
      <c r="B76" s="21" t="s">
        <v>16</v>
      </c>
      <c r="C76" s="21" t="s">
        <v>106</v>
      </c>
      <c r="D76" s="21" t="s">
        <v>16</v>
      </c>
      <c r="E76" s="22" t="s">
        <v>18</v>
      </c>
      <c r="F76" s="22"/>
      <c r="G76" s="22" t="s">
        <v>107</v>
      </c>
      <c r="H76" s="23"/>
      <c r="I76" s="5" t="str">
        <f t="shared" ref="I76:I139" si="1">CONCATENATE(G76,H76)</f>
        <v>北区</v>
      </c>
      <c r="J76" s="161">
        <f>'2010'!E79</f>
        <v>353</v>
      </c>
      <c r="K76" s="161">
        <f>'2010'!F79</f>
        <v>309</v>
      </c>
      <c r="L76" s="161">
        <f>'2010'!G79</f>
        <v>5</v>
      </c>
      <c r="M76" s="161">
        <f>'2010'!H79</f>
        <v>46</v>
      </c>
      <c r="N76" s="161">
        <f>'2010'!I79</f>
        <v>8</v>
      </c>
      <c r="O76" s="137">
        <f>'2015'!E79</f>
        <v>340</v>
      </c>
      <c r="P76" s="137">
        <f>'2015'!F79</f>
        <v>312</v>
      </c>
      <c r="Q76" s="137">
        <f>'2015'!G79</f>
        <v>5</v>
      </c>
      <c r="R76" s="137">
        <f>'2015'!H79</f>
        <v>29</v>
      </c>
      <c r="S76" s="137">
        <f>'2015'!I79</f>
        <v>6</v>
      </c>
      <c r="T76" s="24">
        <v>252</v>
      </c>
      <c r="U76" s="24">
        <v>224</v>
      </c>
      <c r="V76" s="24">
        <v>6</v>
      </c>
      <c r="W76" s="24">
        <v>27</v>
      </c>
      <c r="X76" s="24">
        <v>8</v>
      </c>
      <c r="Y76" s="167"/>
      <c r="Z76" s="168"/>
      <c r="AA76" s="168"/>
      <c r="AB76" s="168"/>
      <c r="AC76" s="169"/>
    </row>
    <row r="77" spans="1:29">
      <c r="A77" s="21" t="s">
        <v>15</v>
      </c>
      <c r="B77" s="21" t="s">
        <v>16</v>
      </c>
      <c r="C77" s="21" t="s">
        <v>106</v>
      </c>
      <c r="D77" s="21" t="s">
        <v>23</v>
      </c>
      <c r="E77" s="22" t="s">
        <v>18</v>
      </c>
      <c r="F77" s="22"/>
      <c r="G77" s="22" t="s">
        <v>107</v>
      </c>
      <c r="H77" s="23" t="s">
        <v>108</v>
      </c>
      <c r="I77" s="5" t="str">
        <f t="shared" si="1"/>
        <v>北区三方原村２－２</v>
      </c>
      <c r="J77" s="161">
        <f>'2010'!E80</f>
        <v>35</v>
      </c>
      <c r="K77" s="161">
        <f>'2010'!F80</f>
        <v>27</v>
      </c>
      <c r="L77" s="161">
        <f>'2010'!G80</f>
        <v>2</v>
      </c>
      <c r="M77" s="161">
        <f>'2010'!H80</f>
        <v>9</v>
      </c>
      <c r="N77" s="161">
        <f>'2010'!I80</f>
        <v>1</v>
      </c>
      <c r="O77" s="137">
        <f>'2015'!E80</f>
        <v>19</v>
      </c>
      <c r="P77" s="137">
        <f>'2015'!F80</f>
        <v>15</v>
      </c>
      <c r="Q77" s="137">
        <f>'2015'!G80</f>
        <v>1</v>
      </c>
      <c r="R77" s="137">
        <f>'2015'!H80</f>
        <v>5</v>
      </c>
      <c r="S77" s="137" t="str">
        <f>'2015'!I80</f>
        <v>-</v>
      </c>
      <c r="T77" s="24">
        <v>21</v>
      </c>
      <c r="U77" s="24">
        <v>13</v>
      </c>
      <c r="V77" s="24">
        <v>2</v>
      </c>
      <c r="W77" s="24">
        <v>8</v>
      </c>
      <c r="X77" s="24">
        <v>3</v>
      </c>
      <c r="Y77" s="167"/>
      <c r="Z77" s="168"/>
      <c r="AA77" s="168"/>
      <c r="AB77" s="168"/>
      <c r="AC77" s="169"/>
    </row>
    <row r="78" spans="1:29">
      <c r="A78" s="21" t="s">
        <v>15</v>
      </c>
      <c r="B78" s="21" t="s">
        <v>16</v>
      </c>
      <c r="C78" s="21" t="s">
        <v>106</v>
      </c>
      <c r="D78" s="21" t="s">
        <v>25</v>
      </c>
      <c r="E78" s="22" t="s">
        <v>18</v>
      </c>
      <c r="F78" s="22"/>
      <c r="G78" s="22" t="s">
        <v>107</v>
      </c>
      <c r="H78" s="23" t="s">
        <v>109</v>
      </c>
      <c r="I78" s="5" t="str">
        <f t="shared" si="1"/>
        <v>北区都田村</v>
      </c>
      <c r="J78" s="161">
        <f>'2010'!E81</f>
        <v>39</v>
      </c>
      <c r="K78" s="161">
        <f>'2010'!F81</f>
        <v>28</v>
      </c>
      <c r="L78" s="161" t="str">
        <f>'2010'!G81</f>
        <v>-</v>
      </c>
      <c r="M78" s="161">
        <f>'2010'!H81</f>
        <v>10</v>
      </c>
      <c r="N78" s="161">
        <f>'2010'!I81</f>
        <v>3</v>
      </c>
      <c r="O78" s="137">
        <f>'2015'!E81</f>
        <v>35</v>
      </c>
      <c r="P78" s="137">
        <f>'2015'!F81</f>
        <v>24</v>
      </c>
      <c r="Q78" s="137" t="str">
        <f>'2015'!G81</f>
        <v>-</v>
      </c>
      <c r="R78" s="137">
        <f>'2015'!H81</f>
        <v>8</v>
      </c>
      <c r="S78" s="137">
        <f>'2015'!I81</f>
        <v>4</v>
      </c>
      <c r="T78" s="24">
        <v>32</v>
      </c>
      <c r="U78" s="24">
        <v>24</v>
      </c>
      <c r="V78" s="24" t="s">
        <v>27</v>
      </c>
      <c r="W78" s="24">
        <v>7</v>
      </c>
      <c r="X78" s="24">
        <v>2</v>
      </c>
      <c r="Y78" s="167"/>
      <c r="Z78" s="168"/>
      <c r="AA78" s="168"/>
      <c r="AB78" s="168"/>
      <c r="AC78" s="169"/>
    </row>
    <row r="79" spans="1:29">
      <c r="A79" s="21" t="s">
        <v>15</v>
      </c>
      <c r="B79" s="21" t="s">
        <v>16</v>
      </c>
      <c r="C79" s="21" t="s">
        <v>106</v>
      </c>
      <c r="D79" s="21" t="s">
        <v>28</v>
      </c>
      <c r="E79" s="22" t="s">
        <v>18</v>
      </c>
      <c r="F79" s="22"/>
      <c r="G79" s="22" t="s">
        <v>107</v>
      </c>
      <c r="H79" s="23" t="s">
        <v>110</v>
      </c>
      <c r="I79" s="5" t="str">
        <f t="shared" si="1"/>
        <v>北区気賀町</v>
      </c>
      <c r="J79" s="161">
        <f>'2010'!E82</f>
        <v>23</v>
      </c>
      <c r="K79" s="161">
        <f>'2010'!F82</f>
        <v>22</v>
      </c>
      <c r="L79" s="161" t="str">
        <f>'2010'!G82</f>
        <v>-</v>
      </c>
      <c r="M79" s="161">
        <f>'2010'!H82</f>
        <v>2</v>
      </c>
      <c r="N79" s="161" t="str">
        <f>'2010'!I82</f>
        <v>-</v>
      </c>
      <c r="O79" s="137">
        <f>'2015'!E82</f>
        <v>31</v>
      </c>
      <c r="P79" s="137">
        <f>'2015'!F82</f>
        <v>31</v>
      </c>
      <c r="Q79" s="137" t="str">
        <f>'2015'!G82</f>
        <v>-</v>
      </c>
      <c r="R79" s="137" t="str">
        <f>'2015'!H82</f>
        <v>-</v>
      </c>
      <c r="S79" s="137" t="str">
        <f>'2015'!I82</f>
        <v>-</v>
      </c>
      <c r="T79" s="24">
        <v>19</v>
      </c>
      <c r="U79" s="24">
        <v>19</v>
      </c>
      <c r="V79" s="24">
        <v>1</v>
      </c>
      <c r="W79" s="24" t="s">
        <v>27</v>
      </c>
      <c r="X79" s="24" t="s">
        <v>27</v>
      </c>
      <c r="Y79" s="167"/>
      <c r="Z79" s="168"/>
      <c r="AA79" s="168"/>
      <c r="AB79" s="168"/>
      <c r="AC79" s="169"/>
    </row>
    <row r="80" spans="1:29">
      <c r="A80" s="21" t="s">
        <v>15</v>
      </c>
      <c r="B80" s="21" t="s">
        <v>16</v>
      </c>
      <c r="C80" s="21" t="s">
        <v>106</v>
      </c>
      <c r="D80" s="21" t="s">
        <v>30</v>
      </c>
      <c r="E80" s="22" t="s">
        <v>18</v>
      </c>
      <c r="F80" s="22"/>
      <c r="G80" s="22" t="s">
        <v>107</v>
      </c>
      <c r="H80" s="23" t="s">
        <v>111</v>
      </c>
      <c r="I80" s="5" t="str">
        <f t="shared" si="1"/>
        <v>北区中川村</v>
      </c>
      <c r="J80" s="161">
        <f>'2010'!E83</f>
        <v>8</v>
      </c>
      <c r="K80" s="161">
        <f>'2010'!F83</f>
        <v>4</v>
      </c>
      <c r="L80" s="161" t="str">
        <f>'2010'!G83</f>
        <v>-</v>
      </c>
      <c r="M80" s="161">
        <f>'2010'!H83</f>
        <v>4</v>
      </c>
      <c r="N80" s="161" t="str">
        <f>'2010'!I83</f>
        <v>-</v>
      </c>
      <c r="O80" s="137">
        <f>'2015'!E83</f>
        <v>8</v>
      </c>
      <c r="P80" s="137">
        <f>'2015'!F83</f>
        <v>7</v>
      </c>
      <c r="Q80" s="137" t="str">
        <f>'2015'!G83</f>
        <v>-</v>
      </c>
      <c r="R80" s="137">
        <f>'2015'!H83</f>
        <v>3</v>
      </c>
      <c r="S80" s="137" t="str">
        <f>'2015'!I83</f>
        <v>-</v>
      </c>
      <c r="T80" s="24">
        <v>7</v>
      </c>
      <c r="U80" s="24">
        <v>6</v>
      </c>
      <c r="V80" s="24" t="s">
        <v>27</v>
      </c>
      <c r="W80" s="24">
        <v>1</v>
      </c>
      <c r="X80" s="24" t="s">
        <v>27</v>
      </c>
      <c r="Y80" s="167"/>
      <c r="Z80" s="168"/>
      <c r="AA80" s="168"/>
      <c r="AB80" s="168"/>
      <c r="AC80" s="169"/>
    </row>
    <row r="81" spans="1:29">
      <c r="A81" s="21" t="s">
        <v>15</v>
      </c>
      <c r="B81" s="21" t="s">
        <v>16</v>
      </c>
      <c r="C81" s="21" t="s">
        <v>106</v>
      </c>
      <c r="D81" s="21" t="s">
        <v>32</v>
      </c>
      <c r="E81" s="22" t="s">
        <v>18</v>
      </c>
      <c r="F81" s="22"/>
      <c r="G81" s="22" t="s">
        <v>107</v>
      </c>
      <c r="H81" s="23" t="s">
        <v>112</v>
      </c>
      <c r="I81" s="5" t="str">
        <f t="shared" si="1"/>
        <v>北区金指町</v>
      </c>
      <c r="J81" s="161" t="str">
        <f>'2010'!E84</f>
        <v>-</v>
      </c>
      <c r="K81" s="161" t="str">
        <f>'2010'!F84</f>
        <v>-</v>
      </c>
      <c r="L81" s="161" t="str">
        <f>'2010'!G84</f>
        <v>-</v>
      </c>
      <c r="M81" s="161" t="str">
        <f>'2010'!H84</f>
        <v>-</v>
      </c>
      <c r="N81" s="161" t="str">
        <f>'2010'!I84</f>
        <v>-</v>
      </c>
      <c r="O81" s="137" t="str">
        <f>'2015'!E84</f>
        <v>-</v>
      </c>
      <c r="P81" s="137" t="str">
        <f>'2015'!F84</f>
        <v>-</v>
      </c>
      <c r="Q81" s="137" t="str">
        <f>'2015'!G84</f>
        <v>-</v>
      </c>
      <c r="R81" s="137" t="str">
        <f>'2015'!H84</f>
        <v>-</v>
      </c>
      <c r="S81" s="137" t="str">
        <f>'2015'!I84</f>
        <v>-</v>
      </c>
      <c r="T81" s="24">
        <v>1</v>
      </c>
      <c r="U81" s="24">
        <v>1</v>
      </c>
      <c r="V81" s="24" t="s">
        <v>27</v>
      </c>
      <c r="W81" s="24" t="s">
        <v>27</v>
      </c>
      <c r="X81" s="24" t="s">
        <v>27</v>
      </c>
      <c r="Y81" s="167"/>
      <c r="Z81" s="168"/>
      <c r="AA81" s="168"/>
      <c r="AB81" s="168"/>
      <c r="AC81" s="169"/>
    </row>
    <row r="82" spans="1:29">
      <c r="A82" s="21" t="s">
        <v>15</v>
      </c>
      <c r="B82" s="21" t="s">
        <v>16</v>
      </c>
      <c r="C82" s="21" t="s">
        <v>106</v>
      </c>
      <c r="D82" s="21" t="s">
        <v>34</v>
      </c>
      <c r="E82" s="22" t="s">
        <v>18</v>
      </c>
      <c r="F82" s="22"/>
      <c r="G82" s="22" t="s">
        <v>107</v>
      </c>
      <c r="H82" s="23" t="s">
        <v>113</v>
      </c>
      <c r="I82" s="5" t="str">
        <f t="shared" si="1"/>
        <v>北区井伊谷村</v>
      </c>
      <c r="J82" s="161">
        <f>'2010'!E85</f>
        <v>76</v>
      </c>
      <c r="K82" s="161">
        <f>'2010'!F85</f>
        <v>72</v>
      </c>
      <c r="L82" s="161">
        <f>'2010'!G85</f>
        <v>1</v>
      </c>
      <c r="M82" s="161">
        <f>'2010'!H85</f>
        <v>6</v>
      </c>
      <c r="N82" s="161">
        <f>'2010'!I85</f>
        <v>1</v>
      </c>
      <c r="O82" s="137">
        <f>'2015'!E85</f>
        <v>60</v>
      </c>
      <c r="P82" s="137">
        <f>'2015'!F85</f>
        <v>57</v>
      </c>
      <c r="Q82" s="137">
        <f>'2015'!G85</f>
        <v>1</v>
      </c>
      <c r="R82" s="137">
        <f>'2015'!H85</f>
        <v>3</v>
      </c>
      <c r="S82" s="137" t="str">
        <f>'2015'!I85</f>
        <v>-</v>
      </c>
      <c r="T82" s="24">
        <v>51</v>
      </c>
      <c r="U82" s="24">
        <v>48</v>
      </c>
      <c r="V82" s="24">
        <v>1</v>
      </c>
      <c r="W82" s="24">
        <v>2</v>
      </c>
      <c r="X82" s="24">
        <v>1</v>
      </c>
      <c r="Y82" s="167"/>
      <c r="Z82" s="168"/>
      <c r="AA82" s="168"/>
      <c r="AB82" s="168"/>
      <c r="AC82" s="169"/>
    </row>
    <row r="83" spans="1:29">
      <c r="A83" s="21" t="s">
        <v>15</v>
      </c>
      <c r="B83" s="21" t="s">
        <v>16</v>
      </c>
      <c r="C83" s="21" t="s">
        <v>106</v>
      </c>
      <c r="D83" s="21" t="s">
        <v>36</v>
      </c>
      <c r="E83" s="22" t="s">
        <v>18</v>
      </c>
      <c r="F83" s="22"/>
      <c r="G83" s="22" t="s">
        <v>107</v>
      </c>
      <c r="H83" s="23" t="s">
        <v>114</v>
      </c>
      <c r="I83" s="5" t="str">
        <f t="shared" si="1"/>
        <v>北区奥山村</v>
      </c>
      <c r="J83" s="161">
        <f>'2010'!E86</f>
        <v>57</v>
      </c>
      <c r="K83" s="161">
        <f>'2010'!F86</f>
        <v>57</v>
      </c>
      <c r="L83" s="161" t="str">
        <f>'2010'!G86</f>
        <v>-</v>
      </c>
      <c r="M83" s="161" t="str">
        <f>'2010'!H86</f>
        <v>-</v>
      </c>
      <c r="N83" s="161" t="str">
        <f>'2010'!I86</f>
        <v>-</v>
      </c>
      <c r="O83" s="137">
        <f>'2015'!E86</f>
        <v>59</v>
      </c>
      <c r="P83" s="137">
        <f>'2015'!F86</f>
        <v>59</v>
      </c>
      <c r="Q83" s="137">
        <f>'2015'!G86</f>
        <v>1</v>
      </c>
      <c r="R83" s="137">
        <f>'2015'!H86</f>
        <v>1</v>
      </c>
      <c r="S83" s="137" t="str">
        <f>'2015'!I86</f>
        <v>-</v>
      </c>
      <c r="T83" s="24">
        <v>35</v>
      </c>
      <c r="U83" s="24">
        <v>34</v>
      </c>
      <c r="V83" s="24">
        <v>1</v>
      </c>
      <c r="W83" s="24" t="s">
        <v>27</v>
      </c>
      <c r="X83" s="24" t="s">
        <v>27</v>
      </c>
      <c r="Y83" s="167"/>
      <c r="Z83" s="168"/>
      <c r="AA83" s="168"/>
      <c r="AB83" s="168"/>
      <c r="AC83" s="169"/>
    </row>
    <row r="84" spans="1:29">
      <c r="A84" s="21" t="s">
        <v>15</v>
      </c>
      <c r="B84" s="21" t="s">
        <v>16</v>
      </c>
      <c r="C84" s="21" t="s">
        <v>106</v>
      </c>
      <c r="D84" s="21" t="s">
        <v>38</v>
      </c>
      <c r="E84" s="22" t="s">
        <v>18</v>
      </c>
      <c r="F84" s="22"/>
      <c r="G84" s="22" t="s">
        <v>107</v>
      </c>
      <c r="H84" s="23" t="s">
        <v>115</v>
      </c>
      <c r="I84" s="5" t="str">
        <f t="shared" si="1"/>
        <v>北区伊平村</v>
      </c>
      <c r="J84" s="161">
        <f>'2010'!E87</f>
        <v>37</v>
      </c>
      <c r="K84" s="161">
        <f>'2010'!F87</f>
        <v>36</v>
      </c>
      <c r="L84" s="161">
        <f>'2010'!G87</f>
        <v>2</v>
      </c>
      <c r="M84" s="161">
        <f>'2010'!H87</f>
        <v>2</v>
      </c>
      <c r="N84" s="161" t="str">
        <f>'2010'!I87</f>
        <v>-</v>
      </c>
      <c r="O84" s="137">
        <f>'2015'!E87</f>
        <v>37</v>
      </c>
      <c r="P84" s="137">
        <f>'2015'!F87</f>
        <v>36</v>
      </c>
      <c r="Q84" s="137">
        <f>'2015'!G87</f>
        <v>2</v>
      </c>
      <c r="R84" s="137">
        <f>'2015'!H87</f>
        <v>1</v>
      </c>
      <c r="S84" s="137">
        <f>'2015'!I87</f>
        <v>1</v>
      </c>
      <c r="T84" s="24">
        <v>37</v>
      </c>
      <c r="U84" s="24">
        <v>37</v>
      </c>
      <c r="V84" s="24" t="s">
        <v>27</v>
      </c>
      <c r="W84" s="24">
        <v>1</v>
      </c>
      <c r="X84" s="24" t="s">
        <v>27</v>
      </c>
      <c r="Y84" s="167"/>
      <c r="Z84" s="168"/>
      <c r="AA84" s="168"/>
      <c r="AB84" s="168"/>
      <c r="AC84" s="169"/>
    </row>
    <row r="85" spans="1:29">
      <c r="A85" s="21" t="s">
        <v>15</v>
      </c>
      <c r="B85" s="21" t="s">
        <v>16</v>
      </c>
      <c r="C85" s="21" t="s">
        <v>106</v>
      </c>
      <c r="D85" s="21" t="s">
        <v>40</v>
      </c>
      <c r="E85" s="22" t="s">
        <v>18</v>
      </c>
      <c r="F85" s="22"/>
      <c r="G85" s="22" t="s">
        <v>107</v>
      </c>
      <c r="H85" s="23" t="s">
        <v>116</v>
      </c>
      <c r="I85" s="5" t="str">
        <f t="shared" si="1"/>
        <v>北区鎮玉村</v>
      </c>
      <c r="J85" s="161">
        <f>'2010'!E88</f>
        <v>46</v>
      </c>
      <c r="K85" s="161">
        <f>'2010'!F88</f>
        <v>46</v>
      </c>
      <c r="L85" s="161" t="str">
        <f>'2010'!G88</f>
        <v>-</v>
      </c>
      <c r="M85" s="161" t="str">
        <f>'2010'!H88</f>
        <v>-</v>
      </c>
      <c r="N85" s="161" t="str">
        <f>'2010'!I88</f>
        <v>-</v>
      </c>
      <c r="O85" s="137">
        <f>'2015'!E88</f>
        <v>63</v>
      </c>
      <c r="P85" s="137">
        <f>'2015'!F88</f>
        <v>62</v>
      </c>
      <c r="Q85" s="137" t="str">
        <f>'2015'!G88</f>
        <v>-</v>
      </c>
      <c r="R85" s="137">
        <f>'2015'!H88</f>
        <v>1</v>
      </c>
      <c r="S85" s="137" t="str">
        <f>'2015'!I88</f>
        <v>-</v>
      </c>
      <c r="T85" s="24">
        <v>23</v>
      </c>
      <c r="U85" s="24">
        <v>23</v>
      </c>
      <c r="V85" s="24" t="s">
        <v>27</v>
      </c>
      <c r="W85" s="24" t="s">
        <v>27</v>
      </c>
      <c r="X85" s="24" t="s">
        <v>27</v>
      </c>
      <c r="Y85" s="167"/>
      <c r="Z85" s="168"/>
      <c r="AA85" s="168"/>
      <c r="AB85" s="168"/>
      <c r="AC85" s="169"/>
    </row>
    <row r="86" spans="1:29">
      <c r="A86" s="21" t="s">
        <v>15</v>
      </c>
      <c r="B86" s="21" t="s">
        <v>16</v>
      </c>
      <c r="C86" s="21" t="s">
        <v>106</v>
      </c>
      <c r="D86" s="21" t="s">
        <v>42</v>
      </c>
      <c r="E86" s="22" t="s">
        <v>18</v>
      </c>
      <c r="F86" s="22"/>
      <c r="G86" s="22" t="s">
        <v>107</v>
      </c>
      <c r="H86" s="23" t="s">
        <v>117</v>
      </c>
      <c r="I86" s="5" t="str">
        <f t="shared" si="1"/>
        <v>北区三ヶ日町</v>
      </c>
      <c r="J86" s="161">
        <f>'2010'!E89</f>
        <v>19</v>
      </c>
      <c r="K86" s="161">
        <f>'2010'!F89</f>
        <v>10</v>
      </c>
      <c r="L86" s="161" t="str">
        <f>'2010'!G89</f>
        <v>-</v>
      </c>
      <c r="M86" s="161">
        <f>'2010'!H89</f>
        <v>9</v>
      </c>
      <c r="N86" s="161" t="str">
        <f>'2010'!I89</f>
        <v>-</v>
      </c>
      <c r="O86" s="137">
        <f>'2015'!E89</f>
        <v>17</v>
      </c>
      <c r="P86" s="137">
        <f>'2015'!F89</f>
        <v>13</v>
      </c>
      <c r="Q86" s="137" t="str">
        <f>'2015'!G89</f>
        <v>-</v>
      </c>
      <c r="R86" s="137">
        <f>'2015'!H89</f>
        <v>5</v>
      </c>
      <c r="S86" s="137" t="str">
        <f>'2015'!I89</f>
        <v>-</v>
      </c>
      <c r="T86" s="24">
        <v>18</v>
      </c>
      <c r="U86" s="24">
        <v>14</v>
      </c>
      <c r="V86" s="24">
        <v>1</v>
      </c>
      <c r="W86" s="24">
        <v>6</v>
      </c>
      <c r="X86" s="24">
        <v>1</v>
      </c>
      <c r="Y86" s="167"/>
      <c r="Z86" s="168"/>
      <c r="AA86" s="168"/>
      <c r="AB86" s="168"/>
      <c r="AC86" s="169"/>
    </row>
    <row r="87" spans="1:29">
      <c r="A87" s="21" t="s">
        <v>15</v>
      </c>
      <c r="B87" s="21" t="s">
        <v>16</v>
      </c>
      <c r="C87" s="21" t="s">
        <v>106</v>
      </c>
      <c r="D87" s="21" t="s">
        <v>44</v>
      </c>
      <c r="E87" s="22" t="s">
        <v>18</v>
      </c>
      <c r="F87" s="22"/>
      <c r="G87" s="22" t="s">
        <v>107</v>
      </c>
      <c r="H87" s="23" t="s">
        <v>118</v>
      </c>
      <c r="I87" s="5" t="str">
        <f t="shared" si="1"/>
        <v>北区東浜名村</v>
      </c>
      <c r="J87" s="161">
        <f>'2010'!E90</f>
        <v>13</v>
      </c>
      <c r="K87" s="161">
        <f>'2010'!F90</f>
        <v>7</v>
      </c>
      <c r="L87" s="161" t="str">
        <f>'2010'!G90</f>
        <v>-</v>
      </c>
      <c r="M87" s="161">
        <f>'2010'!H90</f>
        <v>4</v>
      </c>
      <c r="N87" s="161">
        <f>'2010'!I90</f>
        <v>3</v>
      </c>
      <c r="O87" s="137">
        <f>'2015'!E90</f>
        <v>11</v>
      </c>
      <c r="P87" s="137">
        <f>'2015'!F90</f>
        <v>8</v>
      </c>
      <c r="Q87" s="137" t="str">
        <f>'2015'!G90</f>
        <v>-</v>
      </c>
      <c r="R87" s="137">
        <f>'2015'!H90</f>
        <v>2</v>
      </c>
      <c r="S87" s="137">
        <f>'2015'!I90</f>
        <v>1</v>
      </c>
      <c r="T87" s="24">
        <v>8</v>
      </c>
      <c r="U87" s="24">
        <v>5</v>
      </c>
      <c r="V87" s="24" t="s">
        <v>27</v>
      </c>
      <c r="W87" s="24">
        <v>2</v>
      </c>
      <c r="X87" s="24">
        <v>1</v>
      </c>
      <c r="Y87" s="167"/>
      <c r="Z87" s="168"/>
      <c r="AA87" s="168"/>
      <c r="AB87" s="168"/>
      <c r="AC87" s="169"/>
    </row>
    <row r="88" spans="1:29">
      <c r="A88" s="21" t="s">
        <v>15</v>
      </c>
      <c r="B88" s="21" t="s">
        <v>16</v>
      </c>
      <c r="C88" s="21" t="s">
        <v>119</v>
      </c>
      <c r="D88" s="21" t="s">
        <v>16</v>
      </c>
      <c r="E88" s="22" t="s">
        <v>18</v>
      </c>
      <c r="F88" s="22"/>
      <c r="G88" s="22" t="s">
        <v>120</v>
      </c>
      <c r="H88" s="23"/>
      <c r="I88" s="5" t="str">
        <f t="shared" si="1"/>
        <v>浜北区</v>
      </c>
      <c r="J88" s="161">
        <f>'2010'!E91</f>
        <v>42</v>
      </c>
      <c r="K88" s="161">
        <f>'2010'!F91</f>
        <v>14</v>
      </c>
      <c r="L88" s="161" t="str">
        <f>'2010'!G91</f>
        <v>-</v>
      </c>
      <c r="M88" s="161">
        <f>'2010'!H91</f>
        <v>23</v>
      </c>
      <c r="N88" s="161">
        <f>'2010'!I91</f>
        <v>8</v>
      </c>
      <c r="O88" s="137">
        <f>'2015'!E91</f>
        <v>41</v>
      </c>
      <c r="P88" s="137">
        <f>'2015'!F91</f>
        <v>19</v>
      </c>
      <c r="Q88" s="137">
        <f>'2015'!G91</f>
        <v>1</v>
      </c>
      <c r="R88" s="137">
        <f>'2015'!H91</f>
        <v>19</v>
      </c>
      <c r="S88" s="137">
        <f>'2015'!I91</f>
        <v>6</v>
      </c>
      <c r="T88" s="24">
        <v>33</v>
      </c>
      <c r="U88" s="24">
        <v>16</v>
      </c>
      <c r="V88" s="24">
        <v>1</v>
      </c>
      <c r="W88" s="24">
        <v>14</v>
      </c>
      <c r="X88" s="24">
        <v>6</v>
      </c>
      <c r="Y88" s="167"/>
      <c r="Z88" s="168"/>
      <c r="AA88" s="168"/>
      <c r="AB88" s="168"/>
      <c r="AC88" s="169"/>
    </row>
    <row r="89" spans="1:29">
      <c r="A89" s="21" t="s">
        <v>15</v>
      </c>
      <c r="B89" s="21" t="s">
        <v>16</v>
      </c>
      <c r="C89" s="21" t="s">
        <v>119</v>
      </c>
      <c r="D89" s="21" t="s">
        <v>23</v>
      </c>
      <c r="E89" s="22" t="s">
        <v>18</v>
      </c>
      <c r="F89" s="22"/>
      <c r="G89" s="22" t="s">
        <v>120</v>
      </c>
      <c r="H89" s="23" t="s">
        <v>121</v>
      </c>
      <c r="I89" s="5" t="str">
        <f t="shared" si="1"/>
        <v>浜北区小野口村</v>
      </c>
      <c r="J89" s="161">
        <f>'2010'!E92</f>
        <v>5</v>
      </c>
      <c r="K89" s="161" t="str">
        <f>'2010'!F92</f>
        <v>-</v>
      </c>
      <c r="L89" s="161" t="str">
        <f>'2010'!G92</f>
        <v>-</v>
      </c>
      <c r="M89" s="161">
        <f>'2010'!H92</f>
        <v>4</v>
      </c>
      <c r="N89" s="161">
        <f>'2010'!I92</f>
        <v>1</v>
      </c>
      <c r="O89" s="137">
        <f>'2015'!E92</f>
        <v>7</v>
      </c>
      <c r="P89" s="137">
        <f>'2015'!F92</f>
        <v>3</v>
      </c>
      <c r="Q89" s="137" t="str">
        <f>'2015'!G92</f>
        <v>-</v>
      </c>
      <c r="R89" s="137">
        <f>'2015'!H92</f>
        <v>3</v>
      </c>
      <c r="S89" s="137">
        <f>'2015'!I92</f>
        <v>1</v>
      </c>
      <c r="T89" s="24">
        <v>3</v>
      </c>
      <c r="U89" s="24">
        <v>1</v>
      </c>
      <c r="V89" s="24" t="s">
        <v>27</v>
      </c>
      <c r="W89" s="24">
        <v>2</v>
      </c>
      <c r="X89" s="24" t="s">
        <v>27</v>
      </c>
      <c r="Y89" s="167"/>
      <c r="Z89" s="168"/>
      <c r="AA89" s="168"/>
      <c r="AB89" s="168"/>
      <c r="AC89" s="169"/>
    </row>
    <row r="90" spans="1:29">
      <c r="A90" s="21" t="s">
        <v>15</v>
      </c>
      <c r="B90" s="21" t="s">
        <v>16</v>
      </c>
      <c r="C90" s="21" t="s">
        <v>119</v>
      </c>
      <c r="D90" s="21" t="s">
        <v>25</v>
      </c>
      <c r="E90" s="22" t="s">
        <v>18</v>
      </c>
      <c r="F90" s="22"/>
      <c r="G90" s="22" t="s">
        <v>120</v>
      </c>
      <c r="H90" s="23" t="s">
        <v>122</v>
      </c>
      <c r="I90" s="5" t="str">
        <f t="shared" si="1"/>
        <v>浜北区北浜村</v>
      </c>
      <c r="J90" s="161">
        <f>'2010'!E93</f>
        <v>8</v>
      </c>
      <c r="K90" s="161">
        <f>'2010'!F93</f>
        <v>2</v>
      </c>
      <c r="L90" s="161" t="str">
        <f>'2010'!G93</f>
        <v>-</v>
      </c>
      <c r="M90" s="161">
        <f>'2010'!H93</f>
        <v>4</v>
      </c>
      <c r="N90" s="161">
        <f>'2010'!I93</f>
        <v>3</v>
      </c>
      <c r="O90" s="137">
        <f>'2015'!E93</f>
        <v>4</v>
      </c>
      <c r="P90" s="137">
        <f>'2015'!F93</f>
        <v>2</v>
      </c>
      <c r="Q90" s="137" t="str">
        <f>'2015'!G93</f>
        <v>-</v>
      </c>
      <c r="R90" s="137">
        <f>'2015'!H93</f>
        <v>2</v>
      </c>
      <c r="S90" s="137" t="str">
        <f>'2015'!I93</f>
        <v>-</v>
      </c>
      <c r="T90" s="24">
        <v>2</v>
      </c>
      <c r="U90" s="24" t="s">
        <v>27</v>
      </c>
      <c r="V90" s="24" t="s">
        <v>27</v>
      </c>
      <c r="W90" s="24">
        <v>1</v>
      </c>
      <c r="X90" s="24">
        <v>1</v>
      </c>
      <c r="Y90" s="167"/>
      <c r="Z90" s="168"/>
      <c r="AA90" s="168"/>
      <c r="AB90" s="168"/>
      <c r="AC90" s="169"/>
    </row>
    <row r="91" spans="1:29">
      <c r="A91" s="21" t="s">
        <v>15</v>
      </c>
      <c r="B91" s="21" t="s">
        <v>16</v>
      </c>
      <c r="C91" s="21" t="s">
        <v>119</v>
      </c>
      <c r="D91" s="21" t="s">
        <v>28</v>
      </c>
      <c r="E91" s="22" t="s">
        <v>18</v>
      </c>
      <c r="F91" s="22"/>
      <c r="G91" s="22" t="s">
        <v>120</v>
      </c>
      <c r="H91" s="23" t="s">
        <v>123</v>
      </c>
      <c r="I91" s="5" t="str">
        <f t="shared" si="1"/>
        <v>浜北区竜池村</v>
      </c>
      <c r="J91" s="161">
        <f>'2010'!E94</f>
        <v>1</v>
      </c>
      <c r="K91" s="161">
        <f>'2010'!F94</f>
        <v>1</v>
      </c>
      <c r="L91" s="161" t="str">
        <f>'2010'!G94</f>
        <v>-</v>
      </c>
      <c r="M91" s="161" t="str">
        <f>'2010'!H94</f>
        <v>-</v>
      </c>
      <c r="N91" s="161" t="str">
        <f>'2010'!I94</f>
        <v>-</v>
      </c>
      <c r="O91" s="137" t="str">
        <f>'2015'!E94</f>
        <v>-</v>
      </c>
      <c r="P91" s="137" t="str">
        <f>'2015'!F94</f>
        <v>-</v>
      </c>
      <c r="Q91" s="137" t="str">
        <f>'2015'!G94</f>
        <v>-</v>
      </c>
      <c r="R91" s="137" t="str">
        <f>'2015'!H94</f>
        <v>-</v>
      </c>
      <c r="S91" s="137" t="str">
        <f>'2015'!I94</f>
        <v>-</v>
      </c>
      <c r="T91" s="24" t="s">
        <v>27</v>
      </c>
      <c r="U91" s="24" t="s">
        <v>27</v>
      </c>
      <c r="V91" s="24" t="s">
        <v>27</v>
      </c>
      <c r="W91" s="24" t="s">
        <v>27</v>
      </c>
      <c r="X91" s="24" t="s">
        <v>27</v>
      </c>
      <c r="Y91" s="167"/>
      <c r="Z91" s="168"/>
      <c r="AA91" s="168"/>
      <c r="AB91" s="168"/>
      <c r="AC91" s="169"/>
    </row>
    <row r="92" spans="1:29">
      <c r="A92" s="21" t="s">
        <v>15</v>
      </c>
      <c r="B92" s="21" t="s">
        <v>16</v>
      </c>
      <c r="C92" s="21" t="s">
        <v>119</v>
      </c>
      <c r="D92" s="21" t="s">
        <v>30</v>
      </c>
      <c r="E92" s="22" t="s">
        <v>18</v>
      </c>
      <c r="F92" s="22"/>
      <c r="G92" s="22" t="s">
        <v>120</v>
      </c>
      <c r="H92" s="23" t="s">
        <v>124</v>
      </c>
      <c r="I92" s="5" t="str">
        <f t="shared" si="1"/>
        <v>浜北区中瀬村</v>
      </c>
      <c r="J92" s="161">
        <f>'2010'!E95</f>
        <v>4</v>
      </c>
      <c r="K92" s="161">
        <f>'2010'!F95</f>
        <v>2</v>
      </c>
      <c r="L92" s="161" t="str">
        <f>'2010'!G95</f>
        <v>-</v>
      </c>
      <c r="M92" s="161">
        <f>'2010'!H95</f>
        <v>1</v>
      </c>
      <c r="N92" s="161">
        <f>'2010'!I95</f>
        <v>1</v>
      </c>
      <c r="O92" s="137">
        <f>'2015'!E95</f>
        <v>3</v>
      </c>
      <c r="P92" s="137">
        <f>'2015'!F95</f>
        <v>2</v>
      </c>
      <c r="Q92" s="137" t="str">
        <f>'2015'!G95</f>
        <v>-</v>
      </c>
      <c r="R92" s="137" t="str">
        <f>'2015'!H95</f>
        <v>-</v>
      </c>
      <c r="S92" s="137">
        <f>'2015'!I95</f>
        <v>1</v>
      </c>
      <c r="T92" s="24">
        <v>4</v>
      </c>
      <c r="U92" s="24">
        <v>3</v>
      </c>
      <c r="V92" s="24" t="s">
        <v>27</v>
      </c>
      <c r="W92" s="24" t="s">
        <v>27</v>
      </c>
      <c r="X92" s="24">
        <v>1</v>
      </c>
      <c r="Y92" s="167"/>
      <c r="Z92" s="168"/>
      <c r="AA92" s="168"/>
      <c r="AB92" s="168"/>
      <c r="AC92" s="169"/>
    </row>
    <row r="93" spans="1:29">
      <c r="A93" s="21" t="s">
        <v>15</v>
      </c>
      <c r="B93" s="21" t="s">
        <v>16</v>
      </c>
      <c r="C93" s="21" t="s">
        <v>119</v>
      </c>
      <c r="D93" s="21" t="s">
        <v>32</v>
      </c>
      <c r="E93" s="22" t="s">
        <v>18</v>
      </c>
      <c r="F93" s="22"/>
      <c r="G93" s="22" t="s">
        <v>120</v>
      </c>
      <c r="H93" s="23" t="s">
        <v>125</v>
      </c>
      <c r="I93" s="5" t="str">
        <f t="shared" si="1"/>
        <v>浜北区赤佐村</v>
      </c>
      <c r="J93" s="161">
        <f>'2010'!E96</f>
        <v>3</v>
      </c>
      <c r="K93" s="161">
        <f>'2010'!F96</f>
        <v>3</v>
      </c>
      <c r="L93" s="161" t="str">
        <f>'2010'!G96</f>
        <v>-</v>
      </c>
      <c r="M93" s="161" t="str">
        <f>'2010'!H96</f>
        <v>-</v>
      </c>
      <c r="N93" s="161" t="str">
        <f>'2010'!I96</f>
        <v>-</v>
      </c>
      <c r="O93" s="137">
        <f>'2015'!E96</f>
        <v>5</v>
      </c>
      <c r="P93" s="137">
        <f>'2015'!F96</f>
        <v>3</v>
      </c>
      <c r="Q93" s="137" t="str">
        <f>'2015'!G96</f>
        <v>-</v>
      </c>
      <c r="R93" s="137">
        <f>'2015'!H96</f>
        <v>2</v>
      </c>
      <c r="S93" s="137" t="str">
        <f>'2015'!I96</f>
        <v>-</v>
      </c>
      <c r="T93" s="24">
        <v>1</v>
      </c>
      <c r="U93" s="24">
        <v>1</v>
      </c>
      <c r="V93" s="24" t="s">
        <v>27</v>
      </c>
      <c r="W93" s="24" t="s">
        <v>27</v>
      </c>
      <c r="X93" s="24" t="s">
        <v>27</v>
      </c>
      <c r="Y93" s="167"/>
      <c r="Z93" s="168"/>
      <c r="AA93" s="168"/>
      <c r="AB93" s="168"/>
      <c r="AC93" s="169"/>
    </row>
    <row r="94" spans="1:29">
      <c r="A94" s="21" t="s">
        <v>15</v>
      </c>
      <c r="B94" s="21" t="s">
        <v>16</v>
      </c>
      <c r="C94" s="21" t="s">
        <v>119</v>
      </c>
      <c r="D94" s="21" t="s">
        <v>34</v>
      </c>
      <c r="E94" s="22" t="s">
        <v>18</v>
      </c>
      <c r="F94" s="22"/>
      <c r="G94" s="22" t="s">
        <v>120</v>
      </c>
      <c r="H94" s="23" t="s">
        <v>126</v>
      </c>
      <c r="I94" s="5" t="str">
        <f t="shared" si="1"/>
        <v>浜北区麁玉村</v>
      </c>
      <c r="J94" s="161">
        <f>'2010'!E97</f>
        <v>21</v>
      </c>
      <c r="K94" s="161">
        <f>'2010'!F97</f>
        <v>6</v>
      </c>
      <c r="L94" s="161" t="str">
        <f>'2010'!G97</f>
        <v>-</v>
      </c>
      <c r="M94" s="161">
        <f>'2010'!H97</f>
        <v>14</v>
      </c>
      <c r="N94" s="161">
        <f>'2010'!I97</f>
        <v>3</v>
      </c>
      <c r="O94" s="137">
        <f>'2015'!E97</f>
        <v>22</v>
      </c>
      <c r="P94" s="137">
        <f>'2015'!F97</f>
        <v>9</v>
      </c>
      <c r="Q94" s="137">
        <f>'2015'!G97</f>
        <v>1</v>
      </c>
      <c r="R94" s="137">
        <f>'2015'!H97</f>
        <v>12</v>
      </c>
      <c r="S94" s="137">
        <f>'2015'!I97</f>
        <v>4</v>
      </c>
      <c r="T94" s="24">
        <v>23</v>
      </c>
      <c r="U94" s="24">
        <v>11</v>
      </c>
      <c r="V94" s="24">
        <v>1</v>
      </c>
      <c r="W94" s="24">
        <v>11</v>
      </c>
      <c r="X94" s="24">
        <v>4</v>
      </c>
      <c r="Y94" s="167"/>
      <c r="Z94" s="168"/>
      <c r="AA94" s="168"/>
      <c r="AB94" s="168"/>
      <c r="AC94" s="169"/>
    </row>
    <row r="95" spans="1:29">
      <c r="A95" s="21" t="s">
        <v>15</v>
      </c>
      <c r="B95" s="21" t="s">
        <v>16</v>
      </c>
      <c r="C95" s="21" t="s">
        <v>127</v>
      </c>
      <c r="D95" s="21" t="s">
        <v>16</v>
      </c>
      <c r="E95" s="22" t="s">
        <v>18</v>
      </c>
      <c r="F95" s="22"/>
      <c r="G95" s="22" t="s">
        <v>128</v>
      </c>
      <c r="H95" s="23"/>
      <c r="I95" s="5" t="str">
        <f t="shared" si="1"/>
        <v>天竜区</v>
      </c>
      <c r="J95" s="161">
        <f>'2010'!E98</f>
        <v>9</v>
      </c>
      <c r="K95" s="161">
        <f>'2010'!F98</f>
        <v>9</v>
      </c>
      <c r="L95" s="161" t="str">
        <f>'2010'!G98</f>
        <v>-</v>
      </c>
      <c r="M95" s="161" t="str">
        <f>'2010'!H98</f>
        <v>-</v>
      </c>
      <c r="N95" s="161" t="str">
        <f>'2010'!I98</f>
        <v>-</v>
      </c>
      <c r="O95" s="137">
        <f>'2015'!E98</f>
        <v>39</v>
      </c>
      <c r="P95" s="137">
        <f>'2015'!F98</f>
        <v>38</v>
      </c>
      <c r="Q95" s="137" t="str">
        <f>'2015'!G98</f>
        <v>-</v>
      </c>
      <c r="R95" s="137" t="str">
        <f>'2015'!H98</f>
        <v>-</v>
      </c>
      <c r="S95" s="137">
        <f>'2015'!I98</f>
        <v>1</v>
      </c>
      <c r="T95" s="24">
        <v>29</v>
      </c>
      <c r="U95" s="24">
        <v>28</v>
      </c>
      <c r="V95" s="24" t="s">
        <v>27</v>
      </c>
      <c r="W95" s="24">
        <v>1</v>
      </c>
      <c r="X95" s="24" t="s">
        <v>27</v>
      </c>
      <c r="Y95" s="167"/>
      <c r="Z95" s="168"/>
      <c r="AA95" s="168"/>
      <c r="AB95" s="168"/>
      <c r="AC95" s="169"/>
    </row>
    <row r="96" spans="1:29">
      <c r="A96" s="21" t="s">
        <v>15</v>
      </c>
      <c r="B96" s="21" t="s">
        <v>16</v>
      </c>
      <c r="C96" s="21" t="s">
        <v>127</v>
      </c>
      <c r="D96" s="21" t="s">
        <v>23</v>
      </c>
      <c r="E96" s="22" t="s">
        <v>18</v>
      </c>
      <c r="F96" s="22"/>
      <c r="G96" s="22" t="s">
        <v>128</v>
      </c>
      <c r="H96" s="23" t="s">
        <v>129</v>
      </c>
      <c r="I96" s="5" t="str">
        <f t="shared" si="1"/>
        <v>天竜区二俣町</v>
      </c>
      <c r="J96" s="161" t="str">
        <f>'2010'!E99</f>
        <v>X</v>
      </c>
      <c r="K96" s="161" t="str">
        <f>'2010'!F99</f>
        <v>X</v>
      </c>
      <c r="L96" s="161" t="str">
        <f>'2010'!G99</f>
        <v>X</v>
      </c>
      <c r="M96" s="161" t="str">
        <f>'2010'!H99</f>
        <v>X</v>
      </c>
      <c r="N96" s="161" t="str">
        <f>'2010'!I99</f>
        <v>X</v>
      </c>
      <c r="O96" s="137" t="str">
        <f>'2015'!E99</f>
        <v>-</v>
      </c>
      <c r="P96" s="137" t="str">
        <f>'2015'!F99</f>
        <v>-</v>
      </c>
      <c r="Q96" s="137" t="str">
        <f>'2015'!G99</f>
        <v>-</v>
      </c>
      <c r="R96" s="137" t="str">
        <f>'2015'!H99</f>
        <v>-</v>
      </c>
      <c r="S96" s="137" t="str">
        <f>'2015'!I99</f>
        <v>-</v>
      </c>
      <c r="T96" s="24" t="s">
        <v>130</v>
      </c>
      <c r="U96" s="24" t="s">
        <v>130</v>
      </c>
      <c r="V96" s="24" t="s">
        <v>130</v>
      </c>
      <c r="W96" s="24" t="s">
        <v>130</v>
      </c>
      <c r="X96" s="24" t="s">
        <v>130</v>
      </c>
      <c r="Y96" s="167"/>
      <c r="Z96" s="168"/>
      <c r="AA96" s="168"/>
      <c r="AB96" s="168"/>
      <c r="AC96" s="169"/>
    </row>
    <row r="97" spans="1:29">
      <c r="A97" s="21" t="s">
        <v>15</v>
      </c>
      <c r="B97" s="21" t="s">
        <v>16</v>
      </c>
      <c r="C97" s="21" t="s">
        <v>127</v>
      </c>
      <c r="D97" s="21" t="s">
        <v>25</v>
      </c>
      <c r="E97" s="22" t="s">
        <v>18</v>
      </c>
      <c r="F97" s="22"/>
      <c r="G97" s="22" t="s">
        <v>128</v>
      </c>
      <c r="H97" s="23" t="s">
        <v>131</v>
      </c>
      <c r="I97" s="5" t="str">
        <f t="shared" si="1"/>
        <v>天竜区光明村</v>
      </c>
      <c r="J97" s="161" t="str">
        <f>'2010'!E100</f>
        <v>-</v>
      </c>
      <c r="K97" s="161" t="str">
        <f>'2010'!F100</f>
        <v>-</v>
      </c>
      <c r="L97" s="161" t="str">
        <f>'2010'!G100</f>
        <v>-</v>
      </c>
      <c r="M97" s="161" t="str">
        <f>'2010'!H100</f>
        <v>-</v>
      </c>
      <c r="N97" s="161" t="str">
        <f>'2010'!I100</f>
        <v>-</v>
      </c>
      <c r="O97" s="137">
        <f>'2015'!E100</f>
        <v>4</v>
      </c>
      <c r="P97" s="137">
        <f>'2015'!F100</f>
        <v>4</v>
      </c>
      <c r="Q97" s="137" t="str">
        <f>'2015'!G100</f>
        <v>-</v>
      </c>
      <c r="R97" s="137" t="str">
        <f>'2015'!H100</f>
        <v>-</v>
      </c>
      <c r="S97" s="137" t="str">
        <f>'2015'!I100</f>
        <v>-</v>
      </c>
      <c r="T97" s="24">
        <v>2</v>
      </c>
      <c r="U97" s="24">
        <v>2</v>
      </c>
      <c r="V97" s="24" t="s">
        <v>27</v>
      </c>
      <c r="W97" s="24" t="s">
        <v>27</v>
      </c>
      <c r="X97" s="24" t="s">
        <v>27</v>
      </c>
      <c r="Y97" s="167"/>
      <c r="Z97" s="168"/>
      <c r="AA97" s="168"/>
      <c r="AB97" s="168"/>
      <c r="AC97" s="169"/>
    </row>
    <row r="98" spans="1:29">
      <c r="A98" s="21" t="s">
        <v>15</v>
      </c>
      <c r="B98" s="21" t="s">
        <v>16</v>
      </c>
      <c r="C98" s="21" t="s">
        <v>127</v>
      </c>
      <c r="D98" s="21" t="s">
        <v>28</v>
      </c>
      <c r="E98" s="22" t="s">
        <v>18</v>
      </c>
      <c r="F98" s="22"/>
      <c r="G98" s="22" t="s">
        <v>128</v>
      </c>
      <c r="H98" s="23" t="s">
        <v>132</v>
      </c>
      <c r="I98" s="5" t="str">
        <f t="shared" si="1"/>
        <v>天竜区上阿多古村</v>
      </c>
      <c r="J98" s="161" t="str">
        <f>'2010'!E101</f>
        <v>-</v>
      </c>
      <c r="K98" s="161" t="str">
        <f>'2010'!F101</f>
        <v>-</v>
      </c>
      <c r="L98" s="161" t="str">
        <f>'2010'!G101</f>
        <v>-</v>
      </c>
      <c r="M98" s="161" t="str">
        <f>'2010'!H101</f>
        <v>-</v>
      </c>
      <c r="N98" s="161" t="str">
        <f>'2010'!I101</f>
        <v>-</v>
      </c>
      <c r="O98" s="137" t="str">
        <f>'2015'!E101</f>
        <v>-</v>
      </c>
      <c r="P98" s="137" t="str">
        <f>'2015'!F101</f>
        <v>-</v>
      </c>
      <c r="Q98" s="137" t="str">
        <f>'2015'!G101</f>
        <v>-</v>
      </c>
      <c r="R98" s="137" t="str">
        <f>'2015'!H101</f>
        <v>-</v>
      </c>
      <c r="S98" s="137" t="str">
        <f>'2015'!I101</f>
        <v>-</v>
      </c>
      <c r="T98" s="24">
        <v>4</v>
      </c>
      <c r="U98" s="24">
        <v>3</v>
      </c>
      <c r="V98" s="24" t="s">
        <v>27</v>
      </c>
      <c r="W98" s="24">
        <v>1</v>
      </c>
      <c r="X98" s="24" t="s">
        <v>27</v>
      </c>
      <c r="Y98" s="167"/>
      <c r="Z98" s="168"/>
      <c r="AA98" s="168"/>
      <c r="AB98" s="168"/>
      <c r="AC98" s="169"/>
    </row>
    <row r="99" spans="1:29">
      <c r="A99" s="21" t="s">
        <v>15</v>
      </c>
      <c r="B99" s="21" t="s">
        <v>16</v>
      </c>
      <c r="C99" s="21" t="s">
        <v>127</v>
      </c>
      <c r="D99" s="21" t="s">
        <v>30</v>
      </c>
      <c r="E99" s="22" t="s">
        <v>18</v>
      </c>
      <c r="F99" s="22"/>
      <c r="G99" s="22" t="s">
        <v>128</v>
      </c>
      <c r="H99" s="23" t="s">
        <v>133</v>
      </c>
      <c r="I99" s="5" t="str">
        <f t="shared" si="1"/>
        <v>天竜区下阿多古村</v>
      </c>
      <c r="J99" s="161" t="str">
        <f>'2010'!E102</f>
        <v>-</v>
      </c>
      <c r="K99" s="161" t="str">
        <f>'2010'!F102</f>
        <v>-</v>
      </c>
      <c r="L99" s="161" t="str">
        <f>'2010'!G102</f>
        <v>-</v>
      </c>
      <c r="M99" s="161" t="str">
        <f>'2010'!H102</f>
        <v>-</v>
      </c>
      <c r="N99" s="161" t="str">
        <f>'2010'!I102</f>
        <v>-</v>
      </c>
      <c r="O99" s="137">
        <f>'2015'!E102</f>
        <v>1</v>
      </c>
      <c r="P99" s="137">
        <f>'2015'!F102</f>
        <v>1</v>
      </c>
      <c r="Q99" s="137" t="str">
        <f>'2015'!G102</f>
        <v>-</v>
      </c>
      <c r="R99" s="137" t="str">
        <f>'2015'!H102</f>
        <v>-</v>
      </c>
      <c r="S99" s="137" t="str">
        <f>'2015'!I102</f>
        <v>-</v>
      </c>
      <c r="T99" s="24">
        <v>1</v>
      </c>
      <c r="U99" s="24">
        <v>1</v>
      </c>
      <c r="V99" s="24" t="s">
        <v>27</v>
      </c>
      <c r="W99" s="24" t="s">
        <v>27</v>
      </c>
      <c r="X99" s="24" t="s">
        <v>27</v>
      </c>
      <c r="Y99" s="167"/>
      <c r="Z99" s="168"/>
      <c r="AA99" s="168"/>
      <c r="AB99" s="168"/>
      <c r="AC99" s="169"/>
    </row>
    <row r="100" spans="1:29">
      <c r="A100" s="21" t="s">
        <v>15</v>
      </c>
      <c r="B100" s="21" t="s">
        <v>16</v>
      </c>
      <c r="C100" s="21" t="s">
        <v>127</v>
      </c>
      <c r="D100" s="21" t="s">
        <v>32</v>
      </c>
      <c r="E100" s="22" t="s">
        <v>18</v>
      </c>
      <c r="F100" s="22"/>
      <c r="G100" s="22" t="s">
        <v>128</v>
      </c>
      <c r="H100" s="23" t="s">
        <v>134</v>
      </c>
      <c r="I100" s="5" t="str">
        <f t="shared" si="1"/>
        <v>天竜区熊村</v>
      </c>
      <c r="J100" s="161" t="str">
        <f>'2010'!E103</f>
        <v>-</v>
      </c>
      <c r="K100" s="161" t="str">
        <f>'2010'!F103</f>
        <v>-</v>
      </c>
      <c r="L100" s="161" t="str">
        <f>'2010'!G103</f>
        <v>-</v>
      </c>
      <c r="M100" s="161" t="str">
        <f>'2010'!H103</f>
        <v>-</v>
      </c>
      <c r="N100" s="161" t="str">
        <f>'2010'!I103</f>
        <v>-</v>
      </c>
      <c r="O100" s="137">
        <f>'2015'!E103</f>
        <v>21</v>
      </c>
      <c r="P100" s="137">
        <f>'2015'!F103</f>
        <v>20</v>
      </c>
      <c r="Q100" s="137" t="str">
        <f>'2015'!G103</f>
        <v>-</v>
      </c>
      <c r="R100" s="137" t="str">
        <f>'2015'!H103</f>
        <v>-</v>
      </c>
      <c r="S100" s="137">
        <f>'2015'!I103</f>
        <v>1</v>
      </c>
      <c r="T100" s="24">
        <v>9</v>
      </c>
      <c r="U100" s="24">
        <v>9</v>
      </c>
      <c r="V100" s="24" t="s">
        <v>27</v>
      </c>
      <c r="W100" s="24" t="s">
        <v>27</v>
      </c>
      <c r="X100" s="24" t="s">
        <v>27</v>
      </c>
      <c r="Y100" s="167"/>
      <c r="Z100" s="168"/>
      <c r="AA100" s="168"/>
      <c r="AB100" s="168"/>
      <c r="AC100" s="169"/>
    </row>
    <row r="101" spans="1:29">
      <c r="A101" s="21" t="s">
        <v>15</v>
      </c>
      <c r="B101" s="21" t="s">
        <v>16</v>
      </c>
      <c r="C101" s="21" t="s">
        <v>127</v>
      </c>
      <c r="D101" s="21" t="s">
        <v>34</v>
      </c>
      <c r="E101" s="22" t="s">
        <v>18</v>
      </c>
      <c r="F101" s="22"/>
      <c r="G101" s="22" t="s">
        <v>128</v>
      </c>
      <c r="H101" s="23" t="s">
        <v>135</v>
      </c>
      <c r="I101" s="5" t="str">
        <f t="shared" si="1"/>
        <v>天竜区竜川村</v>
      </c>
      <c r="J101" s="161" t="str">
        <f>'2010'!E104</f>
        <v>-</v>
      </c>
      <c r="K101" s="161" t="str">
        <f>'2010'!F104</f>
        <v>-</v>
      </c>
      <c r="L101" s="161" t="str">
        <f>'2010'!G104</f>
        <v>-</v>
      </c>
      <c r="M101" s="161" t="str">
        <f>'2010'!H104</f>
        <v>-</v>
      </c>
      <c r="N101" s="161" t="str">
        <f>'2010'!I104</f>
        <v>-</v>
      </c>
      <c r="O101" s="137" t="str">
        <f>'2015'!E104</f>
        <v>-</v>
      </c>
      <c r="P101" s="137" t="str">
        <f>'2015'!F104</f>
        <v>-</v>
      </c>
      <c r="Q101" s="137" t="str">
        <f>'2015'!G104</f>
        <v>-</v>
      </c>
      <c r="R101" s="137" t="str">
        <f>'2015'!H104</f>
        <v>-</v>
      </c>
      <c r="S101" s="137" t="str">
        <f>'2015'!I104</f>
        <v>-</v>
      </c>
      <c r="T101" s="24">
        <v>1</v>
      </c>
      <c r="U101" s="24">
        <v>1</v>
      </c>
      <c r="V101" s="24" t="s">
        <v>27</v>
      </c>
      <c r="W101" s="24" t="s">
        <v>27</v>
      </c>
      <c r="X101" s="24" t="s">
        <v>27</v>
      </c>
      <c r="Y101" s="167"/>
      <c r="Z101" s="168"/>
      <c r="AA101" s="168"/>
      <c r="AB101" s="168"/>
      <c r="AC101" s="169"/>
    </row>
    <row r="102" spans="1:29">
      <c r="A102" s="21" t="s">
        <v>15</v>
      </c>
      <c r="B102" s="21" t="s">
        <v>16</v>
      </c>
      <c r="C102" s="21" t="s">
        <v>127</v>
      </c>
      <c r="D102" s="21" t="s">
        <v>36</v>
      </c>
      <c r="E102" s="22" t="s">
        <v>18</v>
      </c>
      <c r="F102" s="22"/>
      <c r="G102" s="22" t="s">
        <v>128</v>
      </c>
      <c r="H102" s="23" t="s">
        <v>136</v>
      </c>
      <c r="I102" s="5" t="str">
        <f t="shared" si="1"/>
        <v>天竜区犬居町</v>
      </c>
      <c r="J102" s="161" t="str">
        <f>'2010'!E105</f>
        <v>-</v>
      </c>
      <c r="K102" s="161" t="str">
        <f>'2010'!F105</f>
        <v>-</v>
      </c>
      <c r="L102" s="161" t="str">
        <f>'2010'!G105</f>
        <v>-</v>
      </c>
      <c r="M102" s="161" t="str">
        <f>'2010'!H105</f>
        <v>-</v>
      </c>
      <c r="N102" s="161" t="str">
        <f>'2010'!I105</f>
        <v>-</v>
      </c>
      <c r="O102" s="137" t="str">
        <f>'2015'!E105</f>
        <v>-</v>
      </c>
      <c r="P102" s="137" t="str">
        <f>'2015'!F105</f>
        <v>-</v>
      </c>
      <c r="Q102" s="137" t="str">
        <f>'2015'!G105</f>
        <v>-</v>
      </c>
      <c r="R102" s="137" t="str">
        <f>'2015'!H105</f>
        <v>-</v>
      </c>
      <c r="S102" s="137" t="str">
        <f>'2015'!I105</f>
        <v>-</v>
      </c>
      <c r="T102" s="24" t="s">
        <v>27</v>
      </c>
      <c r="U102" s="24" t="s">
        <v>27</v>
      </c>
      <c r="V102" s="24" t="s">
        <v>27</v>
      </c>
      <c r="W102" s="24" t="s">
        <v>27</v>
      </c>
      <c r="X102" s="24" t="s">
        <v>27</v>
      </c>
      <c r="Y102" s="167"/>
      <c r="Z102" s="168"/>
      <c r="AA102" s="168"/>
      <c r="AB102" s="168"/>
      <c r="AC102" s="169"/>
    </row>
    <row r="103" spans="1:29">
      <c r="A103" s="21" t="s">
        <v>15</v>
      </c>
      <c r="B103" s="21" t="s">
        <v>16</v>
      </c>
      <c r="C103" s="21" t="s">
        <v>127</v>
      </c>
      <c r="D103" s="21" t="s">
        <v>38</v>
      </c>
      <c r="E103" s="22" t="s">
        <v>18</v>
      </c>
      <c r="F103" s="22"/>
      <c r="G103" s="22" t="s">
        <v>128</v>
      </c>
      <c r="H103" s="23" t="s">
        <v>137</v>
      </c>
      <c r="I103" s="5" t="str">
        <f t="shared" si="1"/>
        <v>天竜区気多村</v>
      </c>
      <c r="J103" s="161" t="str">
        <f>'2010'!E106</f>
        <v>-</v>
      </c>
      <c r="K103" s="161" t="str">
        <f>'2010'!F106</f>
        <v>-</v>
      </c>
      <c r="L103" s="161" t="str">
        <f>'2010'!G106</f>
        <v>-</v>
      </c>
      <c r="M103" s="161" t="str">
        <f>'2010'!H106</f>
        <v>-</v>
      </c>
      <c r="N103" s="161" t="str">
        <f>'2010'!I106</f>
        <v>-</v>
      </c>
      <c r="O103" s="137" t="str">
        <f>'2015'!E106</f>
        <v>-</v>
      </c>
      <c r="P103" s="137" t="str">
        <f>'2015'!F106</f>
        <v>-</v>
      </c>
      <c r="Q103" s="137" t="str">
        <f>'2015'!G106</f>
        <v>-</v>
      </c>
      <c r="R103" s="137" t="str">
        <f>'2015'!H106</f>
        <v>-</v>
      </c>
      <c r="S103" s="137" t="str">
        <f>'2015'!I106</f>
        <v>-</v>
      </c>
      <c r="T103" s="24">
        <v>2</v>
      </c>
      <c r="U103" s="24">
        <v>2</v>
      </c>
      <c r="V103" s="24" t="s">
        <v>27</v>
      </c>
      <c r="W103" s="24" t="s">
        <v>27</v>
      </c>
      <c r="X103" s="24" t="s">
        <v>27</v>
      </c>
      <c r="Y103" s="167"/>
      <c r="Z103" s="168"/>
      <c r="AA103" s="168"/>
      <c r="AB103" s="168"/>
      <c r="AC103" s="169"/>
    </row>
    <row r="104" spans="1:29">
      <c r="A104" s="21" t="s">
        <v>15</v>
      </c>
      <c r="B104" s="21" t="s">
        <v>16</v>
      </c>
      <c r="C104" s="21" t="s">
        <v>127</v>
      </c>
      <c r="D104" s="21" t="s">
        <v>40</v>
      </c>
      <c r="E104" s="22" t="s">
        <v>18</v>
      </c>
      <c r="F104" s="22"/>
      <c r="G104" s="22" t="s">
        <v>128</v>
      </c>
      <c r="H104" s="23" t="s">
        <v>138</v>
      </c>
      <c r="I104" s="5" t="str">
        <f t="shared" si="1"/>
        <v>天竜区熊切村</v>
      </c>
      <c r="J104" s="161">
        <f>'2010'!E107</f>
        <v>6</v>
      </c>
      <c r="K104" s="161">
        <f>'2010'!F107</f>
        <v>6</v>
      </c>
      <c r="L104" s="161" t="str">
        <f>'2010'!G107</f>
        <v>-</v>
      </c>
      <c r="M104" s="161" t="str">
        <f>'2010'!H107</f>
        <v>-</v>
      </c>
      <c r="N104" s="161" t="str">
        <f>'2010'!I107</f>
        <v>-</v>
      </c>
      <c r="O104" s="137">
        <f>'2015'!E107</f>
        <v>5</v>
      </c>
      <c r="P104" s="137">
        <f>'2015'!F107</f>
        <v>5</v>
      </c>
      <c r="Q104" s="137" t="str">
        <f>'2015'!G107</f>
        <v>-</v>
      </c>
      <c r="R104" s="137" t="str">
        <f>'2015'!H107</f>
        <v>-</v>
      </c>
      <c r="S104" s="137" t="str">
        <f>'2015'!I107</f>
        <v>-</v>
      </c>
      <c r="T104" s="24">
        <v>7</v>
      </c>
      <c r="U104" s="24">
        <v>7</v>
      </c>
      <c r="V104" s="24" t="s">
        <v>27</v>
      </c>
      <c r="W104" s="24" t="s">
        <v>27</v>
      </c>
      <c r="X104" s="24" t="s">
        <v>27</v>
      </c>
      <c r="Y104" s="167"/>
      <c r="Z104" s="168"/>
      <c r="AA104" s="168"/>
      <c r="AB104" s="168"/>
      <c r="AC104" s="169"/>
    </row>
    <row r="105" spans="1:29">
      <c r="A105" s="21" t="s">
        <v>15</v>
      </c>
      <c r="B105" s="21" t="s">
        <v>16</v>
      </c>
      <c r="C105" s="21" t="s">
        <v>127</v>
      </c>
      <c r="D105" s="21" t="s">
        <v>42</v>
      </c>
      <c r="E105" s="22" t="s">
        <v>18</v>
      </c>
      <c r="F105" s="22"/>
      <c r="G105" s="22" t="s">
        <v>128</v>
      </c>
      <c r="H105" s="23" t="s">
        <v>139</v>
      </c>
      <c r="I105" s="5" t="str">
        <f t="shared" si="1"/>
        <v>天竜区龍山村</v>
      </c>
      <c r="J105" s="161" t="str">
        <f>'2010'!E108</f>
        <v>-</v>
      </c>
      <c r="K105" s="161" t="str">
        <f>'2010'!F108</f>
        <v>-</v>
      </c>
      <c r="L105" s="161" t="str">
        <f>'2010'!G108</f>
        <v>-</v>
      </c>
      <c r="M105" s="161" t="str">
        <f>'2010'!H108</f>
        <v>-</v>
      </c>
      <c r="N105" s="161" t="str">
        <f>'2010'!I108</f>
        <v>-</v>
      </c>
      <c r="O105" s="137">
        <f>'2015'!E108</f>
        <v>8</v>
      </c>
      <c r="P105" s="137">
        <f>'2015'!F108</f>
        <v>8</v>
      </c>
      <c r="Q105" s="137" t="str">
        <f>'2015'!G108</f>
        <v>-</v>
      </c>
      <c r="R105" s="137" t="str">
        <f>'2015'!H108</f>
        <v>-</v>
      </c>
      <c r="S105" s="137" t="str">
        <f>'2015'!I108</f>
        <v>-</v>
      </c>
      <c r="T105" s="24">
        <v>3</v>
      </c>
      <c r="U105" s="24">
        <v>3</v>
      </c>
      <c r="V105" s="24" t="s">
        <v>27</v>
      </c>
      <c r="W105" s="24" t="s">
        <v>27</v>
      </c>
      <c r="X105" s="24" t="s">
        <v>27</v>
      </c>
      <c r="Y105" s="167"/>
      <c r="Z105" s="168"/>
      <c r="AA105" s="168"/>
      <c r="AB105" s="168"/>
      <c r="AC105" s="169"/>
    </row>
    <row r="106" spans="1:29">
      <c r="A106" s="21" t="s">
        <v>15</v>
      </c>
      <c r="B106" s="21" t="s">
        <v>16</v>
      </c>
      <c r="C106" s="21" t="s">
        <v>127</v>
      </c>
      <c r="D106" s="21" t="s">
        <v>44</v>
      </c>
      <c r="E106" s="22" t="s">
        <v>18</v>
      </c>
      <c r="F106" s="22"/>
      <c r="G106" s="22" t="s">
        <v>128</v>
      </c>
      <c r="H106" s="23" t="s">
        <v>140</v>
      </c>
      <c r="I106" s="5" t="str">
        <f t="shared" si="1"/>
        <v>天竜区浦川町</v>
      </c>
      <c r="J106" s="161">
        <f>'2010'!E109</f>
        <v>1</v>
      </c>
      <c r="K106" s="161">
        <f>'2010'!F109</f>
        <v>1</v>
      </c>
      <c r="L106" s="161" t="str">
        <f>'2010'!G109</f>
        <v>-</v>
      </c>
      <c r="M106" s="161" t="str">
        <f>'2010'!H109</f>
        <v>-</v>
      </c>
      <c r="N106" s="161" t="str">
        <f>'2010'!I109</f>
        <v>-</v>
      </c>
      <c r="O106" s="137" t="str">
        <f>'2015'!E109</f>
        <v>-</v>
      </c>
      <c r="P106" s="137" t="str">
        <f>'2015'!F109</f>
        <v>-</v>
      </c>
      <c r="Q106" s="137" t="str">
        <f>'2015'!G109</f>
        <v>-</v>
      </c>
      <c r="R106" s="137" t="str">
        <f>'2015'!H109</f>
        <v>-</v>
      </c>
      <c r="S106" s="137" t="str">
        <f>'2015'!I109</f>
        <v>-</v>
      </c>
      <c r="T106" s="24" t="s">
        <v>130</v>
      </c>
      <c r="U106" s="24" t="s">
        <v>130</v>
      </c>
      <c r="V106" s="24" t="s">
        <v>130</v>
      </c>
      <c r="W106" s="24" t="s">
        <v>130</v>
      </c>
      <c r="X106" s="24" t="s">
        <v>130</v>
      </c>
      <c r="Y106" s="167"/>
      <c r="Z106" s="168"/>
      <c r="AA106" s="168"/>
      <c r="AB106" s="168"/>
      <c r="AC106" s="169"/>
    </row>
    <row r="107" spans="1:29">
      <c r="A107" s="21" t="s">
        <v>15</v>
      </c>
      <c r="B107" s="21" t="s">
        <v>16</v>
      </c>
      <c r="C107" s="21" t="s">
        <v>127</v>
      </c>
      <c r="D107" s="21" t="s">
        <v>95</v>
      </c>
      <c r="E107" s="22" t="s">
        <v>18</v>
      </c>
      <c r="F107" s="22"/>
      <c r="G107" s="22" t="s">
        <v>128</v>
      </c>
      <c r="H107" s="23" t="s">
        <v>141</v>
      </c>
      <c r="I107" s="5" t="str">
        <f t="shared" si="1"/>
        <v>天竜区佐久間村</v>
      </c>
      <c r="J107" s="161" t="str">
        <f>'2010'!E110</f>
        <v>X</v>
      </c>
      <c r="K107" s="161" t="str">
        <f>'2010'!F110</f>
        <v>X</v>
      </c>
      <c r="L107" s="161" t="str">
        <f>'2010'!G110</f>
        <v>X</v>
      </c>
      <c r="M107" s="161" t="str">
        <f>'2010'!H110</f>
        <v>X</v>
      </c>
      <c r="N107" s="161" t="str">
        <f>'2010'!I110</f>
        <v>X</v>
      </c>
      <c r="O107" s="137" t="str">
        <f>'2015'!E110</f>
        <v>-</v>
      </c>
      <c r="P107" s="137" t="str">
        <f>'2015'!F110</f>
        <v>-</v>
      </c>
      <c r="Q107" s="137" t="str">
        <f>'2015'!G110</f>
        <v>-</v>
      </c>
      <c r="R107" s="137" t="str">
        <f>'2015'!H110</f>
        <v>-</v>
      </c>
      <c r="S107" s="137" t="str">
        <f>'2015'!I110</f>
        <v>-</v>
      </c>
      <c r="T107" s="24" t="s">
        <v>27</v>
      </c>
      <c r="U107" s="24" t="s">
        <v>27</v>
      </c>
      <c r="V107" s="24" t="s">
        <v>27</v>
      </c>
      <c r="W107" s="24" t="s">
        <v>27</v>
      </c>
      <c r="X107" s="24" t="s">
        <v>27</v>
      </c>
      <c r="Y107" s="167"/>
      <c r="Z107" s="168"/>
      <c r="AA107" s="168"/>
      <c r="AB107" s="168"/>
      <c r="AC107" s="169"/>
    </row>
    <row r="108" spans="1:29">
      <c r="A108" s="21" t="s">
        <v>15</v>
      </c>
      <c r="B108" s="21" t="s">
        <v>16</v>
      </c>
      <c r="C108" s="21" t="s">
        <v>127</v>
      </c>
      <c r="D108" s="21" t="s">
        <v>142</v>
      </c>
      <c r="E108" s="22" t="s">
        <v>18</v>
      </c>
      <c r="F108" s="22"/>
      <c r="G108" s="22" t="s">
        <v>128</v>
      </c>
      <c r="H108" s="23" t="s">
        <v>143</v>
      </c>
      <c r="I108" s="5" t="str">
        <f t="shared" si="1"/>
        <v>天竜区山香村</v>
      </c>
      <c r="J108" s="161" t="str">
        <f>'2010'!E111</f>
        <v>-</v>
      </c>
      <c r="K108" s="161" t="str">
        <f>'2010'!F111</f>
        <v>-</v>
      </c>
      <c r="L108" s="161" t="str">
        <f>'2010'!G111</f>
        <v>-</v>
      </c>
      <c r="M108" s="161" t="str">
        <f>'2010'!H111</f>
        <v>-</v>
      </c>
      <c r="N108" s="161" t="str">
        <f>'2010'!I111</f>
        <v>-</v>
      </c>
      <c r="O108" s="137" t="str">
        <f>'2015'!E111</f>
        <v>-</v>
      </c>
      <c r="P108" s="137" t="str">
        <f>'2015'!F111</f>
        <v>-</v>
      </c>
      <c r="Q108" s="137" t="str">
        <f>'2015'!G111</f>
        <v>-</v>
      </c>
      <c r="R108" s="137" t="str">
        <f>'2015'!H111</f>
        <v>-</v>
      </c>
      <c r="S108" s="137" t="str">
        <f>'2015'!I111</f>
        <v>-</v>
      </c>
      <c r="T108" s="24" t="s">
        <v>27</v>
      </c>
      <c r="U108" s="24" t="s">
        <v>27</v>
      </c>
      <c r="V108" s="24" t="s">
        <v>27</v>
      </c>
      <c r="W108" s="24" t="s">
        <v>27</v>
      </c>
      <c r="X108" s="24" t="s">
        <v>27</v>
      </c>
      <c r="Y108" s="167"/>
      <c r="Z108" s="168"/>
      <c r="AA108" s="168"/>
      <c r="AB108" s="168"/>
      <c r="AC108" s="169"/>
    </row>
    <row r="109" spans="1:29">
      <c r="A109" s="21" t="s">
        <v>15</v>
      </c>
      <c r="B109" s="21" t="s">
        <v>16</v>
      </c>
      <c r="C109" s="21" t="s">
        <v>127</v>
      </c>
      <c r="D109" s="21" t="s">
        <v>144</v>
      </c>
      <c r="E109" s="22" t="s">
        <v>18</v>
      </c>
      <c r="F109" s="22"/>
      <c r="G109" s="22" t="s">
        <v>128</v>
      </c>
      <c r="H109" s="23" t="s">
        <v>145</v>
      </c>
      <c r="I109" s="5" t="str">
        <f t="shared" si="1"/>
        <v>天竜区城西村</v>
      </c>
      <c r="J109" s="161">
        <f>'2010'!E112</f>
        <v>1</v>
      </c>
      <c r="K109" s="161">
        <f>'2010'!F112</f>
        <v>1</v>
      </c>
      <c r="L109" s="161" t="str">
        <f>'2010'!G112</f>
        <v>-</v>
      </c>
      <c r="M109" s="161" t="str">
        <f>'2010'!H112</f>
        <v>-</v>
      </c>
      <c r="N109" s="161" t="str">
        <f>'2010'!I112</f>
        <v>-</v>
      </c>
      <c r="O109" s="137" t="str">
        <f>'2015'!E112</f>
        <v>-</v>
      </c>
      <c r="P109" s="137" t="str">
        <f>'2015'!F112</f>
        <v>-</v>
      </c>
      <c r="Q109" s="137" t="str">
        <f>'2015'!G112</f>
        <v>-</v>
      </c>
      <c r="R109" s="137" t="str">
        <f>'2015'!H112</f>
        <v>-</v>
      </c>
      <c r="S109" s="137" t="str">
        <f>'2015'!I112</f>
        <v>-</v>
      </c>
      <c r="T109" s="24" t="s">
        <v>27</v>
      </c>
      <c r="U109" s="24" t="s">
        <v>27</v>
      </c>
      <c r="V109" s="24" t="s">
        <v>27</v>
      </c>
      <c r="W109" s="24" t="s">
        <v>27</v>
      </c>
      <c r="X109" s="24" t="s">
        <v>27</v>
      </c>
      <c r="Y109" s="167"/>
      <c r="Z109" s="168"/>
      <c r="AA109" s="168"/>
      <c r="AB109" s="168"/>
      <c r="AC109" s="169"/>
    </row>
    <row r="110" spans="1:29">
      <c r="A110" s="21" t="s">
        <v>15</v>
      </c>
      <c r="B110" s="21" t="s">
        <v>16</v>
      </c>
      <c r="C110" s="21" t="s">
        <v>127</v>
      </c>
      <c r="D110" s="21" t="s">
        <v>146</v>
      </c>
      <c r="E110" s="22" t="s">
        <v>18</v>
      </c>
      <c r="F110" s="22"/>
      <c r="G110" s="22" t="s">
        <v>128</v>
      </c>
      <c r="H110" s="23" t="s">
        <v>147</v>
      </c>
      <c r="I110" s="5" t="str">
        <f t="shared" si="1"/>
        <v>天竜区水窪町</v>
      </c>
      <c r="J110" s="161" t="str">
        <f>'2010'!E113</f>
        <v>-</v>
      </c>
      <c r="K110" s="161" t="str">
        <f>'2010'!F113</f>
        <v>-</v>
      </c>
      <c r="L110" s="161" t="str">
        <f>'2010'!G113</f>
        <v>-</v>
      </c>
      <c r="M110" s="161" t="str">
        <f>'2010'!H113</f>
        <v>-</v>
      </c>
      <c r="N110" s="161" t="str">
        <f>'2010'!I113</f>
        <v>-</v>
      </c>
      <c r="O110" s="137" t="str">
        <f>'2015'!E113</f>
        <v>-</v>
      </c>
      <c r="P110" s="137" t="str">
        <f>'2015'!F113</f>
        <v>-</v>
      </c>
      <c r="Q110" s="137" t="str">
        <f>'2015'!G113</f>
        <v>-</v>
      </c>
      <c r="R110" s="137" t="str">
        <f>'2015'!H113</f>
        <v>-</v>
      </c>
      <c r="S110" s="137" t="str">
        <f>'2015'!I113</f>
        <v>-</v>
      </c>
      <c r="T110" s="24" t="s">
        <v>27</v>
      </c>
      <c r="U110" s="24" t="s">
        <v>27</v>
      </c>
      <c r="V110" s="24" t="s">
        <v>27</v>
      </c>
      <c r="W110" s="24" t="s">
        <v>27</v>
      </c>
      <c r="X110" s="24" t="s">
        <v>27</v>
      </c>
      <c r="Y110" s="167"/>
      <c r="Z110" s="168"/>
      <c r="AA110" s="168"/>
      <c r="AB110" s="168"/>
      <c r="AC110" s="169"/>
    </row>
    <row r="111" spans="1:29">
      <c r="A111" s="21" t="s">
        <v>15</v>
      </c>
      <c r="B111" s="21" t="s">
        <v>16</v>
      </c>
      <c r="C111" s="21" t="s">
        <v>148</v>
      </c>
      <c r="D111" s="21" t="s">
        <v>16</v>
      </c>
      <c r="E111" s="22" t="s">
        <v>18</v>
      </c>
      <c r="F111" s="22"/>
      <c r="G111" s="22" t="s">
        <v>149</v>
      </c>
      <c r="H111" s="23"/>
      <c r="I111" s="5" t="str">
        <f t="shared" si="1"/>
        <v>沼津市</v>
      </c>
      <c r="J111" s="161">
        <f>'2010'!E114</f>
        <v>59</v>
      </c>
      <c r="K111" s="161">
        <f>'2010'!F114</f>
        <v>37</v>
      </c>
      <c r="L111" s="161" t="str">
        <f>'2010'!G114</f>
        <v>-</v>
      </c>
      <c r="M111" s="161">
        <f>'2010'!H114</f>
        <v>13</v>
      </c>
      <c r="N111" s="161">
        <f>'2010'!I114</f>
        <v>14</v>
      </c>
      <c r="O111" s="137">
        <f>'2015'!E114</f>
        <v>43</v>
      </c>
      <c r="P111" s="137">
        <f>'2015'!F114</f>
        <v>26</v>
      </c>
      <c r="Q111" s="137">
        <f>'2015'!G114</f>
        <v>1</v>
      </c>
      <c r="R111" s="137">
        <f>'2015'!H114</f>
        <v>10</v>
      </c>
      <c r="S111" s="137">
        <f>'2015'!I114</f>
        <v>12</v>
      </c>
      <c r="T111" s="24">
        <v>26</v>
      </c>
      <c r="U111" s="24">
        <v>8</v>
      </c>
      <c r="V111" s="24" t="s">
        <v>27</v>
      </c>
      <c r="W111" s="24">
        <v>11</v>
      </c>
      <c r="X111" s="24">
        <v>9</v>
      </c>
      <c r="Y111" s="167"/>
      <c r="Z111" s="168"/>
      <c r="AA111" s="168"/>
      <c r="AB111" s="168"/>
      <c r="AC111" s="169"/>
    </row>
    <row r="112" spans="1:29">
      <c r="A112" s="21" t="s">
        <v>15</v>
      </c>
      <c r="B112" s="21" t="s">
        <v>16</v>
      </c>
      <c r="C112" s="21" t="s">
        <v>148</v>
      </c>
      <c r="D112" s="21" t="s">
        <v>23</v>
      </c>
      <c r="E112" s="22" t="s">
        <v>18</v>
      </c>
      <c r="F112" s="22"/>
      <c r="G112" s="22" t="s">
        <v>149</v>
      </c>
      <c r="H112" s="23" t="s">
        <v>149</v>
      </c>
      <c r="I112" s="5" t="str">
        <f t="shared" si="1"/>
        <v>沼津市沼津市</v>
      </c>
      <c r="J112" s="161">
        <f>'2010'!E115</f>
        <v>15</v>
      </c>
      <c r="K112" s="161">
        <f>'2010'!F115</f>
        <v>3</v>
      </c>
      <c r="L112" s="161" t="str">
        <f>'2010'!G115</f>
        <v>-</v>
      </c>
      <c r="M112" s="161">
        <f>'2010'!H115</f>
        <v>5</v>
      </c>
      <c r="N112" s="161">
        <f>'2010'!I115</f>
        <v>9</v>
      </c>
      <c r="O112" s="137">
        <f>'2015'!E115</f>
        <v>14</v>
      </c>
      <c r="P112" s="137">
        <f>'2015'!F115</f>
        <v>3</v>
      </c>
      <c r="Q112" s="137">
        <f>'2015'!G115</f>
        <v>1</v>
      </c>
      <c r="R112" s="137">
        <f>'2015'!H115</f>
        <v>5</v>
      </c>
      <c r="S112" s="137">
        <f>'2015'!I115</f>
        <v>9</v>
      </c>
      <c r="T112" s="24">
        <v>14</v>
      </c>
      <c r="U112" s="24">
        <v>2</v>
      </c>
      <c r="V112" s="24" t="s">
        <v>27</v>
      </c>
      <c r="W112" s="24">
        <v>5</v>
      </c>
      <c r="X112" s="24">
        <v>7</v>
      </c>
      <c r="Y112" s="167"/>
      <c r="Z112" s="168"/>
      <c r="AA112" s="168"/>
      <c r="AB112" s="168"/>
      <c r="AC112" s="169"/>
    </row>
    <row r="113" spans="1:29">
      <c r="A113" s="21" t="s">
        <v>15</v>
      </c>
      <c r="B113" s="21" t="s">
        <v>16</v>
      </c>
      <c r="C113" s="21" t="s">
        <v>148</v>
      </c>
      <c r="D113" s="21" t="s">
        <v>25</v>
      </c>
      <c r="E113" s="22" t="s">
        <v>18</v>
      </c>
      <c r="F113" s="22"/>
      <c r="G113" s="22" t="s">
        <v>149</v>
      </c>
      <c r="H113" s="23" t="s">
        <v>150</v>
      </c>
      <c r="I113" s="5" t="str">
        <f t="shared" si="1"/>
        <v>沼津市愛鷹村</v>
      </c>
      <c r="J113" s="161">
        <f>'2010'!E116</f>
        <v>5</v>
      </c>
      <c r="K113" s="161">
        <f>'2010'!F116</f>
        <v>3</v>
      </c>
      <c r="L113" s="161" t="str">
        <f>'2010'!G116</f>
        <v>-</v>
      </c>
      <c r="M113" s="161">
        <f>'2010'!H116</f>
        <v>1</v>
      </c>
      <c r="N113" s="161">
        <f>'2010'!I116</f>
        <v>2</v>
      </c>
      <c r="O113" s="137">
        <f>'2015'!E116</f>
        <v>3</v>
      </c>
      <c r="P113" s="137">
        <f>'2015'!F116</f>
        <v>3</v>
      </c>
      <c r="Q113" s="137" t="str">
        <f>'2015'!G116</f>
        <v>-</v>
      </c>
      <c r="R113" s="137" t="str">
        <f>'2015'!H116</f>
        <v>-</v>
      </c>
      <c r="S113" s="137" t="str">
        <f>'2015'!I116</f>
        <v>-</v>
      </c>
      <c r="T113" s="24">
        <v>3</v>
      </c>
      <c r="U113" s="24">
        <v>2</v>
      </c>
      <c r="V113" s="24" t="s">
        <v>27</v>
      </c>
      <c r="W113" s="24">
        <v>1</v>
      </c>
      <c r="X113" s="24" t="s">
        <v>27</v>
      </c>
      <c r="Y113" s="167"/>
      <c r="Z113" s="168"/>
      <c r="AA113" s="168"/>
      <c r="AB113" s="168"/>
      <c r="AC113" s="169"/>
    </row>
    <row r="114" spans="1:29">
      <c r="A114" s="21" t="s">
        <v>15</v>
      </c>
      <c r="B114" s="21" t="s">
        <v>16</v>
      </c>
      <c r="C114" s="21" t="s">
        <v>148</v>
      </c>
      <c r="D114" s="21" t="s">
        <v>28</v>
      </c>
      <c r="E114" s="22" t="s">
        <v>18</v>
      </c>
      <c r="F114" s="22"/>
      <c r="G114" s="22" t="s">
        <v>149</v>
      </c>
      <c r="H114" s="23" t="s">
        <v>151</v>
      </c>
      <c r="I114" s="5" t="str">
        <f t="shared" si="1"/>
        <v>沼津市大平村</v>
      </c>
      <c r="J114" s="161">
        <f>'2010'!E117</f>
        <v>1</v>
      </c>
      <c r="K114" s="161" t="str">
        <f>'2010'!F117</f>
        <v>-</v>
      </c>
      <c r="L114" s="161" t="str">
        <f>'2010'!G117</f>
        <v>-</v>
      </c>
      <c r="M114" s="161">
        <f>'2010'!H117</f>
        <v>1</v>
      </c>
      <c r="N114" s="161" t="str">
        <f>'2010'!I117</f>
        <v>-</v>
      </c>
      <c r="O114" s="137">
        <f>'2015'!E117</f>
        <v>1</v>
      </c>
      <c r="P114" s="137" t="str">
        <f>'2015'!F117</f>
        <v>-</v>
      </c>
      <c r="Q114" s="137" t="str">
        <f>'2015'!G117</f>
        <v>-</v>
      </c>
      <c r="R114" s="137">
        <f>'2015'!H117</f>
        <v>1</v>
      </c>
      <c r="S114" s="137" t="str">
        <f>'2015'!I117</f>
        <v>-</v>
      </c>
      <c r="T114" s="24">
        <v>1</v>
      </c>
      <c r="U114" s="24" t="s">
        <v>27</v>
      </c>
      <c r="V114" s="24" t="s">
        <v>27</v>
      </c>
      <c r="W114" s="24">
        <v>1</v>
      </c>
      <c r="X114" s="24" t="s">
        <v>27</v>
      </c>
      <c r="Y114" s="167"/>
      <c r="Z114" s="168"/>
      <c r="AA114" s="168"/>
      <c r="AB114" s="168"/>
      <c r="AC114" s="169"/>
    </row>
    <row r="115" spans="1:29">
      <c r="A115" s="21" t="s">
        <v>15</v>
      </c>
      <c r="B115" s="21" t="s">
        <v>16</v>
      </c>
      <c r="C115" s="21" t="s">
        <v>148</v>
      </c>
      <c r="D115" s="21" t="s">
        <v>30</v>
      </c>
      <c r="E115" s="22" t="s">
        <v>18</v>
      </c>
      <c r="F115" s="22"/>
      <c r="G115" s="22" t="s">
        <v>149</v>
      </c>
      <c r="H115" s="23" t="s">
        <v>152</v>
      </c>
      <c r="I115" s="5" t="str">
        <f t="shared" si="1"/>
        <v>沼津市内浦村</v>
      </c>
      <c r="J115" s="161">
        <f>'2010'!E118</f>
        <v>2</v>
      </c>
      <c r="K115" s="161">
        <f>'2010'!F118</f>
        <v>2</v>
      </c>
      <c r="L115" s="161" t="str">
        <f>'2010'!G118</f>
        <v>-</v>
      </c>
      <c r="M115" s="161" t="str">
        <f>'2010'!H118</f>
        <v>-</v>
      </c>
      <c r="N115" s="161" t="str">
        <f>'2010'!I118</f>
        <v>-</v>
      </c>
      <c r="O115" s="137">
        <f>'2015'!E118</f>
        <v>1</v>
      </c>
      <c r="P115" s="137">
        <f>'2015'!F118</f>
        <v>1</v>
      </c>
      <c r="Q115" s="137" t="str">
        <f>'2015'!G118</f>
        <v>-</v>
      </c>
      <c r="R115" s="137" t="str">
        <f>'2015'!H118</f>
        <v>-</v>
      </c>
      <c r="S115" s="137" t="str">
        <f>'2015'!I118</f>
        <v>-</v>
      </c>
      <c r="T115" s="24" t="s">
        <v>27</v>
      </c>
      <c r="U115" s="24" t="s">
        <v>27</v>
      </c>
      <c r="V115" s="24" t="s">
        <v>27</v>
      </c>
      <c r="W115" s="24" t="s">
        <v>27</v>
      </c>
      <c r="X115" s="24" t="s">
        <v>27</v>
      </c>
      <c r="Y115" s="167"/>
      <c r="Z115" s="168"/>
      <c r="AA115" s="168"/>
      <c r="AB115" s="168"/>
      <c r="AC115" s="169"/>
    </row>
    <row r="116" spans="1:29">
      <c r="A116" s="21" t="s">
        <v>15</v>
      </c>
      <c r="B116" s="21" t="s">
        <v>16</v>
      </c>
      <c r="C116" s="21" t="s">
        <v>148</v>
      </c>
      <c r="D116" s="21" t="s">
        <v>32</v>
      </c>
      <c r="E116" s="22" t="s">
        <v>18</v>
      </c>
      <c r="F116" s="22"/>
      <c r="G116" s="22" t="s">
        <v>149</v>
      </c>
      <c r="H116" s="23" t="s">
        <v>153</v>
      </c>
      <c r="I116" s="5" t="str">
        <f t="shared" si="1"/>
        <v>沼津市西浦村</v>
      </c>
      <c r="J116" s="161">
        <f>'2010'!E119</f>
        <v>6</v>
      </c>
      <c r="K116" s="161">
        <f>'2010'!F119</f>
        <v>3</v>
      </c>
      <c r="L116" s="161" t="str">
        <f>'2010'!G119</f>
        <v>-</v>
      </c>
      <c r="M116" s="161">
        <f>'2010'!H119</f>
        <v>3</v>
      </c>
      <c r="N116" s="161" t="str">
        <f>'2010'!I119</f>
        <v>-</v>
      </c>
      <c r="O116" s="137">
        <f>'2015'!E119</f>
        <v>2</v>
      </c>
      <c r="P116" s="137" t="str">
        <f>'2015'!F119</f>
        <v>-</v>
      </c>
      <c r="Q116" s="137" t="str">
        <f>'2015'!G119</f>
        <v>-</v>
      </c>
      <c r="R116" s="137">
        <f>'2015'!H119</f>
        <v>2</v>
      </c>
      <c r="S116" s="137" t="str">
        <f>'2015'!I119</f>
        <v>-</v>
      </c>
      <c r="T116" s="24">
        <v>2</v>
      </c>
      <c r="U116" s="24" t="s">
        <v>27</v>
      </c>
      <c r="V116" s="24" t="s">
        <v>27</v>
      </c>
      <c r="W116" s="24">
        <v>2</v>
      </c>
      <c r="X116" s="24" t="s">
        <v>27</v>
      </c>
      <c r="Y116" s="167"/>
      <c r="Z116" s="168"/>
      <c r="AA116" s="168"/>
      <c r="AB116" s="168"/>
      <c r="AC116" s="169"/>
    </row>
    <row r="117" spans="1:29">
      <c r="A117" s="21" t="s">
        <v>15</v>
      </c>
      <c r="B117" s="21" t="s">
        <v>16</v>
      </c>
      <c r="C117" s="21" t="s">
        <v>148</v>
      </c>
      <c r="D117" s="21" t="s">
        <v>34</v>
      </c>
      <c r="E117" s="22" t="s">
        <v>18</v>
      </c>
      <c r="F117" s="22"/>
      <c r="G117" s="22" t="s">
        <v>149</v>
      </c>
      <c r="H117" s="23" t="s">
        <v>154</v>
      </c>
      <c r="I117" s="5" t="str">
        <f t="shared" si="1"/>
        <v>沼津市原町</v>
      </c>
      <c r="J117" s="161">
        <f>'2010'!E120</f>
        <v>3</v>
      </c>
      <c r="K117" s="161">
        <f>'2010'!F120</f>
        <v>2</v>
      </c>
      <c r="L117" s="161" t="str">
        <f>'2010'!G120</f>
        <v>-</v>
      </c>
      <c r="M117" s="161">
        <f>'2010'!H120</f>
        <v>1</v>
      </c>
      <c r="N117" s="161" t="str">
        <f>'2010'!I120</f>
        <v>-</v>
      </c>
      <c r="O117" s="137">
        <f>'2015'!E120</f>
        <v>3</v>
      </c>
      <c r="P117" s="137">
        <f>'2015'!F120</f>
        <v>3</v>
      </c>
      <c r="Q117" s="137" t="str">
        <f>'2015'!G120</f>
        <v>-</v>
      </c>
      <c r="R117" s="137" t="str">
        <f>'2015'!H120</f>
        <v>-</v>
      </c>
      <c r="S117" s="137" t="str">
        <f>'2015'!I120</f>
        <v>-</v>
      </c>
      <c r="T117" s="24">
        <v>1</v>
      </c>
      <c r="U117" s="24">
        <v>1</v>
      </c>
      <c r="V117" s="24" t="s">
        <v>27</v>
      </c>
      <c r="W117" s="24" t="s">
        <v>27</v>
      </c>
      <c r="X117" s="24" t="s">
        <v>27</v>
      </c>
      <c r="Y117" s="167"/>
      <c r="Z117" s="168"/>
      <c r="AA117" s="168"/>
      <c r="AB117" s="168"/>
      <c r="AC117" s="169"/>
    </row>
    <row r="118" spans="1:29">
      <c r="A118" s="21" t="s">
        <v>15</v>
      </c>
      <c r="B118" s="21" t="s">
        <v>16</v>
      </c>
      <c r="C118" s="21" t="s">
        <v>148</v>
      </c>
      <c r="D118" s="21" t="s">
        <v>36</v>
      </c>
      <c r="E118" s="22" t="s">
        <v>18</v>
      </c>
      <c r="F118" s="22"/>
      <c r="G118" s="22" t="s">
        <v>149</v>
      </c>
      <c r="H118" s="23" t="s">
        <v>155</v>
      </c>
      <c r="I118" s="5" t="str">
        <f t="shared" si="1"/>
        <v>沼津市浮島村２－１</v>
      </c>
      <c r="J118" s="161">
        <f>'2010'!E121</f>
        <v>9</v>
      </c>
      <c r="K118" s="161">
        <f>'2010'!F121</f>
        <v>6</v>
      </c>
      <c r="L118" s="161" t="str">
        <f>'2010'!G121</f>
        <v>-</v>
      </c>
      <c r="M118" s="161">
        <f>'2010'!H121</f>
        <v>2</v>
      </c>
      <c r="N118" s="161">
        <f>'2010'!I121</f>
        <v>3</v>
      </c>
      <c r="O118" s="137">
        <f>'2015'!E121</f>
        <v>6</v>
      </c>
      <c r="P118" s="137">
        <f>'2015'!F121</f>
        <v>3</v>
      </c>
      <c r="Q118" s="137" t="str">
        <f>'2015'!G121</f>
        <v>-</v>
      </c>
      <c r="R118" s="137">
        <f>'2015'!H121</f>
        <v>2</v>
      </c>
      <c r="S118" s="137">
        <f>'2015'!I121</f>
        <v>3</v>
      </c>
      <c r="T118" s="24">
        <v>4</v>
      </c>
      <c r="U118" s="24">
        <v>2</v>
      </c>
      <c r="V118" s="24" t="s">
        <v>27</v>
      </c>
      <c r="W118" s="24">
        <v>2</v>
      </c>
      <c r="X118" s="24">
        <v>2</v>
      </c>
      <c r="Y118" s="167"/>
      <c r="Z118" s="168"/>
      <c r="AA118" s="168"/>
      <c r="AB118" s="168"/>
      <c r="AC118" s="169"/>
    </row>
    <row r="119" spans="1:29">
      <c r="A119" s="21" t="s">
        <v>15</v>
      </c>
      <c r="B119" s="21" t="s">
        <v>16</v>
      </c>
      <c r="C119" s="21" t="s">
        <v>148</v>
      </c>
      <c r="D119" s="21" t="s">
        <v>38</v>
      </c>
      <c r="E119" s="22" t="s">
        <v>18</v>
      </c>
      <c r="F119" s="22"/>
      <c r="G119" s="22" t="s">
        <v>149</v>
      </c>
      <c r="H119" s="23" t="s">
        <v>156</v>
      </c>
      <c r="I119" s="5" t="str">
        <f t="shared" si="1"/>
        <v>沼津市戸田村</v>
      </c>
      <c r="J119" s="161">
        <f>'2010'!E122</f>
        <v>18</v>
      </c>
      <c r="K119" s="161">
        <f>'2010'!F122</f>
        <v>18</v>
      </c>
      <c r="L119" s="161" t="str">
        <f>'2010'!G122</f>
        <v>-</v>
      </c>
      <c r="M119" s="161" t="str">
        <f>'2010'!H122</f>
        <v>-</v>
      </c>
      <c r="N119" s="161" t="str">
        <f>'2010'!I122</f>
        <v>-</v>
      </c>
      <c r="O119" s="137">
        <f>'2015'!E122</f>
        <v>13</v>
      </c>
      <c r="P119" s="137">
        <f>'2015'!F122</f>
        <v>13</v>
      </c>
      <c r="Q119" s="137" t="str">
        <f>'2015'!G122</f>
        <v>-</v>
      </c>
      <c r="R119" s="137" t="str">
        <f>'2015'!H122</f>
        <v>-</v>
      </c>
      <c r="S119" s="137" t="str">
        <f>'2015'!I122</f>
        <v>-</v>
      </c>
      <c r="T119" s="24">
        <v>1</v>
      </c>
      <c r="U119" s="24">
        <v>1</v>
      </c>
      <c r="V119" s="24" t="s">
        <v>27</v>
      </c>
      <c r="W119" s="24" t="s">
        <v>27</v>
      </c>
      <c r="X119" s="24" t="s">
        <v>27</v>
      </c>
      <c r="Y119" s="167"/>
      <c r="Z119" s="168"/>
      <c r="AA119" s="168"/>
      <c r="AB119" s="168"/>
      <c r="AC119" s="169"/>
    </row>
    <row r="120" spans="1:29">
      <c r="A120" s="21" t="s">
        <v>15</v>
      </c>
      <c r="B120" s="21" t="s">
        <v>16</v>
      </c>
      <c r="C120" s="21" t="s">
        <v>157</v>
      </c>
      <c r="D120" s="21" t="s">
        <v>16</v>
      </c>
      <c r="E120" s="22" t="s">
        <v>18</v>
      </c>
      <c r="F120" s="22"/>
      <c r="G120" s="22" t="s">
        <v>158</v>
      </c>
      <c r="H120" s="23"/>
      <c r="I120" s="5" t="str">
        <f t="shared" si="1"/>
        <v>熱海市</v>
      </c>
      <c r="J120" s="161" t="str">
        <f>'2010'!E123</f>
        <v>-</v>
      </c>
      <c r="K120" s="161" t="str">
        <f>'2010'!F123</f>
        <v>-</v>
      </c>
      <c r="L120" s="161" t="str">
        <f>'2010'!G123</f>
        <v>-</v>
      </c>
      <c r="M120" s="161" t="str">
        <f>'2010'!H123</f>
        <v>-</v>
      </c>
      <c r="N120" s="161" t="str">
        <f>'2010'!I123</f>
        <v>-</v>
      </c>
      <c r="O120" s="137">
        <f>'2015'!E123</f>
        <v>1</v>
      </c>
      <c r="P120" s="137" t="str">
        <f>'2015'!F123</f>
        <v>-</v>
      </c>
      <c r="Q120" s="137" t="str">
        <f>'2015'!G123</f>
        <v>-</v>
      </c>
      <c r="R120" s="137" t="str">
        <f>'2015'!H123</f>
        <v>-</v>
      </c>
      <c r="S120" s="137">
        <f>'2015'!I123</f>
        <v>1</v>
      </c>
      <c r="T120" s="24" t="s">
        <v>27</v>
      </c>
      <c r="U120" s="24" t="s">
        <v>27</v>
      </c>
      <c r="V120" s="24" t="s">
        <v>27</v>
      </c>
      <c r="W120" s="24" t="s">
        <v>27</v>
      </c>
      <c r="X120" s="24" t="s">
        <v>27</v>
      </c>
      <c r="Y120" s="167"/>
      <c r="Z120" s="168"/>
      <c r="AA120" s="168"/>
      <c r="AB120" s="168"/>
      <c r="AC120" s="169"/>
    </row>
    <row r="121" spans="1:29">
      <c r="A121" s="21" t="s">
        <v>15</v>
      </c>
      <c r="B121" s="21" t="s">
        <v>16</v>
      </c>
      <c r="C121" s="21" t="s">
        <v>157</v>
      </c>
      <c r="D121" s="21" t="s">
        <v>23</v>
      </c>
      <c r="E121" s="22" t="s">
        <v>18</v>
      </c>
      <c r="F121" s="22"/>
      <c r="G121" s="22" t="s">
        <v>158</v>
      </c>
      <c r="H121" s="23" t="s">
        <v>158</v>
      </c>
      <c r="I121" s="5" t="str">
        <f t="shared" si="1"/>
        <v>熱海市熱海市</v>
      </c>
      <c r="J121" s="161" t="str">
        <f>'2010'!E124</f>
        <v>-</v>
      </c>
      <c r="K121" s="161" t="str">
        <f>'2010'!F124</f>
        <v>-</v>
      </c>
      <c r="L121" s="161" t="str">
        <f>'2010'!G124</f>
        <v>-</v>
      </c>
      <c r="M121" s="161" t="str">
        <f>'2010'!H124</f>
        <v>-</v>
      </c>
      <c r="N121" s="161" t="str">
        <f>'2010'!I124</f>
        <v>-</v>
      </c>
      <c r="O121" s="137" t="str">
        <f>'2015'!E124</f>
        <v>X</v>
      </c>
      <c r="P121" s="137" t="str">
        <f>'2015'!F124</f>
        <v>X</v>
      </c>
      <c r="Q121" s="137" t="str">
        <f>'2015'!G124</f>
        <v>X</v>
      </c>
      <c r="R121" s="137" t="str">
        <f>'2015'!H124</f>
        <v>X</v>
      </c>
      <c r="S121" s="137" t="str">
        <f>'2015'!I124</f>
        <v>X</v>
      </c>
      <c r="T121" s="24" t="s">
        <v>27</v>
      </c>
      <c r="U121" s="24" t="s">
        <v>27</v>
      </c>
      <c r="V121" s="24" t="s">
        <v>27</v>
      </c>
      <c r="W121" s="24" t="s">
        <v>27</v>
      </c>
      <c r="X121" s="24" t="s">
        <v>27</v>
      </c>
      <c r="Y121" s="167"/>
      <c r="Z121" s="168"/>
      <c r="AA121" s="168"/>
      <c r="AB121" s="168"/>
      <c r="AC121" s="169"/>
    </row>
    <row r="122" spans="1:29">
      <c r="A122" s="21" t="s">
        <v>15</v>
      </c>
      <c r="B122" s="21" t="s">
        <v>16</v>
      </c>
      <c r="C122" s="21" t="s">
        <v>157</v>
      </c>
      <c r="D122" s="21" t="s">
        <v>25</v>
      </c>
      <c r="E122" s="22" t="s">
        <v>18</v>
      </c>
      <c r="F122" s="22"/>
      <c r="G122" s="22" t="s">
        <v>158</v>
      </c>
      <c r="H122" s="23" t="s">
        <v>159</v>
      </c>
      <c r="I122" s="5" t="str">
        <f t="shared" si="1"/>
        <v>熱海市網代町</v>
      </c>
      <c r="J122" s="161" t="str">
        <f>'2010'!E125</f>
        <v>-</v>
      </c>
      <c r="K122" s="161" t="str">
        <f>'2010'!F125</f>
        <v>-</v>
      </c>
      <c r="L122" s="161" t="str">
        <f>'2010'!G125</f>
        <v>-</v>
      </c>
      <c r="M122" s="161" t="str">
        <f>'2010'!H125</f>
        <v>-</v>
      </c>
      <c r="N122" s="161" t="str">
        <f>'2010'!I125</f>
        <v>-</v>
      </c>
      <c r="O122" s="137" t="str">
        <f>'2015'!E125</f>
        <v>X</v>
      </c>
      <c r="P122" s="137" t="str">
        <f>'2015'!F125</f>
        <v>X</v>
      </c>
      <c r="Q122" s="137" t="str">
        <f>'2015'!G125</f>
        <v>X</v>
      </c>
      <c r="R122" s="137" t="str">
        <f>'2015'!H125</f>
        <v>X</v>
      </c>
      <c r="S122" s="137" t="str">
        <f>'2015'!I125</f>
        <v>X</v>
      </c>
      <c r="T122" s="24" t="s">
        <v>27</v>
      </c>
      <c r="U122" s="24" t="s">
        <v>27</v>
      </c>
      <c r="V122" s="24" t="s">
        <v>27</v>
      </c>
      <c r="W122" s="24" t="s">
        <v>27</v>
      </c>
      <c r="X122" s="24" t="s">
        <v>27</v>
      </c>
      <c r="Y122" s="167"/>
      <c r="Z122" s="168"/>
      <c r="AA122" s="168"/>
      <c r="AB122" s="168"/>
      <c r="AC122" s="169"/>
    </row>
    <row r="123" spans="1:29">
      <c r="A123" s="21" t="s">
        <v>15</v>
      </c>
      <c r="B123" s="21" t="s">
        <v>16</v>
      </c>
      <c r="C123" s="21" t="s">
        <v>160</v>
      </c>
      <c r="D123" s="21" t="s">
        <v>16</v>
      </c>
      <c r="E123" s="22" t="s">
        <v>18</v>
      </c>
      <c r="F123" s="22"/>
      <c r="G123" s="22" t="s">
        <v>161</v>
      </c>
      <c r="H123" s="23"/>
      <c r="I123" s="5" t="str">
        <f t="shared" si="1"/>
        <v>三島市</v>
      </c>
      <c r="J123" s="161">
        <f>'2010'!E126</f>
        <v>23</v>
      </c>
      <c r="K123" s="161">
        <f>'2010'!F126</f>
        <v>7</v>
      </c>
      <c r="L123" s="161" t="str">
        <f>'2010'!G126</f>
        <v>-</v>
      </c>
      <c r="M123" s="161">
        <f>'2010'!H126</f>
        <v>14</v>
      </c>
      <c r="N123" s="161">
        <f>'2010'!I126</f>
        <v>10</v>
      </c>
      <c r="O123" s="137">
        <f>'2015'!E126</f>
        <v>15</v>
      </c>
      <c r="P123" s="137">
        <f>'2015'!F126</f>
        <v>5</v>
      </c>
      <c r="Q123" s="137" t="str">
        <f>'2015'!G126</f>
        <v>-</v>
      </c>
      <c r="R123" s="137">
        <f>'2015'!H126</f>
        <v>6</v>
      </c>
      <c r="S123" s="137">
        <f>'2015'!I126</f>
        <v>9</v>
      </c>
      <c r="T123" s="24">
        <v>14</v>
      </c>
      <c r="U123" s="24">
        <v>5</v>
      </c>
      <c r="V123" s="24" t="s">
        <v>27</v>
      </c>
      <c r="W123" s="24">
        <v>6</v>
      </c>
      <c r="X123" s="24">
        <v>6</v>
      </c>
      <c r="Y123" s="167"/>
      <c r="Z123" s="168"/>
      <c r="AA123" s="168"/>
      <c r="AB123" s="168"/>
      <c r="AC123" s="169"/>
    </row>
    <row r="124" spans="1:29">
      <c r="A124" s="21" t="s">
        <v>15</v>
      </c>
      <c r="B124" s="21" t="s">
        <v>16</v>
      </c>
      <c r="C124" s="21" t="s">
        <v>160</v>
      </c>
      <c r="D124" s="21" t="s">
        <v>23</v>
      </c>
      <c r="E124" s="22" t="s">
        <v>18</v>
      </c>
      <c r="F124" s="22"/>
      <c r="G124" s="22" t="s">
        <v>161</v>
      </c>
      <c r="H124" s="23" t="s">
        <v>161</v>
      </c>
      <c r="I124" s="5" t="str">
        <f t="shared" si="1"/>
        <v>三島市三島市</v>
      </c>
      <c r="J124" s="161">
        <f>'2010'!E127</f>
        <v>20</v>
      </c>
      <c r="K124" s="161">
        <f>'2010'!F127</f>
        <v>5</v>
      </c>
      <c r="L124" s="161" t="str">
        <f>'2010'!G127</f>
        <v>-</v>
      </c>
      <c r="M124" s="161">
        <f>'2010'!H127</f>
        <v>14</v>
      </c>
      <c r="N124" s="161">
        <f>'2010'!I127</f>
        <v>9</v>
      </c>
      <c r="O124" s="137">
        <f>'2015'!E127</f>
        <v>14</v>
      </c>
      <c r="P124" s="137">
        <f>'2015'!F127</f>
        <v>4</v>
      </c>
      <c r="Q124" s="137" t="str">
        <f>'2015'!G127</f>
        <v>-</v>
      </c>
      <c r="R124" s="137">
        <f>'2015'!H127</f>
        <v>6</v>
      </c>
      <c r="S124" s="137">
        <f>'2015'!I127</f>
        <v>9</v>
      </c>
      <c r="T124" s="24">
        <v>13</v>
      </c>
      <c r="U124" s="24">
        <v>4</v>
      </c>
      <c r="V124" s="24" t="s">
        <v>27</v>
      </c>
      <c r="W124" s="24">
        <v>6</v>
      </c>
      <c r="X124" s="24">
        <v>6</v>
      </c>
      <c r="Y124" s="167"/>
      <c r="Z124" s="168"/>
      <c r="AA124" s="168"/>
      <c r="AB124" s="168"/>
      <c r="AC124" s="169"/>
    </row>
    <row r="125" spans="1:29">
      <c r="A125" s="21" t="s">
        <v>15</v>
      </c>
      <c r="B125" s="21" t="s">
        <v>16</v>
      </c>
      <c r="C125" s="21" t="s">
        <v>160</v>
      </c>
      <c r="D125" s="21" t="s">
        <v>25</v>
      </c>
      <c r="E125" s="22" t="s">
        <v>18</v>
      </c>
      <c r="F125" s="22"/>
      <c r="G125" s="22" t="s">
        <v>161</v>
      </c>
      <c r="H125" s="23" t="s">
        <v>162</v>
      </c>
      <c r="I125" s="5" t="str">
        <f t="shared" si="1"/>
        <v>三島市中郷村</v>
      </c>
      <c r="J125" s="161">
        <f>'2010'!E128</f>
        <v>3</v>
      </c>
      <c r="K125" s="161">
        <f>'2010'!F128</f>
        <v>2</v>
      </c>
      <c r="L125" s="161" t="str">
        <f>'2010'!G128</f>
        <v>-</v>
      </c>
      <c r="M125" s="161" t="str">
        <f>'2010'!H128</f>
        <v>-</v>
      </c>
      <c r="N125" s="161">
        <f>'2010'!I128</f>
        <v>1</v>
      </c>
      <c r="O125" s="137">
        <f>'2015'!E128</f>
        <v>1</v>
      </c>
      <c r="P125" s="137">
        <f>'2015'!F128</f>
        <v>1</v>
      </c>
      <c r="Q125" s="137" t="str">
        <f>'2015'!G128</f>
        <v>-</v>
      </c>
      <c r="R125" s="137" t="str">
        <f>'2015'!H128</f>
        <v>-</v>
      </c>
      <c r="S125" s="137" t="str">
        <f>'2015'!I128</f>
        <v>-</v>
      </c>
      <c r="T125" s="24">
        <v>1</v>
      </c>
      <c r="U125" s="24">
        <v>1</v>
      </c>
      <c r="V125" s="24" t="s">
        <v>27</v>
      </c>
      <c r="W125" s="24" t="s">
        <v>27</v>
      </c>
      <c r="X125" s="24" t="s">
        <v>27</v>
      </c>
      <c r="Y125" s="167"/>
      <c r="Z125" s="168"/>
      <c r="AA125" s="168"/>
      <c r="AB125" s="168"/>
      <c r="AC125" s="169"/>
    </row>
    <row r="126" spans="1:29">
      <c r="A126" s="21" t="s">
        <v>15</v>
      </c>
      <c r="B126" s="21" t="s">
        <v>16</v>
      </c>
      <c r="C126" s="21" t="s">
        <v>163</v>
      </c>
      <c r="D126" s="21" t="s">
        <v>16</v>
      </c>
      <c r="E126" s="22" t="s">
        <v>18</v>
      </c>
      <c r="F126" s="22"/>
      <c r="G126" s="22" t="s">
        <v>164</v>
      </c>
      <c r="H126" s="23"/>
      <c r="I126" s="5" t="str">
        <f t="shared" si="1"/>
        <v>富士宮市</v>
      </c>
      <c r="J126" s="161">
        <f>'2010'!E129+'2010'!E366</f>
        <v>21</v>
      </c>
      <c r="K126" s="161">
        <f>'2010'!F129+'2010'!F366</f>
        <v>15</v>
      </c>
      <c r="L126" s="161">
        <f>'2010'!G129</f>
        <v>1</v>
      </c>
      <c r="M126" s="161">
        <f>'2010'!H129+'2010'!H366</f>
        <v>5</v>
      </c>
      <c r="N126" s="161">
        <f>'2010'!I129</f>
        <v>4</v>
      </c>
      <c r="O126" s="137">
        <f>'2015'!E129</f>
        <v>15</v>
      </c>
      <c r="P126" s="137">
        <f>'2015'!F129</f>
        <v>8</v>
      </c>
      <c r="Q126" s="137">
        <f>'2015'!G129</f>
        <v>1</v>
      </c>
      <c r="R126" s="137">
        <f>'2015'!H129</f>
        <v>7</v>
      </c>
      <c r="S126" s="137">
        <f>'2015'!I129</f>
        <v>5</v>
      </c>
      <c r="T126" s="24">
        <v>17</v>
      </c>
      <c r="U126" s="24">
        <v>7</v>
      </c>
      <c r="V126" s="24">
        <v>2</v>
      </c>
      <c r="W126" s="24">
        <v>5</v>
      </c>
      <c r="X126" s="24">
        <v>4</v>
      </c>
      <c r="Y126" s="167"/>
      <c r="Z126" s="168"/>
      <c r="AA126" s="168"/>
      <c r="AB126" s="168"/>
      <c r="AC126" s="169"/>
    </row>
    <row r="127" spans="1:29">
      <c r="A127" s="21" t="s">
        <v>15</v>
      </c>
      <c r="B127" s="21" t="s">
        <v>16</v>
      </c>
      <c r="C127" s="21" t="s">
        <v>163</v>
      </c>
      <c r="D127" s="21" t="s">
        <v>23</v>
      </c>
      <c r="E127" s="22" t="s">
        <v>18</v>
      </c>
      <c r="F127" s="22"/>
      <c r="G127" s="22" t="s">
        <v>164</v>
      </c>
      <c r="H127" s="23" t="s">
        <v>164</v>
      </c>
      <c r="I127" s="5" t="str">
        <f t="shared" si="1"/>
        <v>富士宮市富士宮市</v>
      </c>
      <c r="J127" s="161">
        <f>'2010'!E130</f>
        <v>1</v>
      </c>
      <c r="K127" s="161">
        <f>'2010'!F130</f>
        <v>1</v>
      </c>
      <c r="L127" s="161" t="str">
        <f>'2010'!G130</f>
        <v>-</v>
      </c>
      <c r="M127" s="161" t="str">
        <f>'2010'!H130</f>
        <v>-</v>
      </c>
      <c r="N127" s="161" t="str">
        <f>'2010'!I130</f>
        <v>-</v>
      </c>
      <c r="O127" s="137">
        <f>'2015'!E130</f>
        <v>3</v>
      </c>
      <c r="P127" s="137">
        <f>'2015'!F130</f>
        <v>3</v>
      </c>
      <c r="Q127" s="137" t="str">
        <f>'2015'!G130</f>
        <v>-</v>
      </c>
      <c r="R127" s="137" t="str">
        <f>'2015'!H130</f>
        <v>-</v>
      </c>
      <c r="S127" s="137" t="str">
        <f>'2015'!I130</f>
        <v>-</v>
      </c>
      <c r="T127" s="24">
        <v>2</v>
      </c>
      <c r="U127" s="24">
        <v>1</v>
      </c>
      <c r="V127" s="24" t="s">
        <v>27</v>
      </c>
      <c r="W127" s="24" t="s">
        <v>27</v>
      </c>
      <c r="X127" s="24">
        <v>1</v>
      </c>
      <c r="Y127" s="167"/>
      <c r="Z127" s="168"/>
      <c r="AA127" s="168"/>
      <c r="AB127" s="168"/>
      <c r="AC127" s="169"/>
    </row>
    <row r="128" spans="1:29">
      <c r="A128" s="21" t="s">
        <v>15</v>
      </c>
      <c r="B128" s="21" t="s">
        <v>16</v>
      </c>
      <c r="C128" s="21" t="s">
        <v>163</v>
      </c>
      <c r="D128" s="21" t="s">
        <v>25</v>
      </c>
      <c r="E128" s="22" t="s">
        <v>18</v>
      </c>
      <c r="F128" s="22"/>
      <c r="G128" s="22" t="s">
        <v>164</v>
      </c>
      <c r="H128" s="23" t="s">
        <v>165</v>
      </c>
      <c r="I128" s="5" t="str">
        <f t="shared" si="1"/>
        <v>富士宮市富士根村</v>
      </c>
      <c r="J128" s="161">
        <f>'2010'!E131</f>
        <v>11</v>
      </c>
      <c r="K128" s="161">
        <f>'2010'!F131</f>
        <v>8</v>
      </c>
      <c r="L128" s="161" t="str">
        <f>'2010'!G131</f>
        <v>-</v>
      </c>
      <c r="M128" s="161">
        <f>'2010'!H131</f>
        <v>2</v>
      </c>
      <c r="N128" s="161">
        <f>'2010'!I131</f>
        <v>2</v>
      </c>
      <c r="O128" s="137">
        <f>'2015'!E131</f>
        <v>5</v>
      </c>
      <c r="P128" s="137">
        <f>'2015'!F131</f>
        <v>3</v>
      </c>
      <c r="Q128" s="137" t="str">
        <f>'2015'!G131</f>
        <v>-</v>
      </c>
      <c r="R128" s="137">
        <f>'2015'!H131</f>
        <v>2</v>
      </c>
      <c r="S128" s="137">
        <f>'2015'!I131</f>
        <v>1</v>
      </c>
      <c r="T128" s="24">
        <v>7</v>
      </c>
      <c r="U128" s="24">
        <v>3</v>
      </c>
      <c r="V128" s="24">
        <v>1</v>
      </c>
      <c r="W128" s="24">
        <v>2</v>
      </c>
      <c r="X128" s="24">
        <v>1</v>
      </c>
      <c r="Y128" s="167"/>
      <c r="Z128" s="168"/>
      <c r="AA128" s="168"/>
      <c r="AB128" s="168"/>
      <c r="AC128" s="169"/>
    </row>
    <row r="129" spans="1:29">
      <c r="A129" s="21" t="s">
        <v>15</v>
      </c>
      <c r="B129" s="21" t="s">
        <v>16</v>
      </c>
      <c r="C129" s="21" t="s">
        <v>163</v>
      </c>
      <c r="D129" s="21" t="s">
        <v>28</v>
      </c>
      <c r="E129" s="22" t="s">
        <v>18</v>
      </c>
      <c r="F129" s="22"/>
      <c r="G129" s="22" t="s">
        <v>164</v>
      </c>
      <c r="H129" s="23" t="s">
        <v>166</v>
      </c>
      <c r="I129" s="5" t="str">
        <f t="shared" si="1"/>
        <v>富士宮市北山村</v>
      </c>
      <c r="J129" s="161">
        <f>'2010'!E132</f>
        <v>1</v>
      </c>
      <c r="K129" s="161" t="str">
        <f>'2010'!F132</f>
        <v>-</v>
      </c>
      <c r="L129" s="161" t="str">
        <f>'2010'!G132</f>
        <v>-</v>
      </c>
      <c r="M129" s="161" t="str">
        <f>'2010'!H132</f>
        <v>-</v>
      </c>
      <c r="N129" s="161">
        <f>'2010'!I132</f>
        <v>1</v>
      </c>
      <c r="O129" s="137">
        <f>'2015'!E132</f>
        <v>1</v>
      </c>
      <c r="P129" s="137" t="str">
        <f>'2015'!F132</f>
        <v>-</v>
      </c>
      <c r="Q129" s="137" t="str">
        <f>'2015'!G132</f>
        <v>-</v>
      </c>
      <c r="R129" s="137">
        <f>'2015'!H132</f>
        <v>1</v>
      </c>
      <c r="S129" s="137">
        <f>'2015'!I132</f>
        <v>1</v>
      </c>
      <c r="T129" s="24">
        <v>2</v>
      </c>
      <c r="U129" s="24">
        <v>1</v>
      </c>
      <c r="V129" s="24" t="s">
        <v>27</v>
      </c>
      <c r="W129" s="24" t="s">
        <v>27</v>
      </c>
      <c r="X129" s="24">
        <v>1</v>
      </c>
      <c r="Y129" s="167"/>
      <c r="Z129" s="168"/>
      <c r="AA129" s="168"/>
      <c r="AB129" s="168"/>
      <c r="AC129" s="169"/>
    </row>
    <row r="130" spans="1:29">
      <c r="A130" s="21" t="s">
        <v>15</v>
      </c>
      <c r="B130" s="21" t="s">
        <v>16</v>
      </c>
      <c r="C130" s="21" t="s">
        <v>163</v>
      </c>
      <c r="D130" s="21" t="s">
        <v>30</v>
      </c>
      <c r="E130" s="22" t="s">
        <v>18</v>
      </c>
      <c r="F130" s="22"/>
      <c r="G130" s="22" t="s">
        <v>164</v>
      </c>
      <c r="H130" s="23" t="s">
        <v>167</v>
      </c>
      <c r="I130" s="5" t="str">
        <f t="shared" si="1"/>
        <v>富士宮市上井出村</v>
      </c>
      <c r="J130" s="161">
        <f>'2010'!E133</f>
        <v>2</v>
      </c>
      <c r="K130" s="161">
        <f>'2010'!F133</f>
        <v>1</v>
      </c>
      <c r="L130" s="161">
        <f>'2010'!G133</f>
        <v>1</v>
      </c>
      <c r="M130" s="161">
        <f>'2010'!H133</f>
        <v>1</v>
      </c>
      <c r="N130" s="161" t="str">
        <f>'2010'!I133</f>
        <v>-</v>
      </c>
      <c r="O130" s="137">
        <f>'2015'!E133</f>
        <v>1</v>
      </c>
      <c r="P130" s="137">
        <f>'2015'!F133</f>
        <v>1</v>
      </c>
      <c r="Q130" s="137" t="str">
        <f>'2015'!G133</f>
        <v>-</v>
      </c>
      <c r="R130" s="137">
        <f>'2015'!H133</f>
        <v>1</v>
      </c>
      <c r="S130" s="137" t="str">
        <f>'2015'!I133</f>
        <v>-</v>
      </c>
      <c r="T130" s="24">
        <v>1</v>
      </c>
      <c r="U130" s="24" t="s">
        <v>27</v>
      </c>
      <c r="V130" s="24">
        <v>1</v>
      </c>
      <c r="W130" s="24">
        <v>1</v>
      </c>
      <c r="X130" s="24" t="s">
        <v>27</v>
      </c>
      <c r="Y130" s="167"/>
      <c r="Z130" s="168"/>
      <c r="AA130" s="168"/>
      <c r="AB130" s="168"/>
      <c r="AC130" s="169"/>
    </row>
    <row r="131" spans="1:29">
      <c r="A131" s="21" t="s">
        <v>15</v>
      </c>
      <c r="B131" s="21" t="s">
        <v>16</v>
      </c>
      <c r="C131" s="21" t="s">
        <v>163</v>
      </c>
      <c r="D131" s="21" t="s">
        <v>32</v>
      </c>
      <c r="E131" s="22" t="s">
        <v>18</v>
      </c>
      <c r="F131" s="22"/>
      <c r="G131" s="22" t="s">
        <v>164</v>
      </c>
      <c r="H131" s="23" t="s">
        <v>168</v>
      </c>
      <c r="I131" s="5" t="str">
        <f t="shared" si="1"/>
        <v>富士宮市白糸村</v>
      </c>
      <c r="J131" s="161" t="str">
        <f>'2010'!E134</f>
        <v>-</v>
      </c>
      <c r="K131" s="161" t="str">
        <f>'2010'!F134</f>
        <v>-</v>
      </c>
      <c r="L131" s="161" t="str">
        <f>'2010'!G134</f>
        <v>-</v>
      </c>
      <c r="M131" s="161" t="str">
        <f>'2010'!H134</f>
        <v>-</v>
      </c>
      <c r="N131" s="161" t="str">
        <f>'2010'!I134</f>
        <v>-</v>
      </c>
      <c r="O131" s="137" t="str">
        <f>'2015'!E134</f>
        <v>-</v>
      </c>
      <c r="P131" s="137" t="str">
        <f>'2015'!F134</f>
        <v>-</v>
      </c>
      <c r="Q131" s="137" t="str">
        <f>'2015'!G134</f>
        <v>-</v>
      </c>
      <c r="R131" s="137" t="str">
        <f>'2015'!H134</f>
        <v>-</v>
      </c>
      <c r="S131" s="137" t="str">
        <f>'2015'!I134</f>
        <v>-</v>
      </c>
      <c r="T131" s="24" t="s">
        <v>27</v>
      </c>
      <c r="U131" s="24" t="s">
        <v>27</v>
      </c>
      <c r="V131" s="24" t="s">
        <v>27</v>
      </c>
      <c r="W131" s="24" t="s">
        <v>27</v>
      </c>
      <c r="X131" s="24" t="s">
        <v>27</v>
      </c>
      <c r="Y131" s="167"/>
      <c r="Z131" s="168"/>
      <c r="AA131" s="168"/>
      <c r="AB131" s="168"/>
      <c r="AC131" s="169"/>
    </row>
    <row r="132" spans="1:29">
      <c r="A132" s="21" t="s">
        <v>15</v>
      </c>
      <c r="B132" s="21" t="s">
        <v>16</v>
      </c>
      <c r="C132" s="21" t="s">
        <v>163</v>
      </c>
      <c r="D132" s="21" t="s">
        <v>34</v>
      </c>
      <c r="E132" s="22" t="s">
        <v>18</v>
      </c>
      <c r="F132" s="22"/>
      <c r="G132" s="22" t="s">
        <v>164</v>
      </c>
      <c r="H132" s="23" t="s">
        <v>169</v>
      </c>
      <c r="I132" s="5" t="str">
        <f t="shared" si="1"/>
        <v>富士宮市上野村</v>
      </c>
      <c r="J132" s="161">
        <f>'2010'!E135</f>
        <v>2</v>
      </c>
      <c r="K132" s="161">
        <f>'2010'!F135</f>
        <v>1</v>
      </c>
      <c r="L132" s="161" t="str">
        <f>'2010'!G135</f>
        <v>-</v>
      </c>
      <c r="M132" s="161">
        <f>'2010'!H135</f>
        <v>1</v>
      </c>
      <c r="N132" s="161">
        <f>'2010'!I135</f>
        <v>1</v>
      </c>
      <c r="O132" s="137">
        <f>'2015'!E135</f>
        <v>3</v>
      </c>
      <c r="P132" s="137">
        <f>'2015'!F135</f>
        <v>1</v>
      </c>
      <c r="Q132" s="137" t="str">
        <f>'2015'!G135</f>
        <v>-</v>
      </c>
      <c r="R132" s="137">
        <f>'2015'!H135</f>
        <v>2</v>
      </c>
      <c r="S132" s="137">
        <f>'2015'!I135</f>
        <v>2</v>
      </c>
      <c r="T132" s="24">
        <v>3</v>
      </c>
      <c r="U132" s="24" t="s">
        <v>27</v>
      </c>
      <c r="V132" s="24" t="s">
        <v>27</v>
      </c>
      <c r="W132" s="24">
        <v>2</v>
      </c>
      <c r="X132" s="24">
        <v>1</v>
      </c>
      <c r="Y132" s="167"/>
      <c r="Z132" s="168"/>
      <c r="AA132" s="168"/>
      <c r="AB132" s="168"/>
      <c r="AC132" s="169"/>
    </row>
    <row r="133" spans="1:29">
      <c r="A133" s="21" t="s">
        <v>15</v>
      </c>
      <c r="B133" s="21" t="s">
        <v>16</v>
      </c>
      <c r="C133" s="21" t="s">
        <v>163</v>
      </c>
      <c r="D133" s="21" t="s">
        <v>36</v>
      </c>
      <c r="E133" s="22" t="s">
        <v>18</v>
      </c>
      <c r="F133" s="22"/>
      <c r="G133" s="22" t="s">
        <v>164</v>
      </c>
      <c r="H133" s="23" t="s">
        <v>170</v>
      </c>
      <c r="I133" s="5" t="str">
        <f t="shared" si="1"/>
        <v>富士宮市芝富村</v>
      </c>
      <c r="J133" s="161">
        <f>'2010'!E367</f>
        <v>2</v>
      </c>
      <c r="K133" s="161">
        <f>'2010'!F367</f>
        <v>2</v>
      </c>
      <c r="L133" s="161" t="str">
        <f>'2010'!G367</f>
        <v>-</v>
      </c>
      <c r="M133" s="161" t="str">
        <f>'2010'!H367</f>
        <v>-</v>
      </c>
      <c r="N133" s="161" t="str">
        <f>'2010'!I367</f>
        <v>-</v>
      </c>
      <c r="O133" s="137">
        <f>'2015'!E136</f>
        <v>1</v>
      </c>
      <c r="P133" s="137" t="str">
        <f>'2015'!F136</f>
        <v>-</v>
      </c>
      <c r="Q133" s="137">
        <f>'2015'!G136</f>
        <v>1</v>
      </c>
      <c r="R133" s="137">
        <f>'2015'!H136</f>
        <v>1</v>
      </c>
      <c r="S133" s="137" t="str">
        <f>'2015'!I136</f>
        <v>-</v>
      </c>
      <c r="T133" s="24">
        <v>1</v>
      </c>
      <c r="U133" s="24">
        <v>1</v>
      </c>
      <c r="V133" s="24" t="s">
        <v>27</v>
      </c>
      <c r="W133" s="24" t="s">
        <v>27</v>
      </c>
      <c r="X133" s="24" t="s">
        <v>27</v>
      </c>
      <c r="Y133" s="167"/>
      <c r="Z133" s="168"/>
      <c r="AA133" s="168"/>
      <c r="AB133" s="168"/>
      <c r="AC133" s="169"/>
    </row>
    <row r="134" spans="1:29">
      <c r="A134" s="21" t="s">
        <v>15</v>
      </c>
      <c r="B134" s="21" t="s">
        <v>16</v>
      </c>
      <c r="C134" s="21" t="s">
        <v>163</v>
      </c>
      <c r="D134" s="21" t="s">
        <v>38</v>
      </c>
      <c r="E134" s="22" t="s">
        <v>18</v>
      </c>
      <c r="F134" s="22"/>
      <c r="G134" s="22" t="s">
        <v>164</v>
      </c>
      <c r="H134" s="23" t="s">
        <v>171</v>
      </c>
      <c r="I134" s="5" t="str">
        <f t="shared" si="1"/>
        <v>富士宮市柚野村</v>
      </c>
      <c r="J134" s="161">
        <f>'2010'!E368</f>
        <v>1</v>
      </c>
      <c r="K134" s="161">
        <f>'2010'!F368</f>
        <v>1</v>
      </c>
      <c r="L134" s="161" t="str">
        <f>'2010'!G368</f>
        <v>-</v>
      </c>
      <c r="M134" s="161">
        <f>'2010'!H368</f>
        <v>1</v>
      </c>
      <c r="N134" s="161" t="str">
        <f>'2010'!I368</f>
        <v>-</v>
      </c>
      <c r="O134" s="137">
        <f>'2015'!E137</f>
        <v>1</v>
      </c>
      <c r="P134" s="137" t="str">
        <f>'2015'!F137</f>
        <v>-</v>
      </c>
      <c r="Q134" s="137" t="str">
        <f>'2015'!G137</f>
        <v>-</v>
      </c>
      <c r="R134" s="137" t="str">
        <f>'2015'!H137</f>
        <v>-</v>
      </c>
      <c r="S134" s="137">
        <f>'2015'!I137</f>
        <v>1</v>
      </c>
      <c r="T134" s="24">
        <v>1</v>
      </c>
      <c r="U134" s="24">
        <v>1</v>
      </c>
      <c r="V134" s="24" t="s">
        <v>27</v>
      </c>
      <c r="W134" s="24" t="s">
        <v>27</v>
      </c>
      <c r="X134" s="24" t="s">
        <v>27</v>
      </c>
      <c r="Y134" s="167"/>
      <c r="Z134" s="168"/>
      <c r="AA134" s="168"/>
      <c r="AB134" s="168"/>
      <c r="AC134" s="169"/>
    </row>
    <row r="135" spans="1:29">
      <c r="A135" s="21" t="s">
        <v>15</v>
      </c>
      <c r="B135" s="21" t="s">
        <v>16</v>
      </c>
      <c r="C135" s="21" t="s">
        <v>163</v>
      </c>
      <c r="D135" s="21" t="s">
        <v>40</v>
      </c>
      <c r="E135" s="22" t="s">
        <v>18</v>
      </c>
      <c r="F135" s="22"/>
      <c r="G135" s="22" t="s">
        <v>164</v>
      </c>
      <c r="H135" s="23" t="s">
        <v>172</v>
      </c>
      <c r="I135" s="5" t="str">
        <f t="shared" si="1"/>
        <v>富士宮市内房村</v>
      </c>
      <c r="J135" s="161">
        <f>'2010'!E369</f>
        <v>1</v>
      </c>
      <c r="K135" s="161">
        <f>'2010'!F369</f>
        <v>1</v>
      </c>
      <c r="L135" s="161" t="str">
        <f>'2010'!G369</f>
        <v>-</v>
      </c>
      <c r="M135" s="161" t="str">
        <f>'2010'!H369</f>
        <v>-</v>
      </c>
      <c r="N135" s="161" t="str">
        <f>'2010'!I369</f>
        <v>-</v>
      </c>
      <c r="O135" s="137" t="str">
        <f>'2015'!E138</f>
        <v>-</v>
      </c>
      <c r="P135" s="137" t="str">
        <f>'2015'!F138</f>
        <v>-</v>
      </c>
      <c r="Q135" s="137" t="str">
        <f>'2015'!G138</f>
        <v>-</v>
      </c>
      <c r="R135" s="137" t="str">
        <f>'2015'!H138</f>
        <v>-</v>
      </c>
      <c r="S135" s="137" t="str">
        <f>'2015'!I138</f>
        <v>-</v>
      </c>
      <c r="T135" s="24" t="s">
        <v>27</v>
      </c>
      <c r="U135" s="24" t="s">
        <v>27</v>
      </c>
      <c r="V135" s="24" t="s">
        <v>27</v>
      </c>
      <c r="W135" s="24" t="s">
        <v>27</v>
      </c>
      <c r="X135" s="24" t="s">
        <v>27</v>
      </c>
      <c r="Y135" s="167"/>
      <c r="Z135" s="168"/>
      <c r="AA135" s="168"/>
      <c r="AB135" s="168"/>
      <c r="AC135" s="169"/>
    </row>
    <row r="136" spans="1:29">
      <c r="A136" s="21" t="s">
        <v>15</v>
      </c>
      <c r="B136" s="21" t="s">
        <v>16</v>
      </c>
      <c r="C136" s="21" t="s">
        <v>173</v>
      </c>
      <c r="D136" s="21" t="s">
        <v>16</v>
      </c>
      <c r="E136" s="22" t="s">
        <v>18</v>
      </c>
      <c r="F136" s="22"/>
      <c r="G136" s="22" t="s">
        <v>174</v>
      </c>
      <c r="H136" s="23"/>
      <c r="I136" s="5" t="str">
        <f t="shared" si="1"/>
        <v>伊東市</v>
      </c>
      <c r="J136" s="161">
        <f>'2010'!E136</f>
        <v>18</v>
      </c>
      <c r="K136" s="161">
        <f>'2010'!F136</f>
        <v>7</v>
      </c>
      <c r="L136" s="161" t="str">
        <f>'2010'!G136</f>
        <v>-</v>
      </c>
      <c r="M136" s="161">
        <f>'2010'!H136</f>
        <v>8</v>
      </c>
      <c r="N136" s="161">
        <f>'2010'!I136</f>
        <v>9</v>
      </c>
      <c r="O136" s="137">
        <f>'2015'!E139</f>
        <v>16</v>
      </c>
      <c r="P136" s="137">
        <f>'2015'!F139</f>
        <v>12</v>
      </c>
      <c r="Q136" s="137">
        <f>'2015'!G139</f>
        <v>1</v>
      </c>
      <c r="R136" s="137">
        <f>'2015'!H139</f>
        <v>1</v>
      </c>
      <c r="S136" s="137">
        <f>'2015'!I139</f>
        <v>3</v>
      </c>
      <c r="T136" s="24">
        <v>11</v>
      </c>
      <c r="U136" s="24">
        <v>2</v>
      </c>
      <c r="V136" s="24" t="s">
        <v>27</v>
      </c>
      <c r="W136" s="24">
        <v>7</v>
      </c>
      <c r="X136" s="24">
        <v>5</v>
      </c>
      <c r="Y136" s="167"/>
      <c r="Z136" s="168"/>
      <c r="AA136" s="168"/>
      <c r="AB136" s="168"/>
      <c r="AC136" s="169"/>
    </row>
    <row r="137" spans="1:29">
      <c r="A137" s="21" t="s">
        <v>15</v>
      </c>
      <c r="B137" s="21" t="s">
        <v>16</v>
      </c>
      <c r="C137" s="21" t="s">
        <v>173</v>
      </c>
      <c r="D137" s="21" t="s">
        <v>23</v>
      </c>
      <c r="E137" s="22" t="s">
        <v>18</v>
      </c>
      <c r="F137" s="22"/>
      <c r="G137" s="22" t="s">
        <v>174</v>
      </c>
      <c r="H137" s="23" t="s">
        <v>174</v>
      </c>
      <c r="I137" s="5" t="str">
        <f t="shared" si="1"/>
        <v>伊東市伊東市</v>
      </c>
      <c r="J137" s="161">
        <f>'2010'!E137</f>
        <v>14</v>
      </c>
      <c r="K137" s="161">
        <f>'2010'!F137</f>
        <v>6</v>
      </c>
      <c r="L137" s="161" t="str">
        <f>'2010'!G137</f>
        <v>-</v>
      </c>
      <c r="M137" s="161">
        <f>'2010'!H137</f>
        <v>6</v>
      </c>
      <c r="N137" s="161">
        <f>'2010'!I137</f>
        <v>7</v>
      </c>
      <c r="O137" s="137">
        <f>'2015'!E140</f>
        <v>15</v>
      </c>
      <c r="P137" s="137">
        <f>'2015'!F140</f>
        <v>12</v>
      </c>
      <c r="Q137" s="137">
        <f>'2015'!G140</f>
        <v>1</v>
      </c>
      <c r="R137" s="137" t="str">
        <f>'2015'!H140</f>
        <v>-</v>
      </c>
      <c r="S137" s="137">
        <f>'2015'!I140</f>
        <v>2</v>
      </c>
      <c r="T137" s="24">
        <v>9</v>
      </c>
      <c r="U137" s="24">
        <v>2</v>
      </c>
      <c r="V137" s="24" t="s">
        <v>27</v>
      </c>
      <c r="W137" s="24">
        <v>6</v>
      </c>
      <c r="X137" s="24">
        <v>3</v>
      </c>
      <c r="Y137" s="167"/>
      <c r="Z137" s="168"/>
      <c r="AA137" s="168"/>
      <c r="AB137" s="168"/>
      <c r="AC137" s="169"/>
    </row>
    <row r="138" spans="1:29">
      <c r="A138" s="21" t="s">
        <v>15</v>
      </c>
      <c r="B138" s="21" t="s">
        <v>16</v>
      </c>
      <c r="C138" s="21" t="s">
        <v>173</v>
      </c>
      <c r="D138" s="21" t="s">
        <v>25</v>
      </c>
      <c r="E138" s="22" t="s">
        <v>18</v>
      </c>
      <c r="F138" s="22"/>
      <c r="G138" s="22" t="s">
        <v>174</v>
      </c>
      <c r="H138" s="23" t="s">
        <v>175</v>
      </c>
      <c r="I138" s="5" t="str">
        <f t="shared" si="1"/>
        <v>伊東市宇佐美村</v>
      </c>
      <c r="J138" s="161">
        <f>'2010'!E138</f>
        <v>1</v>
      </c>
      <c r="K138" s="161" t="str">
        <f>'2010'!F138</f>
        <v>-</v>
      </c>
      <c r="L138" s="161" t="str">
        <f>'2010'!G138</f>
        <v>-</v>
      </c>
      <c r="M138" s="161">
        <f>'2010'!H138</f>
        <v>1</v>
      </c>
      <c r="N138" s="161" t="str">
        <f>'2010'!I138</f>
        <v>-</v>
      </c>
      <c r="O138" s="137" t="str">
        <f>'2015'!E141</f>
        <v>-</v>
      </c>
      <c r="P138" s="137" t="str">
        <f>'2015'!F141</f>
        <v>-</v>
      </c>
      <c r="Q138" s="137" t="str">
        <f>'2015'!G141</f>
        <v>-</v>
      </c>
      <c r="R138" s="137" t="str">
        <f>'2015'!H141</f>
        <v>-</v>
      </c>
      <c r="S138" s="137" t="str">
        <f>'2015'!I141</f>
        <v>-</v>
      </c>
      <c r="T138" s="24" t="s">
        <v>27</v>
      </c>
      <c r="U138" s="24" t="s">
        <v>27</v>
      </c>
      <c r="V138" s="24" t="s">
        <v>27</v>
      </c>
      <c r="W138" s="24" t="s">
        <v>27</v>
      </c>
      <c r="X138" s="24" t="s">
        <v>27</v>
      </c>
      <c r="Y138" s="167"/>
      <c r="Z138" s="168"/>
      <c r="AA138" s="168"/>
      <c r="AB138" s="168"/>
      <c r="AC138" s="169"/>
    </row>
    <row r="139" spans="1:29">
      <c r="A139" s="21" t="s">
        <v>15</v>
      </c>
      <c r="B139" s="21" t="s">
        <v>16</v>
      </c>
      <c r="C139" s="21" t="s">
        <v>173</v>
      </c>
      <c r="D139" s="21" t="s">
        <v>28</v>
      </c>
      <c r="E139" s="22" t="s">
        <v>18</v>
      </c>
      <c r="F139" s="22"/>
      <c r="G139" s="22" t="s">
        <v>174</v>
      </c>
      <c r="H139" s="23" t="s">
        <v>176</v>
      </c>
      <c r="I139" s="5" t="str">
        <f t="shared" si="1"/>
        <v>伊東市対島村</v>
      </c>
      <c r="J139" s="161">
        <f>'2010'!E139</f>
        <v>3</v>
      </c>
      <c r="K139" s="161">
        <f>'2010'!F139</f>
        <v>1</v>
      </c>
      <c r="L139" s="161" t="str">
        <f>'2010'!G139</f>
        <v>-</v>
      </c>
      <c r="M139" s="161">
        <f>'2010'!H139</f>
        <v>1</v>
      </c>
      <c r="N139" s="161">
        <f>'2010'!I139</f>
        <v>2</v>
      </c>
      <c r="O139" s="137">
        <f>'2015'!E142</f>
        <v>1</v>
      </c>
      <c r="P139" s="137" t="str">
        <f>'2015'!F142</f>
        <v>-</v>
      </c>
      <c r="Q139" s="137" t="str">
        <f>'2015'!G142</f>
        <v>-</v>
      </c>
      <c r="R139" s="137">
        <f>'2015'!H142</f>
        <v>1</v>
      </c>
      <c r="S139" s="137">
        <f>'2015'!I142</f>
        <v>1</v>
      </c>
      <c r="T139" s="24">
        <v>2</v>
      </c>
      <c r="U139" s="24" t="s">
        <v>27</v>
      </c>
      <c r="V139" s="24" t="s">
        <v>27</v>
      </c>
      <c r="W139" s="24">
        <v>1</v>
      </c>
      <c r="X139" s="24">
        <v>2</v>
      </c>
      <c r="Y139" s="167"/>
      <c r="Z139" s="168"/>
      <c r="AA139" s="168"/>
      <c r="AB139" s="168"/>
      <c r="AC139" s="169"/>
    </row>
    <row r="140" spans="1:29">
      <c r="A140" s="21" t="s">
        <v>15</v>
      </c>
      <c r="B140" s="21" t="s">
        <v>16</v>
      </c>
      <c r="C140" s="21" t="s">
        <v>177</v>
      </c>
      <c r="D140" s="21" t="s">
        <v>16</v>
      </c>
      <c r="E140" s="22" t="s">
        <v>18</v>
      </c>
      <c r="F140" s="22"/>
      <c r="G140" s="22" t="s">
        <v>178</v>
      </c>
      <c r="H140" s="23"/>
      <c r="I140" s="5" t="str">
        <f t="shared" ref="I140:I203" si="2">CONCATENATE(G140,H140)</f>
        <v>島田市</v>
      </c>
      <c r="J140" s="161">
        <f>'2010'!E140</f>
        <v>64</v>
      </c>
      <c r="K140" s="161">
        <f>'2010'!F140</f>
        <v>59</v>
      </c>
      <c r="L140" s="161">
        <f>'2010'!G140</f>
        <v>1</v>
      </c>
      <c r="M140" s="161">
        <f>'2010'!H140</f>
        <v>8</v>
      </c>
      <c r="N140" s="161" t="str">
        <f>'2010'!I140</f>
        <v>-</v>
      </c>
      <c r="O140" s="137">
        <f>'2015'!E143</f>
        <v>68</v>
      </c>
      <c r="P140" s="137">
        <f>'2015'!F143</f>
        <v>65</v>
      </c>
      <c r="Q140" s="137" t="str">
        <f>'2015'!G143</f>
        <v>-</v>
      </c>
      <c r="R140" s="137">
        <f>'2015'!H143</f>
        <v>6</v>
      </c>
      <c r="S140" s="137">
        <f>'2015'!I143</f>
        <v>1</v>
      </c>
      <c r="T140" s="24">
        <v>46</v>
      </c>
      <c r="U140" s="24">
        <v>43</v>
      </c>
      <c r="V140" s="24" t="s">
        <v>27</v>
      </c>
      <c r="W140" s="24">
        <v>3</v>
      </c>
      <c r="X140" s="24">
        <v>1</v>
      </c>
      <c r="Y140" s="167"/>
      <c r="Z140" s="168"/>
      <c r="AA140" s="168"/>
      <c r="AB140" s="168"/>
      <c r="AC140" s="169"/>
    </row>
    <row r="141" spans="1:29">
      <c r="A141" s="21" t="s">
        <v>15</v>
      </c>
      <c r="B141" s="21" t="s">
        <v>16</v>
      </c>
      <c r="C141" s="21" t="s">
        <v>177</v>
      </c>
      <c r="D141" s="21" t="s">
        <v>23</v>
      </c>
      <c r="E141" s="22" t="s">
        <v>18</v>
      </c>
      <c r="F141" s="22"/>
      <c r="G141" s="22" t="s">
        <v>178</v>
      </c>
      <c r="H141" s="23" t="s">
        <v>178</v>
      </c>
      <c r="I141" s="5" t="str">
        <f t="shared" si="2"/>
        <v>島田市島田市</v>
      </c>
      <c r="J141" s="161">
        <f>'2010'!E141</f>
        <v>4</v>
      </c>
      <c r="K141" s="161">
        <f>'2010'!F141</f>
        <v>4</v>
      </c>
      <c r="L141" s="161" t="str">
        <f>'2010'!G141</f>
        <v>-</v>
      </c>
      <c r="M141" s="161" t="str">
        <f>'2010'!H141</f>
        <v>-</v>
      </c>
      <c r="N141" s="161" t="str">
        <f>'2010'!I141</f>
        <v>-</v>
      </c>
      <c r="O141" s="137">
        <f>'2015'!E144</f>
        <v>4</v>
      </c>
      <c r="P141" s="137">
        <f>'2015'!F144</f>
        <v>4</v>
      </c>
      <c r="Q141" s="137" t="str">
        <f>'2015'!G144</f>
        <v>-</v>
      </c>
      <c r="R141" s="137" t="str">
        <f>'2015'!H144</f>
        <v>-</v>
      </c>
      <c r="S141" s="137" t="str">
        <f>'2015'!I144</f>
        <v>-</v>
      </c>
      <c r="T141" s="24">
        <v>3</v>
      </c>
      <c r="U141" s="24">
        <v>3</v>
      </c>
      <c r="V141" s="24" t="s">
        <v>27</v>
      </c>
      <c r="W141" s="24" t="s">
        <v>27</v>
      </c>
      <c r="X141" s="24" t="s">
        <v>27</v>
      </c>
      <c r="Y141" s="167"/>
      <c r="Z141" s="168"/>
      <c r="AA141" s="168"/>
      <c r="AB141" s="168"/>
      <c r="AC141" s="169"/>
    </row>
    <row r="142" spans="1:29">
      <c r="A142" s="21" t="s">
        <v>15</v>
      </c>
      <c r="B142" s="21" t="s">
        <v>16</v>
      </c>
      <c r="C142" s="21" t="s">
        <v>177</v>
      </c>
      <c r="D142" s="21" t="s">
        <v>25</v>
      </c>
      <c r="E142" s="22" t="s">
        <v>18</v>
      </c>
      <c r="F142" s="22"/>
      <c r="G142" s="22" t="s">
        <v>178</v>
      </c>
      <c r="H142" s="23" t="s">
        <v>179</v>
      </c>
      <c r="I142" s="5" t="str">
        <f t="shared" si="2"/>
        <v>島田市六合村</v>
      </c>
      <c r="J142" s="161">
        <f>'2010'!E142</f>
        <v>6</v>
      </c>
      <c r="K142" s="161">
        <f>'2010'!F142</f>
        <v>6</v>
      </c>
      <c r="L142" s="161" t="str">
        <f>'2010'!G142</f>
        <v>-</v>
      </c>
      <c r="M142" s="161" t="str">
        <f>'2010'!H142</f>
        <v>-</v>
      </c>
      <c r="N142" s="161" t="str">
        <f>'2010'!I142</f>
        <v>-</v>
      </c>
      <c r="O142" s="137">
        <f>'2015'!E145</f>
        <v>3</v>
      </c>
      <c r="P142" s="137">
        <f>'2015'!F145</f>
        <v>3</v>
      </c>
      <c r="Q142" s="137" t="str">
        <f>'2015'!G145</f>
        <v>-</v>
      </c>
      <c r="R142" s="137" t="str">
        <f>'2015'!H145</f>
        <v>-</v>
      </c>
      <c r="S142" s="137" t="str">
        <f>'2015'!I145</f>
        <v>-</v>
      </c>
      <c r="T142" s="24">
        <v>2</v>
      </c>
      <c r="U142" s="24">
        <v>2</v>
      </c>
      <c r="V142" s="24" t="s">
        <v>27</v>
      </c>
      <c r="W142" s="24" t="s">
        <v>27</v>
      </c>
      <c r="X142" s="24" t="s">
        <v>27</v>
      </c>
      <c r="Y142" s="167"/>
      <c r="Z142" s="168"/>
      <c r="AA142" s="168"/>
      <c r="AB142" s="168"/>
      <c r="AC142" s="169"/>
    </row>
    <row r="143" spans="1:29">
      <c r="A143" s="21" t="s">
        <v>15</v>
      </c>
      <c r="B143" s="21" t="s">
        <v>16</v>
      </c>
      <c r="C143" s="21" t="s">
        <v>177</v>
      </c>
      <c r="D143" s="21" t="s">
        <v>28</v>
      </c>
      <c r="E143" s="22" t="s">
        <v>18</v>
      </c>
      <c r="F143" s="22"/>
      <c r="G143" s="22" t="s">
        <v>178</v>
      </c>
      <c r="H143" s="23" t="s">
        <v>180</v>
      </c>
      <c r="I143" s="5" t="str">
        <f t="shared" si="2"/>
        <v>島田市大津村</v>
      </c>
      <c r="J143" s="161">
        <f>'2010'!E143</f>
        <v>3</v>
      </c>
      <c r="K143" s="161">
        <f>'2010'!F143</f>
        <v>3</v>
      </c>
      <c r="L143" s="161">
        <f>'2010'!G143</f>
        <v>1</v>
      </c>
      <c r="M143" s="161" t="str">
        <f>'2010'!H143</f>
        <v>-</v>
      </c>
      <c r="N143" s="161" t="str">
        <f>'2010'!I143</f>
        <v>-</v>
      </c>
      <c r="O143" s="137">
        <f>'2015'!E146</f>
        <v>1</v>
      </c>
      <c r="P143" s="137">
        <f>'2015'!F146</f>
        <v>1</v>
      </c>
      <c r="Q143" s="137" t="str">
        <f>'2015'!G146</f>
        <v>-</v>
      </c>
      <c r="R143" s="137" t="str">
        <f>'2015'!H146</f>
        <v>-</v>
      </c>
      <c r="S143" s="137" t="str">
        <f>'2015'!I146</f>
        <v>-</v>
      </c>
      <c r="T143" s="24">
        <v>1</v>
      </c>
      <c r="U143" s="24">
        <v>1</v>
      </c>
      <c r="V143" s="24" t="s">
        <v>27</v>
      </c>
      <c r="W143" s="24" t="s">
        <v>27</v>
      </c>
      <c r="X143" s="24" t="s">
        <v>27</v>
      </c>
      <c r="Y143" s="167"/>
      <c r="Z143" s="168"/>
      <c r="AA143" s="168"/>
      <c r="AB143" s="168"/>
      <c r="AC143" s="169"/>
    </row>
    <row r="144" spans="1:29">
      <c r="A144" s="21" t="s">
        <v>15</v>
      </c>
      <c r="B144" s="21" t="s">
        <v>16</v>
      </c>
      <c r="C144" s="21" t="s">
        <v>177</v>
      </c>
      <c r="D144" s="21" t="s">
        <v>30</v>
      </c>
      <c r="E144" s="22" t="s">
        <v>18</v>
      </c>
      <c r="F144" s="22"/>
      <c r="G144" s="22" t="s">
        <v>178</v>
      </c>
      <c r="H144" s="23" t="s">
        <v>181</v>
      </c>
      <c r="I144" s="5" t="str">
        <f t="shared" si="2"/>
        <v>島田市大長村</v>
      </c>
      <c r="J144" s="161">
        <f>'2010'!E144</f>
        <v>11</v>
      </c>
      <c r="K144" s="161">
        <f>'2010'!F144</f>
        <v>11</v>
      </c>
      <c r="L144" s="161" t="str">
        <f>'2010'!G144</f>
        <v>-</v>
      </c>
      <c r="M144" s="161" t="str">
        <f>'2010'!H144</f>
        <v>-</v>
      </c>
      <c r="N144" s="161" t="str">
        <f>'2010'!I144</f>
        <v>-</v>
      </c>
      <c r="O144" s="137">
        <f>'2015'!E147</f>
        <v>12</v>
      </c>
      <c r="P144" s="137">
        <f>'2015'!F147</f>
        <v>12</v>
      </c>
      <c r="Q144" s="137" t="str">
        <f>'2015'!G147</f>
        <v>-</v>
      </c>
      <c r="R144" s="137" t="str">
        <f>'2015'!H147</f>
        <v>-</v>
      </c>
      <c r="S144" s="137" t="str">
        <f>'2015'!I147</f>
        <v>-</v>
      </c>
      <c r="T144" s="24">
        <v>8</v>
      </c>
      <c r="U144" s="24">
        <v>8</v>
      </c>
      <c r="V144" s="24" t="s">
        <v>27</v>
      </c>
      <c r="W144" s="24" t="s">
        <v>27</v>
      </c>
      <c r="X144" s="24" t="s">
        <v>27</v>
      </c>
      <c r="Y144" s="167"/>
      <c r="Z144" s="168"/>
      <c r="AA144" s="168"/>
      <c r="AB144" s="168"/>
      <c r="AC144" s="169"/>
    </row>
    <row r="145" spans="1:29">
      <c r="A145" s="21" t="s">
        <v>15</v>
      </c>
      <c r="B145" s="21" t="s">
        <v>16</v>
      </c>
      <c r="C145" s="21" t="s">
        <v>177</v>
      </c>
      <c r="D145" s="21" t="s">
        <v>32</v>
      </c>
      <c r="E145" s="22" t="s">
        <v>18</v>
      </c>
      <c r="F145" s="22"/>
      <c r="G145" s="22" t="s">
        <v>178</v>
      </c>
      <c r="H145" s="23" t="s">
        <v>182</v>
      </c>
      <c r="I145" s="5" t="str">
        <f t="shared" si="2"/>
        <v>島田市伊久身村２－１</v>
      </c>
      <c r="J145" s="161">
        <f>'2010'!E145</f>
        <v>1</v>
      </c>
      <c r="K145" s="161">
        <f>'2010'!F145</f>
        <v>1</v>
      </c>
      <c r="L145" s="161" t="str">
        <f>'2010'!G145</f>
        <v>-</v>
      </c>
      <c r="M145" s="161" t="str">
        <f>'2010'!H145</f>
        <v>-</v>
      </c>
      <c r="N145" s="161" t="str">
        <f>'2010'!I145</f>
        <v>-</v>
      </c>
      <c r="O145" s="137">
        <f>'2015'!E148</f>
        <v>4</v>
      </c>
      <c r="P145" s="137">
        <f>'2015'!F148</f>
        <v>4</v>
      </c>
      <c r="Q145" s="137" t="str">
        <f>'2015'!G148</f>
        <v>-</v>
      </c>
      <c r="R145" s="137" t="str">
        <f>'2015'!H148</f>
        <v>-</v>
      </c>
      <c r="S145" s="137" t="str">
        <f>'2015'!I148</f>
        <v>-</v>
      </c>
      <c r="T145" s="24">
        <v>5</v>
      </c>
      <c r="U145" s="24">
        <v>5</v>
      </c>
      <c r="V145" s="24" t="s">
        <v>27</v>
      </c>
      <c r="W145" s="24" t="s">
        <v>27</v>
      </c>
      <c r="X145" s="24" t="s">
        <v>27</v>
      </c>
      <c r="Y145" s="167"/>
      <c r="Z145" s="168"/>
      <c r="AA145" s="168"/>
      <c r="AB145" s="168"/>
      <c r="AC145" s="169"/>
    </row>
    <row r="146" spans="1:29">
      <c r="A146" s="21" t="s">
        <v>15</v>
      </c>
      <c r="B146" s="21" t="s">
        <v>16</v>
      </c>
      <c r="C146" s="21" t="s">
        <v>177</v>
      </c>
      <c r="D146" s="21" t="s">
        <v>34</v>
      </c>
      <c r="E146" s="22" t="s">
        <v>18</v>
      </c>
      <c r="F146" s="22"/>
      <c r="G146" s="22" t="s">
        <v>178</v>
      </c>
      <c r="H146" s="23" t="s">
        <v>183</v>
      </c>
      <c r="I146" s="5" t="str">
        <f t="shared" si="2"/>
        <v>島田市笹間村２－１</v>
      </c>
      <c r="J146" s="161" t="str">
        <f>'2010'!E146</f>
        <v>-</v>
      </c>
      <c r="K146" s="161" t="str">
        <f>'2010'!F146</f>
        <v>-</v>
      </c>
      <c r="L146" s="161" t="str">
        <f>'2010'!G146</f>
        <v>-</v>
      </c>
      <c r="M146" s="161" t="str">
        <f>'2010'!H146</f>
        <v>-</v>
      </c>
      <c r="N146" s="161" t="str">
        <f>'2010'!I146</f>
        <v>-</v>
      </c>
      <c r="O146" s="137">
        <f>'2015'!E149</f>
        <v>1</v>
      </c>
      <c r="P146" s="137">
        <f>'2015'!F149</f>
        <v>1</v>
      </c>
      <c r="Q146" s="137" t="str">
        <f>'2015'!G149</f>
        <v>-</v>
      </c>
      <c r="R146" s="137" t="str">
        <f>'2015'!H149</f>
        <v>-</v>
      </c>
      <c r="S146" s="137" t="str">
        <f>'2015'!I149</f>
        <v>-</v>
      </c>
      <c r="T146" s="24" t="s">
        <v>27</v>
      </c>
      <c r="U146" s="24" t="s">
        <v>27</v>
      </c>
      <c r="V146" s="24" t="s">
        <v>27</v>
      </c>
      <c r="W146" s="24" t="s">
        <v>27</v>
      </c>
      <c r="X146" s="24" t="s">
        <v>27</v>
      </c>
      <c r="Y146" s="167"/>
      <c r="Z146" s="168"/>
      <c r="AA146" s="168"/>
      <c r="AB146" s="168"/>
      <c r="AC146" s="169"/>
    </row>
    <row r="147" spans="1:29">
      <c r="A147" s="21" t="s">
        <v>15</v>
      </c>
      <c r="B147" s="21" t="s">
        <v>16</v>
      </c>
      <c r="C147" s="21" t="s">
        <v>177</v>
      </c>
      <c r="D147" s="21" t="s">
        <v>36</v>
      </c>
      <c r="E147" s="22" t="s">
        <v>18</v>
      </c>
      <c r="F147" s="22"/>
      <c r="G147" s="22" t="s">
        <v>178</v>
      </c>
      <c r="H147" s="23" t="s">
        <v>184</v>
      </c>
      <c r="I147" s="5" t="str">
        <f t="shared" si="2"/>
        <v>島田市初倉村２－１</v>
      </c>
      <c r="J147" s="161">
        <f>'2010'!E147</f>
        <v>33</v>
      </c>
      <c r="K147" s="161">
        <f>'2010'!F147</f>
        <v>29</v>
      </c>
      <c r="L147" s="161" t="str">
        <f>'2010'!G147</f>
        <v>-</v>
      </c>
      <c r="M147" s="161">
        <f>'2010'!H147</f>
        <v>7</v>
      </c>
      <c r="N147" s="161" t="str">
        <f>'2010'!I147</f>
        <v>-</v>
      </c>
      <c r="O147" s="137">
        <f>'2015'!E150</f>
        <v>30</v>
      </c>
      <c r="P147" s="137">
        <f>'2015'!F150</f>
        <v>28</v>
      </c>
      <c r="Q147" s="137" t="str">
        <f>'2015'!G150</f>
        <v>-</v>
      </c>
      <c r="R147" s="137">
        <f>'2015'!H150</f>
        <v>4</v>
      </c>
      <c r="S147" s="137">
        <f>'2015'!I150</f>
        <v>1</v>
      </c>
      <c r="T147" s="24">
        <v>19</v>
      </c>
      <c r="U147" s="24">
        <v>17</v>
      </c>
      <c r="V147" s="24" t="s">
        <v>27</v>
      </c>
      <c r="W147" s="24">
        <v>1</v>
      </c>
      <c r="X147" s="24">
        <v>1</v>
      </c>
      <c r="Y147" s="167"/>
      <c r="Z147" s="168"/>
      <c r="AA147" s="168"/>
      <c r="AB147" s="168"/>
      <c r="AC147" s="169"/>
    </row>
    <row r="148" spans="1:29">
      <c r="A148" s="21" t="s">
        <v>15</v>
      </c>
      <c r="B148" s="21" t="s">
        <v>16</v>
      </c>
      <c r="C148" s="21" t="s">
        <v>177</v>
      </c>
      <c r="D148" s="21" t="s">
        <v>38</v>
      </c>
      <c r="E148" s="22" t="s">
        <v>18</v>
      </c>
      <c r="F148" s="22"/>
      <c r="G148" s="22" t="s">
        <v>178</v>
      </c>
      <c r="H148" s="23" t="s">
        <v>185</v>
      </c>
      <c r="I148" s="5" t="str">
        <f t="shared" si="2"/>
        <v>島田市金谷町</v>
      </c>
      <c r="J148" s="161" t="str">
        <f>'2010'!E148</f>
        <v>-</v>
      </c>
      <c r="K148" s="161" t="str">
        <f>'2010'!F148</f>
        <v>-</v>
      </c>
      <c r="L148" s="161" t="str">
        <f>'2010'!G148</f>
        <v>-</v>
      </c>
      <c r="M148" s="161" t="str">
        <f>'2010'!H148</f>
        <v>-</v>
      </c>
      <c r="N148" s="161" t="str">
        <f>'2010'!I148</f>
        <v>-</v>
      </c>
      <c r="O148" s="137" t="str">
        <f>'2015'!E151</f>
        <v>-</v>
      </c>
      <c r="P148" s="137" t="str">
        <f>'2015'!F151</f>
        <v>-</v>
      </c>
      <c r="Q148" s="137" t="str">
        <f>'2015'!G151</f>
        <v>-</v>
      </c>
      <c r="R148" s="137" t="str">
        <f>'2015'!H151</f>
        <v>-</v>
      </c>
      <c r="S148" s="137" t="str">
        <f>'2015'!I151</f>
        <v>-</v>
      </c>
      <c r="T148" s="24">
        <v>1</v>
      </c>
      <c r="U148" s="24">
        <v>1</v>
      </c>
      <c r="V148" s="24" t="s">
        <v>27</v>
      </c>
      <c r="W148" s="24" t="s">
        <v>27</v>
      </c>
      <c r="X148" s="24" t="s">
        <v>27</v>
      </c>
      <c r="Y148" s="167"/>
      <c r="Z148" s="168"/>
      <c r="AA148" s="168"/>
      <c r="AB148" s="168"/>
      <c r="AC148" s="169"/>
    </row>
    <row r="149" spans="1:29">
      <c r="A149" s="21" t="s">
        <v>15</v>
      </c>
      <c r="B149" s="21" t="s">
        <v>16</v>
      </c>
      <c r="C149" s="21" t="s">
        <v>177</v>
      </c>
      <c r="D149" s="21" t="s">
        <v>40</v>
      </c>
      <c r="E149" s="22" t="s">
        <v>18</v>
      </c>
      <c r="F149" s="22"/>
      <c r="G149" s="22" t="s">
        <v>178</v>
      </c>
      <c r="H149" s="23" t="s">
        <v>186</v>
      </c>
      <c r="I149" s="5" t="str">
        <f t="shared" si="2"/>
        <v>島田市五和村</v>
      </c>
      <c r="J149" s="161">
        <f>'2010'!E149</f>
        <v>5</v>
      </c>
      <c r="K149" s="161">
        <f>'2010'!F149</f>
        <v>4</v>
      </c>
      <c r="L149" s="161" t="str">
        <f>'2010'!G149</f>
        <v>-</v>
      </c>
      <c r="M149" s="161">
        <f>'2010'!H149</f>
        <v>1</v>
      </c>
      <c r="N149" s="161" t="str">
        <f>'2010'!I149</f>
        <v>-</v>
      </c>
      <c r="O149" s="137">
        <f>'2015'!E152</f>
        <v>8</v>
      </c>
      <c r="P149" s="137">
        <f>'2015'!F152</f>
        <v>7</v>
      </c>
      <c r="Q149" s="137" t="str">
        <f>'2015'!G152</f>
        <v>-</v>
      </c>
      <c r="R149" s="137">
        <f>'2015'!H152</f>
        <v>1</v>
      </c>
      <c r="S149" s="137" t="str">
        <f>'2015'!I152</f>
        <v>-</v>
      </c>
      <c r="T149" s="24">
        <v>5</v>
      </c>
      <c r="U149" s="24">
        <v>4</v>
      </c>
      <c r="V149" s="24" t="s">
        <v>27</v>
      </c>
      <c r="W149" s="24">
        <v>1</v>
      </c>
      <c r="X149" s="24" t="s">
        <v>27</v>
      </c>
      <c r="Y149" s="167"/>
      <c r="Z149" s="168"/>
      <c r="AA149" s="168"/>
      <c r="AB149" s="168"/>
      <c r="AC149" s="169"/>
    </row>
    <row r="150" spans="1:29">
      <c r="A150" s="21" t="s">
        <v>15</v>
      </c>
      <c r="B150" s="21" t="s">
        <v>16</v>
      </c>
      <c r="C150" s="21" t="s">
        <v>177</v>
      </c>
      <c r="D150" s="21" t="s">
        <v>42</v>
      </c>
      <c r="E150" s="22" t="s">
        <v>18</v>
      </c>
      <c r="F150" s="22"/>
      <c r="G150" s="22" t="s">
        <v>178</v>
      </c>
      <c r="H150" s="23" t="s">
        <v>187</v>
      </c>
      <c r="I150" s="5" t="str">
        <f t="shared" si="2"/>
        <v>島田市初倉村２－２</v>
      </c>
      <c r="J150" s="161" t="str">
        <f>'2010'!E150</f>
        <v>-</v>
      </c>
      <c r="K150" s="161" t="str">
        <f>'2010'!F150</f>
        <v>-</v>
      </c>
      <c r="L150" s="161" t="str">
        <f>'2010'!G150</f>
        <v>-</v>
      </c>
      <c r="M150" s="161" t="str">
        <f>'2010'!H150</f>
        <v>-</v>
      </c>
      <c r="N150" s="161" t="str">
        <f>'2010'!I150</f>
        <v>-</v>
      </c>
      <c r="O150" s="137" t="str">
        <f>'2015'!E153</f>
        <v>-</v>
      </c>
      <c r="P150" s="137" t="str">
        <f>'2015'!F153</f>
        <v>-</v>
      </c>
      <c r="Q150" s="137" t="str">
        <f>'2015'!G153</f>
        <v>-</v>
      </c>
      <c r="R150" s="137" t="str">
        <f>'2015'!H153</f>
        <v>-</v>
      </c>
      <c r="S150" s="137" t="str">
        <f>'2015'!I153</f>
        <v>-</v>
      </c>
      <c r="T150" s="24" t="s">
        <v>27</v>
      </c>
      <c r="U150" s="24" t="s">
        <v>27</v>
      </c>
      <c r="V150" s="24" t="s">
        <v>27</v>
      </c>
      <c r="W150" s="24" t="s">
        <v>27</v>
      </c>
      <c r="X150" s="24" t="s">
        <v>27</v>
      </c>
      <c r="Y150" s="167"/>
      <c r="Z150" s="168"/>
      <c r="AA150" s="168"/>
      <c r="AB150" s="168"/>
      <c r="AC150" s="169"/>
    </row>
    <row r="151" spans="1:29">
      <c r="A151" s="21" t="s">
        <v>15</v>
      </c>
      <c r="B151" s="21" t="s">
        <v>16</v>
      </c>
      <c r="C151" s="21" t="s">
        <v>177</v>
      </c>
      <c r="D151" s="21" t="s">
        <v>44</v>
      </c>
      <c r="E151" s="22" t="s">
        <v>18</v>
      </c>
      <c r="F151" s="22"/>
      <c r="G151" s="22" t="s">
        <v>178</v>
      </c>
      <c r="H151" s="23" t="s">
        <v>188</v>
      </c>
      <c r="I151" s="5" t="str">
        <f t="shared" si="2"/>
        <v>島田市勝間田村２－２</v>
      </c>
      <c r="J151" s="161" t="str">
        <f>'2010'!E151</f>
        <v>-</v>
      </c>
      <c r="K151" s="161" t="str">
        <f>'2010'!F151</f>
        <v>-</v>
      </c>
      <c r="L151" s="161" t="str">
        <f>'2010'!G151</f>
        <v>-</v>
      </c>
      <c r="M151" s="161" t="str">
        <f>'2010'!H151</f>
        <v>-</v>
      </c>
      <c r="N151" s="161" t="str">
        <f>'2010'!I151</f>
        <v>-</v>
      </c>
      <c r="O151" s="137">
        <f>'2015'!E154</f>
        <v>1</v>
      </c>
      <c r="P151" s="137">
        <f>'2015'!F154</f>
        <v>1</v>
      </c>
      <c r="Q151" s="137" t="str">
        <f>'2015'!G154</f>
        <v>-</v>
      </c>
      <c r="R151" s="137" t="str">
        <f>'2015'!H154</f>
        <v>-</v>
      </c>
      <c r="S151" s="137" t="str">
        <f>'2015'!I154</f>
        <v>-</v>
      </c>
      <c r="T151" s="24" t="s">
        <v>27</v>
      </c>
      <c r="U151" s="24" t="s">
        <v>27</v>
      </c>
      <c r="V151" s="24" t="s">
        <v>27</v>
      </c>
      <c r="W151" s="24" t="s">
        <v>27</v>
      </c>
      <c r="X151" s="24" t="s">
        <v>27</v>
      </c>
      <c r="Y151" s="167"/>
      <c r="Z151" s="168"/>
      <c r="AA151" s="168"/>
      <c r="AB151" s="168"/>
      <c r="AC151" s="169"/>
    </row>
    <row r="152" spans="1:29">
      <c r="A152" s="21" t="s">
        <v>15</v>
      </c>
      <c r="B152" s="21" t="s">
        <v>16</v>
      </c>
      <c r="C152" s="21" t="s">
        <v>177</v>
      </c>
      <c r="D152" s="21" t="s">
        <v>95</v>
      </c>
      <c r="E152" s="22" t="s">
        <v>18</v>
      </c>
      <c r="F152" s="22"/>
      <c r="G152" s="22" t="s">
        <v>178</v>
      </c>
      <c r="H152" s="23" t="s">
        <v>189</v>
      </c>
      <c r="I152" s="5" t="str">
        <f t="shared" si="2"/>
        <v>島田市日坂村２－２</v>
      </c>
      <c r="J152" s="161" t="str">
        <f>'2010'!E152</f>
        <v>-</v>
      </c>
      <c r="K152" s="161" t="str">
        <f>'2010'!F152</f>
        <v>-</v>
      </c>
      <c r="L152" s="161" t="str">
        <f>'2010'!G152</f>
        <v>-</v>
      </c>
      <c r="M152" s="161" t="str">
        <f>'2010'!H152</f>
        <v>-</v>
      </c>
      <c r="N152" s="161" t="str">
        <f>'2010'!I152</f>
        <v>-</v>
      </c>
      <c r="O152" s="137" t="str">
        <f>'2015'!E155</f>
        <v>-</v>
      </c>
      <c r="P152" s="137" t="str">
        <f>'2015'!F155</f>
        <v>-</v>
      </c>
      <c r="Q152" s="137" t="str">
        <f>'2015'!G155</f>
        <v>-</v>
      </c>
      <c r="R152" s="137" t="str">
        <f>'2015'!H155</f>
        <v>-</v>
      </c>
      <c r="S152" s="137" t="str">
        <f>'2015'!I155</f>
        <v>-</v>
      </c>
      <c r="T152" s="24" t="s">
        <v>27</v>
      </c>
      <c r="U152" s="24" t="s">
        <v>27</v>
      </c>
      <c r="V152" s="24" t="s">
        <v>27</v>
      </c>
      <c r="W152" s="24" t="s">
        <v>27</v>
      </c>
      <c r="X152" s="24" t="s">
        <v>27</v>
      </c>
      <c r="Y152" s="167"/>
      <c r="Z152" s="168"/>
      <c r="AA152" s="168"/>
      <c r="AB152" s="168"/>
      <c r="AC152" s="169"/>
    </row>
    <row r="153" spans="1:29">
      <c r="A153" s="21" t="s">
        <v>15</v>
      </c>
      <c r="B153" s="21" t="s">
        <v>16</v>
      </c>
      <c r="C153" s="21" t="s">
        <v>177</v>
      </c>
      <c r="D153" s="21" t="s">
        <v>142</v>
      </c>
      <c r="E153" s="22" t="s">
        <v>18</v>
      </c>
      <c r="F153" s="22"/>
      <c r="G153" s="22" t="s">
        <v>178</v>
      </c>
      <c r="H153" s="23" t="s">
        <v>190</v>
      </c>
      <c r="I153" s="5" t="str">
        <f t="shared" si="2"/>
        <v>島田市下川根村</v>
      </c>
      <c r="J153" s="161">
        <f>'2010'!E153</f>
        <v>1</v>
      </c>
      <c r="K153" s="161">
        <f>'2010'!F153</f>
        <v>1</v>
      </c>
      <c r="L153" s="161" t="str">
        <f>'2010'!G153</f>
        <v>-</v>
      </c>
      <c r="M153" s="161" t="str">
        <f>'2010'!H153</f>
        <v>-</v>
      </c>
      <c r="N153" s="161" t="str">
        <f>'2010'!I153</f>
        <v>-</v>
      </c>
      <c r="O153" s="137">
        <f>'2015'!E156</f>
        <v>4</v>
      </c>
      <c r="P153" s="137">
        <f>'2015'!F156</f>
        <v>4</v>
      </c>
      <c r="Q153" s="137" t="str">
        <f>'2015'!G156</f>
        <v>-</v>
      </c>
      <c r="R153" s="137">
        <f>'2015'!H156</f>
        <v>1</v>
      </c>
      <c r="S153" s="137" t="str">
        <f>'2015'!I156</f>
        <v>-</v>
      </c>
      <c r="T153" s="24">
        <v>2</v>
      </c>
      <c r="U153" s="24">
        <v>2</v>
      </c>
      <c r="V153" s="24" t="s">
        <v>27</v>
      </c>
      <c r="W153" s="24">
        <v>1</v>
      </c>
      <c r="X153" s="24" t="s">
        <v>27</v>
      </c>
      <c r="Y153" s="167"/>
      <c r="Z153" s="168"/>
      <c r="AA153" s="168"/>
      <c r="AB153" s="168"/>
      <c r="AC153" s="169"/>
    </row>
    <row r="154" spans="1:29">
      <c r="A154" s="21" t="s">
        <v>15</v>
      </c>
      <c r="B154" s="21" t="s">
        <v>16</v>
      </c>
      <c r="C154" s="21" t="s">
        <v>177</v>
      </c>
      <c r="D154" s="21" t="s">
        <v>144</v>
      </c>
      <c r="E154" s="22" t="s">
        <v>18</v>
      </c>
      <c r="F154" s="22"/>
      <c r="G154" s="22" t="s">
        <v>178</v>
      </c>
      <c r="H154" s="23" t="s">
        <v>191</v>
      </c>
      <c r="I154" s="5" t="str">
        <f t="shared" si="2"/>
        <v>島田市笹間村２－２</v>
      </c>
      <c r="J154" s="161" t="str">
        <f>'2010'!E154</f>
        <v>-</v>
      </c>
      <c r="K154" s="161" t="str">
        <f>'2010'!F154</f>
        <v>-</v>
      </c>
      <c r="L154" s="161" t="str">
        <f>'2010'!G154</f>
        <v>-</v>
      </c>
      <c r="M154" s="161" t="str">
        <f>'2010'!H154</f>
        <v>-</v>
      </c>
      <c r="N154" s="161" t="str">
        <f>'2010'!I154</f>
        <v>-</v>
      </c>
      <c r="O154" s="137" t="str">
        <f>'2015'!E157</f>
        <v>-</v>
      </c>
      <c r="P154" s="137" t="str">
        <f>'2015'!F157</f>
        <v>-</v>
      </c>
      <c r="Q154" s="137" t="str">
        <f>'2015'!G157</f>
        <v>-</v>
      </c>
      <c r="R154" s="137" t="str">
        <f>'2015'!H157</f>
        <v>-</v>
      </c>
      <c r="S154" s="137" t="str">
        <f>'2015'!I157</f>
        <v>-</v>
      </c>
      <c r="T154" s="24" t="s">
        <v>27</v>
      </c>
      <c r="U154" s="24" t="s">
        <v>27</v>
      </c>
      <c r="V154" s="24" t="s">
        <v>27</v>
      </c>
      <c r="W154" s="24" t="s">
        <v>27</v>
      </c>
      <c r="X154" s="24" t="s">
        <v>27</v>
      </c>
      <c r="Y154" s="167"/>
      <c r="Z154" s="168"/>
      <c r="AA154" s="168"/>
      <c r="AB154" s="168"/>
      <c r="AC154" s="169"/>
    </row>
    <row r="155" spans="1:29">
      <c r="A155" s="21" t="s">
        <v>15</v>
      </c>
      <c r="B155" s="21" t="s">
        <v>16</v>
      </c>
      <c r="C155" s="21" t="s">
        <v>177</v>
      </c>
      <c r="D155" s="21" t="s">
        <v>146</v>
      </c>
      <c r="E155" s="22" t="s">
        <v>18</v>
      </c>
      <c r="F155" s="22"/>
      <c r="G155" s="22" t="s">
        <v>178</v>
      </c>
      <c r="H155" s="23" t="s">
        <v>192</v>
      </c>
      <c r="I155" s="5" t="str">
        <f t="shared" si="2"/>
        <v>島田市伊久身村２－２</v>
      </c>
      <c r="J155" s="161" t="str">
        <f>'2010'!E155</f>
        <v>-</v>
      </c>
      <c r="K155" s="161" t="str">
        <f>'2010'!F155</f>
        <v>-</v>
      </c>
      <c r="L155" s="161" t="str">
        <f>'2010'!G155</f>
        <v>-</v>
      </c>
      <c r="M155" s="161" t="str">
        <f>'2010'!H155</f>
        <v>-</v>
      </c>
      <c r="N155" s="161" t="str">
        <f>'2010'!I155</f>
        <v>-</v>
      </c>
      <c r="O155" s="137" t="str">
        <f>'2015'!E158</f>
        <v>-</v>
      </c>
      <c r="P155" s="137" t="str">
        <f>'2015'!F158</f>
        <v>-</v>
      </c>
      <c r="Q155" s="137" t="str">
        <f>'2015'!G158</f>
        <v>-</v>
      </c>
      <c r="R155" s="137" t="str">
        <f>'2015'!H158</f>
        <v>-</v>
      </c>
      <c r="S155" s="137" t="str">
        <f>'2015'!I158</f>
        <v>-</v>
      </c>
      <c r="T155" s="24" t="s">
        <v>27</v>
      </c>
      <c r="U155" s="24" t="s">
        <v>27</v>
      </c>
      <c r="V155" s="24" t="s">
        <v>27</v>
      </c>
      <c r="W155" s="24" t="s">
        <v>27</v>
      </c>
      <c r="X155" s="24" t="s">
        <v>27</v>
      </c>
      <c r="Y155" s="167"/>
      <c r="Z155" s="168"/>
      <c r="AA155" s="168"/>
      <c r="AB155" s="168"/>
      <c r="AC155" s="169"/>
    </row>
    <row r="156" spans="1:29">
      <c r="A156" s="21" t="s">
        <v>15</v>
      </c>
      <c r="B156" s="21" t="s">
        <v>16</v>
      </c>
      <c r="C156" s="21" t="s">
        <v>193</v>
      </c>
      <c r="D156" s="21" t="s">
        <v>16</v>
      </c>
      <c r="E156" s="22" t="s">
        <v>18</v>
      </c>
      <c r="F156" s="22"/>
      <c r="G156" s="22" t="s">
        <v>194</v>
      </c>
      <c r="H156" s="23"/>
      <c r="I156" s="5" t="str">
        <f t="shared" si="2"/>
        <v>富士市</v>
      </c>
      <c r="J156" s="161">
        <f>'2010'!E156</f>
        <v>75</v>
      </c>
      <c r="K156" s="161">
        <f>'2010'!F156</f>
        <v>58</v>
      </c>
      <c r="L156" s="161">
        <f>'2010'!G156</f>
        <v>1</v>
      </c>
      <c r="M156" s="161">
        <f>'2010'!H156</f>
        <v>13</v>
      </c>
      <c r="N156" s="161">
        <f>'2010'!I156</f>
        <v>14</v>
      </c>
      <c r="O156" s="137">
        <f>'2015'!E159</f>
        <v>93</v>
      </c>
      <c r="P156" s="137">
        <f>'2015'!F159</f>
        <v>79</v>
      </c>
      <c r="Q156" s="137" t="str">
        <f>'2015'!G159</f>
        <v>-</v>
      </c>
      <c r="R156" s="137">
        <f>'2015'!H159</f>
        <v>11</v>
      </c>
      <c r="S156" s="137">
        <f>'2015'!I159</f>
        <v>13</v>
      </c>
      <c r="T156" s="24">
        <v>98</v>
      </c>
      <c r="U156" s="24">
        <v>88</v>
      </c>
      <c r="V156" s="24">
        <v>3</v>
      </c>
      <c r="W156" s="24">
        <v>7</v>
      </c>
      <c r="X156" s="24">
        <v>9</v>
      </c>
      <c r="Y156" s="167"/>
      <c r="Z156" s="168"/>
      <c r="AA156" s="168"/>
      <c r="AB156" s="168"/>
      <c r="AC156" s="169"/>
    </row>
    <row r="157" spans="1:29">
      <c r="A157" s="21" t="s">
        <v>15</v>
      </c>
      <c r="B157" s="21" t="s">
        <v>16</v>
      </c>
      <c r="C157" s="21" t="s">
        <v>193</v>
      </c>
      <c r="D157" s="21" t="s">
        <v>23</v>
      </c>
      <c r="E157" s="22" t="s">
        <v>18</v>
      </c>
      <c r="F157" s="22"/>
      <c r="G157" s="22" t="s">
        <v>194</v>
      </c>
      <c r="H157" s="23" t="s">
        <v>195</v>
      </c>
      <c r="I157" s="5" t="str">
        <f t="shared" si="2"/>
        <v>富士市吉原市</v>
      </c>
      <c r="J157" s="161">
        <f>'2010'!E157</f>
        <v>17</v>
      </c>
      <c r="K157" s="161">
        <f>'2010'!F157</f>
        <v>13</v>
      </c>
      <c r="L157" s="161" t="str">
        <f>'2010'!G157</f>
        <v>-</v>
      </c>
      <c r="M157" s="161">
        <f>'2010'!H157</f>
        <v>2</v>
      </c>
      <c r="N157" s="161">
        <f>'2010'!I157</f>
        <v>4</v>
      </c>
      <c r="O157" s="137">
        <f>'2015'!E160</f>
        <v>29</v>
      </c>
      <c r="P157" s="137">
        <f>'2015'!F160</f>
        <v>25</v>
      </c>
      <c r="Q157" s="137" t="str">
        <f>'2015'!G160</f>
        <v>-</v>
      </c>
      <c r="R157" s="137">
        <f>'2015'!H160</f>
        <v>1</v>
      </c>
      <c r="S157" s="137">
        <f>'2015'!I160</f>
        <v>4</v>
      </c>
      <c r="T157" s="24">
        <v>35</v>
      </c>
      <c r="U157" s="24">
        <v>33</v>
      </c>
      <c r="V157" s="24">
        <v>1</v>
      </c>
      <c r="W157" s="24">
        <v>1</v>
      </c>
      <c r="X157" s="24">
        <v>1</v>
      </c>
      <c r="Y157" s="167"/>
      <c r="Z157" s="168"/>
      <c r="AA157" s="168"/>
      <c r="AB157" s="168"/>
      <c r="AC157" s="169"/>
    </row>
    <row r="158" spans="1:29">
      <c r="A158" s="21" t="s">
        <v>15</v>
      </c>
      <c r="B158" s="21" t="s">
        <v>16</v>
      </c>
      <c r="C158" s="21" t="s">
        <v>193</v>
      </c>
      <c r="D158" s="21" t="s">
        <v>25</v>
      </c>
      <c r="E158" s="22" t="s">
        <v>18</v>
      </c>
      <c r="F158" s="22"/>
      <c r="G158" s="22" t="s">
        <v>194</v>
      </c>
      <c r="H158" s="23" t="s">
        <v>196</v>
      </c>
      <c r="I158" s="5" t="str">
        <f t="shared" si="2"/>
        <v>富士市元吉原村</v>
      </c>
      <c r="J158" s="161">
        <f>'2010'!E158</f>
        <v>15</v>
      </c>
      <c r="K158" s="161">
        <f>'2010'!F158</f>
        <v>15</v>
      </c>
      <c r="L158" s="161" t="str">
        <f>'2010'!G158</f>
        <v>-</v>
      </c>
      <c r="M158" s="161" t="str">
        <f>'2010'!H158</f>
        <v>-</v>
      </c>
      <c r="N158" s="161" t="str">
        <f>'2010'!I158</f>
        <v>-</v>
      </c>
      <c r="O158" s="137">
        <f>'2015'!E161</f>
        <v>9</v>
      </c>
      <c r="P158" s="137">
        <f>'2015'!F161</f>
        <v>9</v>
      </c>
      <c r="Q158" s="137" t="str">
        <f>'2015'!G161</f>
        <v>-</v>
      </c>
      <c r="R158" s="137" t="str">
        <f>'2015'!H161</f>
        <v>-</v>
      </c>
      <c r="S158" s="137" t="str">
        <f>'2015'!I161</f>
        <v>-</v>
      </c>
      <c r="T158" s="24">
        <v>5</v>
      </c>
      <c r="U158" s="24">
        <v>5</v>
      </c>
      <c r="V158" s="24" t="s">
        <v>27</v>
      </c>
      <c r="W158" s="24" t="s">
        <v>27</v>
      </c>
      <c r="X158" s="24" t="s">
        <v>27</v>
      </c>
      <c r="Y158" s="167"/>
      <c r="Z158" s="168"/>
      <c r="AA158" s="168"/>
      <c r="AB158" s="168"/>
      <c r="AC158" s="169"/>
    </row>
    <row r="159" spans="1:29">
      <c r="A159" s="21" t="s">
        <v>15</v>
      </c>
      <c r="B159" s="21" t="s">
        <v>16</v>
      </c>
      <c r="C159" s="21" t="s">
        <v>193</v>
      </c>
      <c r="D159" s="21" t="s">
        <v>28</v>
      </c>
      <c r="E159" s="22" t="s">
        <v>18</v>
      </c>
      <c r="F159" s="22"/>
      <c r="G159" s="22" t="s">
        <v>194</v>
      </c>
      <c r="H159" s="23" t="s">
        <v>197</v>
      </c>
      <c r="I159" s="5" t="str">
        <f t="shared" si="2"/>
        <v>富士市原田村</v>
      </c>
      <c r="J159" s="161" t="str">
        <f>'2010'!E159</f>
        <v>-</v>
      </c>
      <c r="K159" s="161" t="str">
        <f>'2010'!F159</f>
        <v>-</v>
      </c>
      <c r="L159" s="161" t="str">
        <f>'2010'!G159</f>
        <v>-</v>
      </c>
      <c r="M159" s="161" t="str">
        <f>'2010'!H159</f>
        <v>-</v>
      </c>
      <c r="N159" s="161" t="str">
        <f>'2010'!I159</f>
        <v>-</v>
      </c>
      <c r="O159" s="137">
        <f>'2015'!E162</f>
        <v>2</v>
      </c>
      <c r="P159" s="137">
        <f>'2015'!F162</f>
        <v>2</v>
      </c>
      <c r="Q159" s="137" t="str">
        <f>'2015'!G162</f>
        <v>-</v>
      </c>
      <c r="R159" s="137" t="str">
        <f>'2015'!H162</f>
        <v>-</v>
      </c>
      <c r="S159" s="137" t="str">
        <f>'2015'!I162</f>
        <v>-</v>
      </c>
      <c r="T159" s="24" t="s">
        <v>27</v>
      </c>
      <c r="U159" s="24" t="s">
        <v>27</v>
      </c>
      <c r="V159" s="24" t="s">
        <v>27</v>
      </c>
      <c r="W159" s="24" t="s">
        <v>27</v>
      </c>
      <c r="X159" s="24" t="s">
        <v>27</v>
      </c>
      <c r="Y159" s="167"/>
      <c r="Z159" s="168"/>
      <c r="AA159" s="168"/>
      <c r="AB159" s="168"/>
      <c r="AC159" s="169"/>
    </row>
    <row r="160" spans="1:29">
      <c r="A160" s="21" t="s">
        <v>15</v>
      </c>
      <c r="B160" s="21" t="s">
        <v>16</v>
      </c>
      <c r="C160" s="21" t="s">
        <v>193</v>
      </c>
      <c r="D160" s="21" t="s">
        <v>30</v>
      </c>
      <c r="E160" s="22" t="s">
        <v>18</v>
      </c>
      <c r="F160" s="22"/>
      <c r="G160" s="22" t="s">
        <v>194</v>
      </c>
      <c r="H160" s="23" t="s">
        <v>198</v>
      </c>
      <c r="I160" s="5" t="str">
        <f t="shared" si="2"/>
        <v>富士市吉永村</v>
      </c>
      <c r="J160" s="161">
        <f>'2010'!E160</f>
        <v>1</v>
      </c>
      <c r="K160" s="161">
        <f>'2010'!F160</f>
        <v>1</v>
      </c>
      <c r="L160" s="161" t="str">
        <f>'2010'!G160</f>
        <v>-</v>
      </c>
      <c r="M160" s="161" t="str">
        <f>'2010'!H160</f>
        <v>-</v>
      </c>
      <c r="N160" s="161">
        <f>'2010'!I160</f>
        <v>1</v>
      </c>
      <c r="O160" s="137">
        <f>'2015'!E163</f>
        <v>3</v>
      </c>
      <c r="P160" s="137">
        <f>'2015'!F163</f>
        <v>3</v>
      </c>
      <c r="Q160" s="137" t="str">
        <f>'2015'!G163</f>
        <v>-</v>
      </c>
      <c r="R160" s="137" t="str">
        <f>'2015'!H163</f>
        <v>-</v>
      </c>
      <c r="S160" s="137">
        <f>'2015'!I163</f>
        <v>1</v>
      </c>
      <c r="T160" s="24">
        <v>1</v>
      </c>
      <c r="U160" s="24">
        <v>1</v>
      </c>
      <c r="V160" s="24" t="s">
        <v>27</v>
      </c>
      <c r="W160" s="24" t="s">
        <v>27</v>
      </c>
      <c r="X160" s="24">
        <v>1</v>
      </c>
      <c r="Y160" s="167"/>
      <c r="Z160" s="168"/>
      <c r="AA160" s="168"/>
      <c r="AB160" s="168"/>
      <c r="AC160" s="169"/>
    </row>
    <row r="161" spans="1:29">
      <c r="A161" s="21" t="s">
        <v>15</v>
      </c>
      <c r="B161" s="21" t="s">
        <v>16</v>
      </c>
      <c r="C161" s="21" t="s">
        <v>193</v>
      </c>
      <c r="D161" s="21" t="s">
        <v>32</v>
      </c>
      <c r="E161" s="22" t="s">
        <v>18</v>
      </c>
      <c r="F161" s="22"/>
      <c r="G161" s="22" t="s">
        <v>194</v>
      </c>
      <c r="H161" s="23" t="s">
        <v>199</v>
      </c>
      <c r="I161" s="5" t="str">
        <f t="shared" si="2"/>
        <v>富士市須津村</v>
      </c>
      <c r="J161" s="161">
        <f>'2010'!E161</f>
        <v>6</v>
      </c>
      <c r="K161" s="161">
        <f>'2010'!F161</f>
        <v>5</v>
      </c>
      <c r="L161" s="161" t="str">
        <f>'2010'!G161</f>
        <v>-</v>
      </c>
      <c r="M161" s="161">
        <f>'2010'!H161</f>
        <v>1</v>
      </c>
      <c r="N161" s="161" t="str">
        <f>'2010'!I161</f>
        <v>-</v>
      </c>
      <c r="O161" s="137">
        <f>'2015'!E164</f>
        <v>3</v>
      </c>
      <c r="P161" s="137">
        <f>'2015'!F164</f>
        <v>2</v>
      </c>
      <c r="Q161" s="137" t="str">
        <f>'2015'!G164</f>
        <v>-</v>
      </c>
      <c r="R161" s="137">
        <f>'2015'!H164</f>
        <v>1</v>
      </c>
      <c r="S161" s="137">
        <f>'2015'!I164</f>
        <v>1</v>
      </c>
      <c r="T161" s="24">
        <v>5</v>
      </c>
      <c r="U161" s="24">
        <v>4</v>
      </c>
      <c r="V161" s="24">
        <v>1</v>
      </c>
      <c r="W161" s="24">
        <v>1</v>
      </c>
      <c r="X161" s="24">
        <v>1</v>
      </c>
      <c r="Y161" s="167"/>
      <c r="Z161" s="168"/>
      <c r="AA161" s="168"/>
      <c r="AB161" s="168"/>
      <c r="AC161" s="169"/>
    </row>
    <row r="162" spans="1:29">
      <c r="A162" s="21" t="s">
        <v>15</v>
      </c>
      <c r="B162" s="21" t="s">
        <v>16</v>
      </c>
      <c r="C162" s="21" t="s">
        <v>193</v>
      </c>
      <c r="D162" s="21" t="s">
        <v>34</v>
      </c>
      <c r="E162" s="22" t="s">
        <v>18</v>
      </c>
      <c r="F162" s="22"/>
      <c r="G162" s="22" t="s">
        <v>194</v>
      </c>
      <c r="H162" s="23" t="s">
        <v>200</v>
      </c>
      <c r="I162" s="5" t="str">
        <f t="shared" si="2"/>
        <v>富士市大淵村</v>
      </c>
      <c r="J162" s="161">
        <f>'2010'!E162</f>
        <v>18</v>
      </c>
      <c r="K162" s="161">
        <f>'2010'!F162</f>
        <v>12</v>
      </c>
      <c r="L162" s="161" t="str">
        <f>'2010'!G162</f>
        <v>-</v>
      </c>
      <c r="M162" s="161">
        <f>'2010'!H162</f>
        <v>2</v>
      </c>
      <c r="N162" s="161">
        <f>'2010'!I162</f>
        <v>7</v>
      </c>
      <c r="O162" s="137">
        <f>'2015'!E165</f>
        <v>33</v>
      </c>
      <c r="P162" s="137">
        <f>'2015'!F165</f>
        <v>31</v>
      </c>
      <c r="Q162" s="137" t="str">
        <f>'2015'!G165</f>
        <v>-</v>
      </c>
      <c r="R162" s="137">
        <f>'2015'!H165</f>
        <v>4</v>
      </c>
      <c r="S162" s="137">
        <f>'2015'!I165</f>
        <v>3</v>
      </c>
      <c r="T162" s="24">
        <v>36</v>
      </c>
      <c r="U162" s="24">
        <v>34</v>
      </c>
      <c r="V162" s="24" t="s">
        <v>27</v>
      </c>
      <c r="W162" s="24">
        <v>2</v>
      </c>
      <c r="X162" s="24">
        <v>2</v>
      </c>
      <c r="Y162" s="167"/>
      <c r="Z162" s="168"/>
      <c r="AA162" s="168"/>
      <c r="AB162" s="168"/>
      <c r="AC162" s="169"/>
    </row>
    <row r="163" spans="1:29">
      <c r="A163" s="21" t="s">
        <v>15</v>
      </c>
      <c r="B163" s="21" t="s">
        <v>16</v>
      </c>
      <c r="C163" s="21" t="s">
        <v>193</v>
      </c>
      <c r="D163" s="21" t="s">
        <v>36</v>
      </c>
      <c r="E163" s="22" t="s">
        <v>18</v>
      </c>
      <c r="F163" s="22"/>
      <c r="G163" s="22" t="s">
        <v>194</v>
      </c>
      <c r="H163" s="23" t="s">
        <v>201</v>
      </c>
      <c r="I163" s="5" t="str">
        <f t="shared" si="2"/>
        <v>富士市浮島村２－２</v>
      </c>
      <c r="J163" s="161">
        <f>'2010'!E163</f>
        <v>2</v>
      </c>
      <c r="K163" s="161">
        <f>'2010'!F163</f>
        <v>2</v>
      </c>
      <c r="L163" s="161" t="str">
        <f>'2010'!G163</f>
        <v>-</v>
      </c>
      <c r="M163" s="161">
        <f>'2010'!H163</f>
        <v>1</v>
      </c>
      <c r="N163" s="161" t="str">
        <f>'2010'!I163</f>
        <v>-</v>
      </c>
      <c r="O163" s="137" t="str">
        <f>'2015'!E166</f>
        <v>-</v>
      </c>
      <c r="P163" s="137" t="str">
        <f>'2015'!F166</f>
        <v>-</v>
      </c>
      <c r="Q163" s="137" t="str">
        <f>'2015'!G166</f>
        <v>-</v>
      </c>
      <c r="R163" s="137" t="str">
        <f>'2015'!H166</f>
        <v>-</v>
      </c>
      <c r="S163" s="137" t="str">
        <f>'2015'!I166</f>
        <v>-</v>
      </c>
      <c r="T163" s="24">
        <v>1</v>
      </c>
      <c r="U163" s="24" t="s">
        <v>27</v>
      </c>
      <c r="V163" s="24">
        <v>1</v>
      </c>
      <c r="W163" s="24" t="s">
        <v>27</v>
      </c>
      <c r="X163" s="24">
        <v>1</v>
      </c>
      <c r="Y163" s="167"/>
      <c r="Z163" s="168"/>
      <c r="AA163" s="168"/>
      <c r="AB163" s="168"/>
      <c r="AC163" s="169"/>
    </row>
    <row r="164" spans="1:29">
      <c r="A164" s="21" t="s">
        <v>15</v>
      </c>
      <c r="B164" s="21" t="s">
        <v>16</v>
      </c>
      <c r="C164" s="21" t="s">
        <v>193</v>
      </c>
      <c r="D164" s="21" t="s">
        <v>38</v>
      </c>
      <c r="E164" s="22" t="s">
        <v>18</v>
      </c>
      <c r="F164" s="22"/>
      <c r="G164" s="22" t="s">
        <v>194</v>
      </c>
      <c r="H164" s="23" t="s">
        <v>202</v>
      </c>
      <c r="I164" s="5" t="str">
        <f t="shared" si="2"/>
        <v>富士市富士町</v>
      </c>
      <c r="J164" s="161">
        <f>'2010'!E164</f>
        <v>4</v>
      </c>
      <c r="K164" s="161">
        <f>'2010'!F164</f>
        <v>2</v>
      </c>
      <c r="L164" s="161" t="str">
        <f>'2010'!G164</f>
        <v>-</v>
      </c>
      <c r="M164" s="161">
        <f>'2010'!H164</f>
        <v>2</v>
      </c>
      <c r="N164" s="161" t="str">
        <f>'2010'!I164</f>
        <v>-</v>
      </c>
      <c r="O164" s="137">
        <f>'2015'!E167</f>
        <v>5</v>
      </c>
      <c r="P164" s="137">
        <f>'2015'!F167</f>
        <v>2</v>
      </c>
      <c r="Q164" s="137" t="str">
        <f>'2015'!G167</f>
        <v>-</v>
      </c>
      <c r="R164" s="137">
        <f>'2015'!H167</f>
        <v>1</v>
      </c>
      <c r="S164" s="137">
        <f>'2015'!I167</f>
        <v>2</v>
      </c>
      <c r="T164" s="24">
        <v>3</v>
      </c>
      <c r="U164" s="24">
        <v>1</v>
      </c>
      <c r="V164" s="24" t="s">
        <v>27</v>
      </c>
      <c r="W164" s="24">
        <v>1</v>
      </c>
      <c r="X164" s="24">
        <v>1</v>
      </c>
      <c r="Y164" s="167"/>
      <c r="Z164" s="168"/>
      <c r="AA164" s="168"/>
      <c r="AB164" s="168"/>
      <c r="AC164" s="169"/>
    </row>
    <row r="165" spans="1:29">
      <c r="A165" s="21" t="s">
        <v>15</v>
      </c>
      <c r="B165" s="21" t="s">
        <v>16</v>
      </c>
      <c r="C165" s="21" t="s">
        <v>193</v>
      </c>
      <c r="D165" s="21" t="s">
        <v>40</v>
      </c>
      <c r="E165" s="22" t="s">
        <v>18</v>
      </c>
      <c r="F165" s="22"/>
      <c r="G165" s="22" t="s">
        <v>194</v>
      </c>
      <c r="H165" s="23" t="s">
        <v>203</v>
      </c>
      <c r="I165" s="5" t="str">
        <f t="shared" si="2"/>
        <v>富士市岩松村</v>
      </c>
      <c r="J165" s="161">
        <f>'2010'!E165</f>
        <v>2</v>
      </c>
      <c r="K165" s="161">
        <f>'2010'!F165</f>
        <v>1</v>
      </c>
      <c r="L165" s="161" t="str">
        <f>'2010'!G165</f>
        <v>-</v>
      </c>
      <c r="M165" s="161">
        <f>'2010'!H165</f>
        <v>1</v>
      </c>
      <c r="N165" s="161" t="str">
        <f>'2010'!I165</f>
        <v>-</v>
      </c>
      <c r="O165" s="137">
        <f>'2015'!E168</f>
        <v>3</v>
      </c>
      <c r="P165" s="137">
        <f>'2015'!F168</f>
        <v>2</v>
      </c>
      <c r="Q165" s="137" t="str">
        <f>'2015'!G168</f>
        <v>-</v>
      </c>
      <c r="R165" s="137">
        <f>'2015'!H168</f>
        <v>1</v>
      </c>
      <c r="S165" s="137" t="str">
        <f>'2015'!I168</f>
        <v>-</v>
      </c>
      <c r="T165" s="24">
        <v>1</v>
      </c>
      <c r="U165" s="24">
        <v>1</v>
      </c>
      <c r="V165" s="24" t="s">
        <v>27</v>
      </c>
      <c r="W165" s="24" t="s">
        <v>27</v>
      </c>
      <c r="X165" s="24" t="s">
        <v>27</v>
      </c>
      <c r="Y165" s="167"/>
      <c r="Z165" s="168"/>
      <c r="AA165" s="168"/>
      <c r="AB165" s="168"/>
      <c r="AC165" s="169"/>
    </row>
    <row r="166" spans="1:29">
      <c r="A166" s="21" t="s">
        <v>15</v>
      </c>
      <c r="B166" s="21" t="s">
        <v>16</v>
      </c>
      <c r="C166" s="21" t="s">
        <v>193</v>
      </c>
      <c r="D166" s="21" t="s">
        <v>42</v>
      </c>
      <c r="E166" s="22" t="s">
        <v>18</v>
      </c>
      <c r="F166" s="22"/>
      <c r="G166" s="22" t="s">
        <v>194</v>
      </c>
      <c r="H166" s="23" t="s">
        <v>204</v>
      </c>
      <c r="I166" s="5" t="str">
        <f t="shared" si="2"/>
        <v>富士市田子浦村</v>
      </c>
      <c r="J166" s="161">
        <f>'2010'!E166</f>
        <v>5</v>
      </c>
      <c r="K166" s="161">
        <f>'2010'!F166</f>
        <v>3</v>
      </c>
      <c r="L166" s="161" t="str">
        <f>'2010'!G166</f>
        <v>-</v>
      </c>
      <c r="M166" s="161">
        <f>'2010'!H166</f>
        <v>2</v>
      </c>
      <c r="N166" s="161">
        <f>'2010'!I166</f>
        <v>1</v>
      </c>
      <c r="O166" s="137">
        <f>'2015'!E169</f>
        <v>4</v>
      </c>
      <c r="P166" s="137">
        <f>'2015'!F169</f>
        <v>2</v>
      </c>
      <c r="Q166" s="137" t="str">
        <f>'2015'!G169</f>
        <v>-</v>
      </c>
      <c r="R166" s="137">
        <f>'2015'!H169</f>
        <v>2</v>
      </c>
      <c r="S166" s="137">
        <f>'2015'!I169</f>
        <v>1</v>
      </c>
      <c r="T166" s="24">
        <v>5</v>
      </c>
      <c r="U166" s="24">
        <v>4</v>
      </c>
      <c r="V166" s="24" t="s">
        <v>27</v>
      </c>
      <c r="W166" s="24">
        <v>1</v>
      </c>
      <c r="X166" s="24">
        <v>1</v>
      </c>
      <c r="Y166" s="167"/>
      <c r="Z166" s="168"/>
      <c r="AA166" s="168"/>
      <c r="AB166" s="168"/>
      <c r="AC166" s="169"/>
    </row>
    <row r="167" spans="1:29">
      <c r="A167" s="21" t="s">
        <v>15</v>
      </c>
      <c r="B167" s="21" t="s">
        <v>16</v>
      </c>
      <c r="C167" s="21" t="s">
        <v>193</v>
      </c>
      <c r="D167" s="21" t="s">
        <v>44</v>
      </c>
      <c r="E167" s="22" t="s">
        <v>18</v>
      </c>
      <c r="F167" s="22"/>
      <c r="G167" s="22" t="s">
        <v>194</v>
      </c>
      <c r="H167" s="23" t="s">
        <v>205</v>
      </c>
      <c r="I167" s="5" t="str">
        <f t="shared" si="2"/>
        <v>富士市鷹岡町</v>
      </c>
      <c r="J167" s="161">
        <f>'2010'!E167</f>
        <v>3</v>
      </c>
      <c r="K167" s="161">
        <f>'2010'!F167</f>
        <v>2</v>
      </c>
      <c r="L167" s="161">
        <f>'2010'!G167</f>
        <v>1</v>
      </c>
      <c r="M167" s="161">
        <f>'2010'!H167</f>
        <v>2</v>
      </c>
      <c r="N167" s="161">
        <f>'2010'!I167</f>
        <v>1</v>
      </c>
      <c r="O167" s="137">
        <f>'2015'!E170</f>
        <v>1</v>
      </c>
      <c r="P167" s="137" t="str">
        <f>'2015'!F170</f>
        <v>-</v>
      </c>
      <c r="Q167" s="137" t="str">
        <f>'2015'!G170</f>
        <v>-</v>
      </c>
      <c r="R167" s="137">
        <f>'2015'!H170</f>
        <v>1</v>
      </c>
      <c r="S167" s="137">
        <f>'2015'!I170</f>
        <v>1</v>
      </c>
      <c r="T167" s="24">
        <v>4</v>
      </c>
      <c r="U167" s="24">
        <v>3</v>
      </c>
      <c r="V167" s="24" t="s">
        <v>27</v>
      </c>
      <c r="W167" s="24">
        <v>1</v>
      </c>
      <c r="X167" s="24">
        <v>1</v>
      </c>
      <c r="Y167" s="167"/>
      <c r="Z167" s="168"/>
      <c r="AA167" s="168"/>
      <c r="AB167" s="168"/>
      <c r="AC167" s="169"/>
    </row>
    <row r="168" spans="1:29">
      <c r="A168" s="21" t="s">
        <v>15</v>
      </c>
      <c r="B168" s="21" t="s">
        <v>16</v>
      </c>
      <c r="C168" s="21" t="s">
        <v>193</v>
      </c>
      <c r="D168" s="21" t="s">
        <v>95</v>
      </c>
      <c r="E168" s="22" t="s">
        <v>18</v>
      </c>
      <c r="F168" s="22"/>
      <c r="G168" s="22" t="s">
        <v>194</v>
      </c>
      <c r="H168" s="23" t="s">
        <v>206</v>
      </c>
      <c r="I168" s="5" t="str">
        <f t="shared" si="2"/>
        <v>富士市富士川町</v>
      </c>
      <c r="J168" s="161">
        <f>'2010'!E168</f>
        <v>2</v>
      </c>
      <c r="K168" s="161">
        <f>'2010'!F168</f>
        <v>2</v>
      </c>
      <c r="L168" s="161" t="str">
        <f>'2010'!G168</f>
        <v>-</v>
      </c>
      <c r="M168" s="161" t="str">
        <f>'2010'!H168</f>
        <v>-</v>
      </c>
      <c r="N168" s="161" t="str">
        <f>'2010'!I168</f>
        <v>-</v>
      </c>
      <c r="O168" s="137" t="str">
        <f>'2015'!E171</f>
        <v>-</v>
      </c>
      <c r="P168" s="137" t="str">
        <f>'2015'!F171</f>
        <v>-</v>
      </c>
      <c r="Q168" s="137" t="str">
        <f>'2015'!G171</f>
        <v>-</v>
      </c>
      <c r="R168" s="137" t="str">
        <f>'2015'!H171</f>
        <v>-</v>
      </c>
      <c r="S168" s="137" t="str">
        <f>'2015'!I171</f>
        <v>-</v>
      </c>
      <c r="T168" s="24">
        <v>1</v>
      </c>
      <c r="U168" s="24">
        <v>1</v>
      </c>
      <c r="V168" s="24" t="s">
        <v>27</v>
      </c>
      <c r="W168" s="24" t="s">
        <v>27</v>
      </c>
      <c r="X168" s="24" t="s">
        <v>27</v>
      </c>
      <c r="Y168" s="167"/>
      <c r="Z168" s="168"/>
      <c r="AA168" s="168"/>
      <c r="AB168" s="168"/>
      <c r="AC168" s="169"/>
    </row>
    <row r="169" spans="1:29">
      <c r="A169" s="21" t="s">
        <v>15</v>
      </c>
      <c r="B169" s="21" t="s">
        <v>16</v>
      </c>
      <c r="C169" s="21" t="s">
        <v>193</v>
      </c>
      <c r="D169" s="21" t="s">
        <v>142</v>
      </c>
      <c r="E169" s="22" t="s">
        <v>18</v>
      </c>
      <c r="F169" s="22"/>
      <c r="G169" s="22" t="s">
        <v>194</v>
      </c>
      <c r="H169" s="23" t="s">
        <v>207</v>
      </c>
      <c r="I169" s="5" t="str">
        <f t="shared" si="2"/>
        <v>富士市松野村</v>
      </c>
      <c r="J169" s="161" t="str">
        <f>'2010'!E169</f>
        <v>-</v>
      </c>
      <c r="K169" s="161" t="str">
        <f>'2010'!F169</f>
        <v>-</v>
      </c>
      <c r="L169" s="161" t="str">
        <f>'2010'!G169</f>
        <v>-</v>
      </c>
      <c r="M169" s="161" t="str">
        <f>'2010'!H169</f>
        <v>-</v>
      </c>
      <c r="N169" s="161" t="str">
        <f>'2010'!I169</f>
        <v>-</v>
      </c>
      <c r="O169" s="137">
        <f>'2015'!E172</f>
        <v>1</v>
      </c>
      <c r="P169" s="137">
        <f>'2015'!F172</f>
        <v>1</v>
      </c>
      <c r="Q169" s="137" t="str">
        <f>'2015'!G172</f>
        <v>-</v>
      </c>
      <c r="R169" s="137" t="str">
        <f>'2015'!H172</f>
        <v>-</v>
      </c>
      <c r="S169" s="137" t="str">
        <f>'2015'!I172</f>
        <v>-</v>
      </c>
      <c r="T169" s="24">
        <v>1</v>
      </c>
      <c r="U169" s="24">
        <v>1</v>
      </c>
      <c r="V169" s="24" t="s">
        <v>27</v>
      </c>
      <c r="W169" s="24" t="s">
        <v>27</v>
      </c>
      <c r="X169" s="24" t="s">
        <v>27</v>
      </c>
      <c r="Y169" s="167"/>
      <c r="Z169" s="168"/>
      <c r="AA169" s="168"/>
      <c r="AB169" s="168"/>
      <c r="AC169" s="169"/>
    </row>
    <row r="170" spans="1:29">
      <c r="A170" s="21" t="s">
        <v>15</v>
      </c>
      <c r="B170" s="21" t="s">
        <v>16</v>
      </c>
      <c r="C170" s="21" t="s">
        <v>208</v>
      </c>
      <c r="D170" s="21" t="s">
        <v>16</v>
      </c>
      <c r="E170" s="22" t="s">
        <v>18</v>
      </c>
      <c r="F170" s="22"/>
      <c r="G170" s="22" t="s">
        <v>209</v>
      </c>
      <c r="H170" s="23"/>
      <c r="I170" s="5" t="str">
        <f t="shared" si="2"/>
        <v>磐田市</v>
      </c>
      <c r="J170" s="161">
        <f>'2010'!E170</f>
        <v>90</v>
      </c>
      <c r="K170" s="161">
        <f>'2010'!F170</f>
        <v>63</v>
      </c>
      <c r="L170" s="161">
        <f>'2010'!G170</f>
        <v>5</v>
      </c>
      <c r="M170" s="161">
        <f>'2010'!H170</f>
        <v>25</v>
      </c>
      <c r="N170" s="161">
        <f>'2010'!I170</f>
        <v>7</v>
      </c>
      <c r="O170" s="137">
        <f>'2015'!E173</f>
        <v>66</v>
      </c>
      <c r="P170" s="137">
        <f>'2015'!F173</f>
        <v>48</v>
      </c>
      <c r="Q170" s="137" t="str">
        <f>'2015'!G173</f>
        <v>-</v>
      </c>
      <c r="R170" s="137">
        <f>'2015'!H173</f>
        <v>18</v>
      </c>
      <c r="S170" s="137">
        <f>'2015'!I173</f>
        <v>4</v>
      </c>
      <c r="T170" s="24">
        <v>48</v>
      </c>
      <c r="U170" s="24">
        <v>35</v>
      </c>
      <c r="V170" s="24">
        <v>1</v>
      </c>
      <c r="W170" s="24">
        <v>12</v>
      </c>
      <c r="X170" s="24">
        <v>2</v>
      </c>
      <c r="Y170" s="167"/>
      <c r="Z170" s="168"/>
      <c r="AA170" s="168"/>
      <c r="AB170" s="168"/>
      <c r="AC170" s="169"/>
    </row>
    <row r="171" spans="1:29">
      <c r="A171" s="21" t="s">
        <v>15</v>
      </c>
      <c r="B171" s="21" t="s">
        <v>16</v>
      </c>
      <c r="C171" s="21" t="s">
        <v>208</v>
      </c>
      <c r="D171" s="21" t="s">
        <v>23</v>
      </c>
      <c r="E171" s="22" t="s">
        <v>18</v>
      </c>
      <c r="F171" s="22"/>
      <c r="G171" s="22" t="s">
        <v>209</v>
      </c>
      <c r="H171" s="23" t="s">
        <v>209</v>
      </c>
      <c r="I171" s="5" t="str">
        <f t="shared" si="2"/>
        <v>磐田市磐田市</v>
      </c>
      <c r="J171" s="161" t="str">
        <f>'2010'!E171</f>
        <v>-</v>
      </c>
      <c r="K171" s="161" t="str">
        <f>'2010'!F171</f>
        <v>-</v>
      </c>
      <c r="L171" s="161" t="str">
        <f>'2010'!G171</f>
        <v>-</v>
      </c>
      <c r="M171" s="161" t="str">
        <f>'2010'!H171</f>
        <v>-</v>
      </c>
      <c r="N171" s="161" t="str">
        <f>'2010'!I171</f>
        <v>-</v>
      </c>
      <c r="O171" s="137" t="str">
        <f>'2015'!E174</f>
        <v>-</v>
      </c>
      <c r="P171" s="137" t="str">
        <f>'2015'!F174</f>
        <v>-</v>
      </c>
      <c r="Q171" s="137" t="str">
        <f>'2015'!G174</f>
        <v>-</v>
      </c>
      <c r="R171" s="137" t="str">
        <f>'2015'!H174</f>
        <v>-</v>
      </c>
      <c r="S171" s="137" t="str">
        <f>'2015'!I174</f>
        <v>-</v>
      </c>
      <c r="T171" s="24">
        <v>1</v>
      </c>
      <c r="U171" s="24">
        <v>1</v>
      </c>
      <c r="V171" s="24" t="s">
        <v>27</v>
      </c>
      <c r="W171" s="24" t="s">
        <v>27</v>
      </c>
      <c r="X171" s="24" t="s">
        <v>27</v>
      </c>
      <c r="Y171" s="167"/>
      <c r="Z171" s="168"/>
      <c r="AA171" s="168"/>
      <c r="AB171" s="168"/>
      <c r="AC171" s="169"/>
    </row>
    <row r="172" spans="1:29">
      <c r="A172" s="21" t="s">
        <v>15</v>
      </c>
      <c r="B172" s="21" t="s">
        <v>16</v>
      </c>
      <c r="C172" s="21" t="s">
        <v>208</v>
      </c>
      <c r="D172" s="21" t="s">
        <v>25</v>
      </c>
      <c r="E172" s="22" t="s">
        <v>18</v>
      </c>
      <c r="F172" s="22"/>
      <c r="G172" s="22" t="s">
        <v>209</v>
      </c>
      <c r="H172" s="23" t="s">
        <v>210</v>
      </c>
      <c r="I172" s="5" t="str">
        <f t="shared" si="2"/>
        <v>磐田市大藤村</v>
      </c>
      <c r="J172" s="161">
        <f>'2010'!E172</f>
        <v>8</v>
      </c>
      <c r="K172" s="161">
        <f>'2010'!F172</f>
        <v>6</v>
      </c>
      <c r="L172" s="161" t="str">
        <f>'2010'!G172</f>
        <v>-</v>
      </c>
      <c r="M172" s="161">
        <f>'2010'!H172</f>
        <v>2</v>
      </c>
      <c r="N172" s="161" t="str">
        <f>'2010'!I172</f>
        <v>-</v>
      </c>
      <c r="O172" s="137">
        <f>'2015'!E175</f>
        <v>8</v>
      </c>
      <c r="P172" s="137">
        <f>'2015'!F175</f>
        <v>8</v>
      </c>
      <c r="Q172" s="137" t="str">
        <f>'2015'!G175</f>
        <v>-</v>
      </c>
      <c r="R172" s="137" t="str">
        <f>'2015'!H175</f>
        <v>-</v>
      </c>
      <c r="S172" s="137" t="str">
        <f>'2015'!I175</f>
        <v>-</v>
      </c>
      <c r="T172" s="24">
        <v>6</v>
      </c>
      <c r="U172" s="24">
        <v>5</v>
      </c>
      <c r="V172" s="24" t="s">
        <v>27</v>
      </c>
      <c r="W172" s="24" t="s">
        <v>27</v>
      </c>
      <c r="X172" s="24">
        <v>1</v>
      </c>
      <c r="Y172" s="167"/>
      <c r="Z172" s="168"/>
      <c r="AA172" s="168"/>
      <c r="AB172" s="168"/>
      <c r="AC172" s="169"/>
    </row>
    <row r="173" spans="1:29">
      <c r="A173" s="21" t="s">
        <v>15</v>
      </c>
      <c r="B173" s="21" t="s">
        <v>16</v>
      </c>
      <c r="C173" s="21" t="s">
        <v>208</v>
      </c>
      <c r="D173" s="21" t="s">
        <v>28</v>
      </c>
      <c r="E173" s="22" t="s">
        <v>18</v>
      </c>
      <c r="F173" s="22"/>
      <c r="G173" s="22" t="s">
        <v>209</v>
      </c>
      <c r="H173" s="23" t="s">
        <v>211</v>
      </c>
      <c r="I173" s="5" t="str">
        <f t="shared" si="2"/>
        <v>磐田市岩田村</v>
      </c>
      <c r="J173" s="161">
        <f>'2010'!E173</f>
        <v>3</v>
      </c>
      <c r="K173" s="161">
        <f>'2010'!F173</f>
        <v>2</v>
      </c>
      <c r="L173" s="161">
        <f>'2010'!G173</f>
        <v>1</v>
      </c>
      <c r="M173" s="161" t="str">
        <f>'2010'!H173</f>
        <v>-</v>
      </c>
      <c r="N173" s="161">
        <f>'2010'!I173</f>
        <v>1</v>
      </c>
      <c r="O173" s="137">
        <f>'2015'!E176</f>
        <v>2</v>
      </c>
      <c r="P173" s="137">
        <f>'2015'!F176</f>
        <v>2</v>
      </c>
      <c r="Q173" s="137" t="str">
        <f>'2015'!G176</f>
        <v>-</v>
      </c>
      <c r="R173" s="137" t="str">
        <f>'2015'!H176</f>
        <v>-</v>
      </c>
      <c r="S173" s="137" t="str">
        <f>'2015'!I176</f>
        <v>-</v>
      </c>
      <c r="T173" s="24">
        <v>1</v>
      </c>
      <c r="U173" s="24">
        <v>1</v>
      </c>
      <c r="V173" s="24" t="s">
        <v>27</v>
      </c>
      <c r="W173" s="24" t="s">
        <v>27</v>
      </c>
      <c r="X173" s="24" t="s">
        <v>27</v>
      </c>
      <c r="Y173" s="167"/>
      <c r="Z173" s="168"/>
      <c r="AA173" s="168"/>
      <c r="AB173" s="168"/>
      <c r="AC173" s="169"/>
    </row>
    <row r="174" spans="1:29">
      <c r="A174" s="21" t="s">
        <v>15</v>
      </c>
      <c r="B174" s="21" t="s">
        <v>16</v>
      </c>
      <c r="C174" s="21" t="s">
        <v>208</v>
      </c>
      <c r="D174" s="21" t="s">
        <v>30</v>
      </c>
      <c r="E174" s="22" t="s">
        <v>18</v>
      </c>
      <c r="F174" s="22"/>
      <c r="G174" s="22" t="s">
        <v>209</v>
      </c>
      <c r="H174" s="23" t="s">
        <v>212</v>
      </c>
      <c r="I174" s="5" t="str">
        <f t="shared" si="2"/>
        <v>磐田市長野村</v>
      </c>
      <c r="J174" s="161">
        <f>'2010'!E174</f>
        <v>6</v>
      </c>
      <c r="K174" s="161">
        <f>'2010'!F174</f>
        <v>5</v>
      </c>
      <c r="L174" s="161">
        <f>'2010'!G174</f>
        <v>1</v>
      </c>
      <c r="M174" s="161">
        <f>'2010'!H174</f>
        <v>1</v>
      </c>
      <c r="N174" s="161">
        <f>'2010'!I174</f>
        <v>1</v>
      </c>
      <c r="O174" s="137">
        <f>'2015'!E177</f>
        <v>3</v>
      </c>
      <c r="P174" s="137">
        <f>'2015'!F177</f>
        <v>3</v>
      </c>
      <c r="Q174" s="137" t="str">
        <f>'2015'!G177</f>
        <v>-</v>
      </c>
      <c r="R174" s="137" t="str">
        <f>'2015'!H177</f>
        <v>-</v>
      </c>
      <c r="S174" s="137" t="str">
        <f>'2015'!I177</f>
        <v>-</v>
      </c>
      <c r="T174" s="24">
        <v>1</v>
      </c>
      <c r="U174" s="24">
        <v>1</v>
      </c>
      <c r="V174" s="24" t="s">
        <v>27</v>
      </c>
      <c r="W174" s="24" t="s">
        <v>27</v>
      </c>
      <c r="X174" s="24" t="s">
        <v>27</v>
      </c>
      <c r="Y174" s="167"/>
      <c r="Z174" s="168"/>
      <c r="AA174" s="168"/>
      <c r="AB174" s="168"/>
      <c r="AC174" s="169"/>
    </row>
    <row r="175" spans="1:29">
      <c r="A175" s="21" t="s">
        <v>15</v>
      </c>
      <c r="B175" s="21" t="s">
        <v>16</v>
      </c>
      <c r="C175" s="21" t="s">
        <v>208</v>
      </c>
      <c r="D175" s="21" t="s">
        <v>32</v>
      </c>
      <c r="E175" s="22" t="s">
        <v>18</v>
      </c>
      <c r="F175" s="22"/>
      <c r="G175" s="22" t="s">
        <v>209</v>
      </c>
      <c r="H175" s="23" t="s">
        <v>213</v>
      </c>
      <c r="I175" s="5" t="str">
        <f t="shared" si="2"/>
        <v>磐田市向笠村</v>
      </c>
      <c r="J175" s="161">
        <f>'2010'!E175</f>
        <v>2</v>
      </c>
      <c r="K175" s="161">
        <f>'2010'!F175</f>
        <v>1</v>
      </c>
      <c r="L175" s="161" t="str">
        <f>'2010'!G175</f>
        <v>-</v>
      </c>
      <c r="M175" s="161">
        <f>'2010'!H175</f>
        <v>1</v>
      </c>
      <c r="N175" s="161" t="str">
        <f>'2010'!I175</f>
        <v>-</v>
      </c>
      <c r="O175" s="137">
        <f>'2015'!E178</f>
        <v>2</v>
      </c>
      <c r="P175" s="137">
        <f>'2015'!F178</f>
        <v>1</v>
      </c>
      <c r="Q175" s="137" t="str">
        <f>'2015'!G178</f>
        <v>-</v>
      </c>
      <c r="R175" s="137">
        <f>'2015'!H178</f>
        <v>1</v>
      </c>
      <c r="S175" s="137" t="str">
        <f>'2015'!I178</f>
        <v>-</v>
      </c>
      <c r="T175" s="24">
        <v>2</v>
      </c>
      <c r="U175" s="24">
        <v>1</v>
      </c>
      <c r="V175" s="24" t="s">
        <v>27</v>
      </c>
      <c r="W175" s="24">
        <v>1</v>
      </c>
      <c r="X175" s="24" t="s">
        <v>27</v>
      </c>
      <c r="Y175" s="167"/>
      <c r="Z175" s="168"/>
      <c r="AA175" s="168"/>
      <c r="AB175" s="168"/>
      <c r="AC175" s="169"/>
    </row>
    <row r="176" spans="1:29">
      <c r="A176" s="21" t="s">
        <v>15</v>
      </c>
      <c r="B176" s="21" t="s">
        <v>16</v>
      </c>
      <c r="C176" s="21" t="s">
        <v>208</v>
      </c>
      <c r="D176" s="21" t="s">
        <v>34</v>
      </c>
      <c r="E176" s="22" t="s">
        <v>18</v>
      </c>
      <c r="F176" s="22"/>
      <c r="G176" s="22" t="s">
        <v>209</v>
      </c>
      <c r="H176" s="23" t="s">
        <v>214</v>
      </c>
      <c r="I176" s="5" t="str">
        <f t="shared" si="2"/>
        <v>磐田市御厨村</v>
      </c>
      <c r="J176" s="161">
        <f>'2010'!E176</f>
        <v>17</v>
      </c>
      <c r="K176" s="161">
        <f>'2010'!F176</f>
        <v>15</v>
      </c>
      <c r="L176" s="161" t="str">
        <f>'2010'!G176</f>
        <v>-</v>
      </c>
      <c r="M176" s="161">
        <f>'2010'!H176</f>
        <v>2</v>
      </c>
      <c r="N176" s="161" t="str">
        <f>'2010'!I176</f>
        <v>-</v>
      </c>
      <c r="O176" s="137">
        <f>'2015'!E179</f>
        <v>8</v>
      </c>
      <c r="P176" s="137">
        <f>'2015'!F179</f>
        <v>6</v>
      </c>
      <c r="Q176" s="137" t="str">
        <f>'2015'!G179</f>
        <v>-</v>
      </c>
      <c r="R176" s="137">
        <f>'2015'!H179</f>
        <v>2</v>
      </c>
      <c r="S176" s="137" t="str">
        <f>'2015'!I179</f>
        <v>-</v>
      </c>
      <c r="T176" s="24">
        <v>5</v>
      </c>
      <c r="U176" s="24">
        <v>3</v>
      </c>
      <c r="V176" s="24" t="s">
        <v>27</v>
      </c>
      <c r="W176" s="24">
        <v>2</v>
      </c>
      <c r="X176" s="24" t="s">
        <v>27</v>
      </c>
      <c r="Y176" s="167"/>
      <c r="Z176" s="168"/>
      <c r="AA176" s="168"/>
      <c r="AB176" s="168"/>
      <c r="AC176" s="169"/>
    </row>
    <row r="177" spans="1:29">
      <c r="A177" s="21" t="s">
        <v>15</v>
      </c>
      <c r="B177" s="21" t="s">
        <v>16</v>
      </c>
      <c r="C177" s="21" t="s">
        <v>208</v>
      </c>
      <c r="D177" s="21" t="s">
        <v>36</v>
      </c>
      <c r="E177" s="22" t="s">
        <v>18</v>
      </c>
      <c r="F177" s="22"/>
      <c r="G177" s="22" t="s">
        <v>209</v>
      </c>
      <c r="H177" s="23" t="s">
        <v>215</v>
      </c>
      <c r="I177" s="5" t="str">
        <f t="shared" si="2"/>
        <v>磐田市南御厨村２－１</v>
      </c>
      <c r="J177" s="161">
        <f>'2010'!E177</f>
        <v>1</v>
      </c>
      <c r="K177" s="161">
        <f>'2010'!F177</f>
        <v>1</v>
      </c>
      <c r="L177" s="161" t="str">
        <f>'2010'!G177</f>
        <v>-</v>
      </c>
      <c r="M177" s="161" t="str">
        <f>'2010'!H177</f>
        <v>-</v>
      </c>
      <c r="N177" s="161" t="str">
        <f>'2010'!I177</f>
        <v>-</v>
      </c>
      <c r="O177" s="137" t="str">
        <f>'2015'!E180</f>
        <v>-</v>
      </c>
      <c r="P177" s="137" t="str">
        <f>'2015'!F180</f>
        <v>-</v>
      </c>
      <c r="Q177" s="137" t="str">
        <f>'2015'!G180</f>
        <v>-</v>
      </c>
      <c r="R177" s="137" t="str">
        <f>'2015'!H180</f>
        <v>-</v>
      </c>
      <c r="S177" s="137" t="str">
        <f>'2015'!I180</f>
        <v>-</v>
      </c>
      <c r="T177" s="24">
        <v>1</v>
      </c>
      <c r="U177" s="24">
        <v>1</v>
      </c>
      <c r="V177" s="24" t="s">
        <v>27</v>
      </c>
      <c r="W177" s="24" t="s">
        <v>27</v>
      </c>
      <c r="X177" s="24" t="s">
        <v>27</v>
      </c>
      <c r="Y177" s="167"/>
      <c r="Z177" s="168"/>
      <c r="AA177" s="168"/>
      <c r="AB177" s="168"/>
      <c r="AC177" s="169"/>
    </row>
    <row r="178" spans="1:29">
      <c r="A178" s="21" t="s">
        <v>15</v>
      </c>
      <c r="B178" s="21" t="s">
        <v>16</v>
      </c>
      <c r="C178" s="21" t="s">
        <v>208</v>
      </c>
      <c r="D178" s="21" t="s">
        <v>38</v>
      </c>
      <c r="E178" s="22" t="s">
        <v>18</v>
      </c>
      <c r="F178" s="22"/>
      <c r="G178" s="22" t="s">
        <v>209</v>
      </c>
      <c r="H178" s="23" t="s">
        <v>216</v>
      </c>
      <c r="I178" s="5" t="str">
        <f t="shared" si="2"/>
        <v>磐田市田原村２－１</v>
      </c>
      <c r="J178" s="161">
        <f>'2010'!E178</f>
        <v>4</v>
      </c>
      <c r="K178" s="161">
        <f>'2010'!F178</f>
        <v>4</v>
      </c>
      <c r="L178" s="161" t="str">
        <f>'2010'!G178</f>
        <v>-</v>
      </c>
      <c r="M178" s="161" t="str">
        <f>'2010'!H178</f>
        <v>-</v>
      </c>
      <c r="N178" s="161" t="str">
        <f>'2010'!I178</f>
        <v>-</v>
      </c>
      <c r="O178" s="137">
        <f>'2015'!E181</f>
        <v>5</v>
      </c>
      <c r="P178" s="137">
        <f>'2015'!F181</f>
        <v>5</v>
      </c>
      <c r="Q178" s="137" t="str">
        <f>'2015'!G181</f>
        <v>-</v>
      </c>
      <c r="R178" s="137" t="str">
        <f>'2015'!H181</f>
        <v>-</v>
      </c>
      <c r="S178" s="137" t="str">
        <f>'2015'!I181</f>
        <v>-</v>
      </c>
      <c r="T178" s="24">
        <v>3</v>
      </c>
      <c r="U178" s="24">
        <v>3</v>
      </c>
      <c r="V178" s="24" t="s">
        <v>27</v>
      </c>
      <c r="W178" s="24" t="s">
        <v>27</v>
      </c>
      <c r="X178" s="24" t="s">
        <v>27</v>
      </c>
      <c r="Y178" s="167"/>
      <c r="Z178" s="168"/>
      <c r="AA178" s="168"/>
      <c r="AB178" s="168"/>
      <c r="AC178" s="169"/>
    </row>
    <row r="179" spans="1:29">
      <c r="A179" s="21" t="s">
        <v>15</v>
      </c>
      <c r="B179" s="21" t="s">
        <v>16</v>
      </c>
      <c r="C179" s="21" t="s">
        <v>208</v>
      </c>
      <c r="D179" s="21" t="s">
        <v>40</v>
      </c>
      <c r="E179" s="22" t="s">
        <v>18</v>
      </c>
      <c r="F179" s="22"/>
      <c r="G179" s="22" t="s">
        <v>209</v>
      </c>
      <c r="H179" s="23" t="s">
        <v>217</v>
      </c>
      <c r="I179" s="5" t="str">
        <f t="shared" si="2"/>
        <v>磐田市於保村２－２</v>
      </c>
      <c r="J179" s="161">
        <f>'2010'!E179</f>
        <v>1</v>
      </c>
      <c r="K179" s="161" t="str">
        <f>'2010'!F179</f>
        <v>-</v>
      </c>
      <c r="L179" s="161" t="str">
        <f>'2010'!G179</f>
        <v>-</v>
      </c>
      <c r="M179" s="161">
        <f>'2010'!H179</f>
        <v>1</v>
      </c>
      <c r="N179" s="161" t="str">
        <f>'2010'!I179</f>
        <v>-</v>
      </c>
      <c r="O179" s="137" t="str">
        <f>'2015'!E182</f>
        <v>-</v>
      </c>
      <c r="P179" s="137" t="str">
        <f>'2015'!F182</f>
        <v>-</v>
      </c>
      <c r="Q179" s="137" t="str">
        <f>'2015'!G182</f>
        <v>-</v>
      </c>
      <c r="R179" s="137" t="str">
        <f>'2015'!H182</f>
        <v>-</v>
      </c>
      <c r="S179" s="137" t="str">
        <f>'2015'!I182</f>
        <v>-</v>
      </c>
      <c r="T179" s="24" t="s">
        <v>27</v>
      </c>
      <c r="U179" s="24" t="s">
        <v>27</v>
      </c>
      <c r="V179" s="24" t="s">
        <v>27</v>
      </c>
      <c r="W179" s="24" t="s">
        <v>27</v>
      </c>
      <c r="X179" s="24" t="s">
        <v>27</v>
      </c>
      <c r="Y179" s="167"/>
      <c r="Z179" s="168"/>
      <c r="AA179" s="168"/>
      <c r="AB179" s="168"/>
      <c r="AC179" s="169"/>
    </row>
    <row r="180" spans="1:29">
      <c r="A180" s="21" t="s">
        <v>15</v>
      </c>
      <c r="B180" s="21" t="s">
        <v>16</v>
      </c>
      <c r="C180" s="21" t="s">
        <v>208</v>
      </c>
      <c r="D180" s="21" t="s">
        <v>42</v>
      </c>
      <c r="E180" s="22" t="s">
        <v>18</v>
      </c>
      <c r="F180" s="22"/>
      <c r="G180" s="22" t="s">
        <v>209</v>
      </c>
      <c r="H180" s="23" t="s">
        <v>218</v>
      </c>
      <c r="I180" s="5" t="str">
        <f t="shared" si="2"/>
        <v>磐田市三川村２－２</v>
      </c>
      <c r="J180" s="161">
        <f>'2010'!E180</f>
        <v>1</v>
      </c>
      <c r="K180" s="161">
        <f>'2010'!F180</f>
        <v>1</v>
      </c>
      <c r="L180" s="161" t="str">
        <f>'2010'!G180</f>
        <v>-</v>
      </c>
      <c r="M180" s="161" t="str">
        <f>'2010'!H180</f>
        <v>-</v>
      </c>
      <c r="N180" s="161" t="str">
        <f>'2010'!I180</f>
        <v>-</v>
      </c>
      <c r="O180" s="137" t="str">
        <f>'2015'!E183</f>
        <v>X</v>
      </c>
      <c r="P180" s="137" t="str">
        <f>'2015'!F183</f>
        <v>X</v>
      </c>
      <c r="Q180" s="137" t="str">
        <f>'2015'!G183</f>
        <v>X</v>
      </c>
      <c r="R180" s="137" t="str">
        <f>'2015'!H183</f>
        <v>X</v>
      </c>
      <c r="S180" s="137" t="str">
        <f>'2015'!I183</f>
        <v>X</v>
      </c>
      <c r="T180" s="24" t="s">
        <v>130</v>
      </c>
      <c r="U180" s="24" t="s">
        <v>130</v>
      </c>
      <c r="V180" s="24" t="s">
        <v>130</v>
      </c>
      <c r="W180" s="24" t="s">
        <v>130</v>
      </c>
      <c r="X180" s="24" t="s">
        <v>130</v>
      </c>
      <c r="Y180" s="167"/>
      <c r="Z180" s="168"/>
      <c r="AA180" s="168"/>
      <c r="AB180" s="168"/>
      <c r="AC180" s="169"/>
    </row>
    <row r="181" spans="1:29">
      <c r="A181" s="21" t="s">
        <v>15</v>
      </c>
      <c r="B181" s="21" t="s">
        <v>16</v>
      </c>
      <c r="C181" s="21" t="s">
        <v>208</v>
      </c>
      <c r="D181" s="21" t="s">
        <v>44</v>
      </c>
      <c r="E181" s="22" t="s">
        <v>18</v>
      </c>
      <c r="F181" s="22"/>
      <c r="G181" s="22" t="s">
        <v>209</v>
      </c>
      <c r="H181" s="23" t="s">
        <v>219</v>
      </c>
      <c r="I181" s="5" t="str">
        <f t="shared" si="2"/>
        <v>磐田市福田町</v>
      </c>
      <c r="J181" s="161" t="str">
        <f>'2010'!E181</f>
        <v>-</v>
      </c>
      <c r="K181" s="161" t="str">
        <f>'2010'!F181</f>
        <v>-</v>
      </c>
      <c r="L181" s="161" t="str">
        <f>'2010'!G181</f>
        <v>-</v>
      </c>
      <c r="M181" s="161" t="str">
        <f>'2010'!H181</f>
        <v>-</v>
      </c>
      <c r="N181" s="161" t="str">
        <f>'2010'!I181</f>
        <v>-</v>
      </c>
      <c r="O181" s="137" t="str">
        <f>'2015'!E184</f>
        <v>-</v>
      </c>
      <c r="P181" s="137" t="str">
        <f>'2015'!F184</f>
        <v>-</v>
      </c>
      <c r="Q181" s="137" t="str">
        <f>'2015'!G184</f>
        <v>-</v>
      </c>
      <c r="R181" s="137" t="str">
        <f>'2015'!H184</f>
        <v>-</v>
      </c>
      <c r="S181" s="137" t="str">
        <f>'2015'!I184</f>
        <v>-</v>
      </c>
      <c r="T181" s="24">
        <v>1</v>
      </c>
      <c r="U181" s="24">
        <v>1</v>
      </c>
      <c r="V181" s="24" t="s">
        <v>27</v>
      </c>
      <c r="W181" s="24" t="s">
        <v>27</v>
      </c>
      <c r="X181" s="24" t="s">
        <v>27</v>
      </c>
      <c r="Y181" s="167"/>
      <c r="Z181" s="168"/>
      <c r="AA181" s="168"/>
      <c r="AB181" s="168"/>
      <c r="AC181" s="169"/>
    </row>
    <row r="182" spans="1:29">
      <c r="A182" s="21" t="s">
        <v>15</v>
      </c>
      <c r="B182" s="21" t="s">
        <v>16</v>
      </c>
      <c r="C182" s="21" t="s">
        <v>208</v>
      </c>
      <c r="D182" s="21" t="s">
        <v>95</v>
      </c>
      <c r="E182" s="22" t="s">
        <v>18</v>
      </c>
      <c r="F182" s="22"/>
      <c r="G182" s="22" t="s">
        <v>209</v>
      </c>
      <c r="H182" s="23" t="s">
        <v>220</v>
      </c>
      <c r="I182" s="5" t="str">
        <f t="shared" si="2"/>
        <v>磐田市豊浜村</v>
      </c>
      <c r="J182" s="161">
        <f>'2010'!E182</f>
        <v>4</v>
      </c>
      <c r="K182" s="161">
        <f>'2010'!F182</f>
        <v>2</v>
      </c>
      <c r="L182" s="161" t="str">
        <f>'2010'!G182</f>
        <v>-</v>
      </c>
      <c r="M182" s="161">
        <f>'2010'!H182</f>
        <v>2</v>
      </c>
      <c r="N182" s="161" t="str">
        <f>'2010'!I182</f>
        <v>-</v>
      </c>
      <c r="O182" s="137">
        <f>'2015'!E185</f>
        <v>4</v>
      </c>
      <c r="P182" s="137">
        <f>'2015'!F185</f>
        <v>2</v>
      </c>
      <c r="Q182" s="137" t="str">
        <f>'2015'!G185</f>
        <v>-</v>
      </c>
      <c r="R182" s="137">
        <f>'2015'!H185</f>
        <v>2</v>
      </c>
      <c r="S182" s="137" t="str">
        <f>'2015'!I185</f>
        <v>-</v>
      </c>
      <c r="T182" s="24">
        <v>3</v>
      </c>
      <c r="U182" s="24">
        <v>1</v>
      </c>
      <c r="V182" s="24" t="s">
        <v>27</v>
      </c>
      <c r="W182" s="24">
        <v>2</v>
      </c>
      <c r="X182" s="24" t="s">
        <v>27</v>
      </c>
      <c r="Y182" s="167"/>
      <c r="Z182" s="168"/>
      <c r="AA182" s="168"/>
      <c r="AB182" s="168"/>
      <c r="AC182" s="169"/>
    </row>
    <row r="183" spans="1:29">
      <c r="A183" s="21" t="s">
        <v>15</v>
      </c>
      <c r="B183" s="21" t="s">
        <v>16</v>
      </c>
      <c r="C183" s="21" t="s">
        <v>208</v>
      </c>
      <c r="D183" s="21" t="s">
        <v>142</v>
      </c>
      <c r="E183" s="22" t="s">
        <v>18</v>
      </c>
      <c r="F183" s="22"/>
      <c r="G183" s="22" t="s">
        <v>209</v>
      </c>
      <c r="H183" s="23" t="s">
        <v>221</v>
      </c>
      <c r="I183" s="5" t="str">
        <f t="shared" si="2"/>
        <v>磐田市於保村２－１</v>
      </c>
      <c r="J183" s="161" t="str">
        <f>'2010'!E183</f>
        <v>-</v>
      </c>
      <c r="K183" s="161" t="str">
        <f>'2010'!F183</f>
        <v>-</v>
      </c>
      <c r="L183" s="161" t="str">
        <f>'2010'!G183</f>
        <v>-</v>
      </c>
      <c r="M183" s="161" t="str">
        <f>'2010'!H183</f>
        <v>-</v>
      </c>
      <c r="N183" s="161" t="str">
        <f>'2010'!I183</f>
        <v>-</v>
      </c>
      <c r="O183" s="137" t="str">
        <f>'2015'!E186</f>
        <v>-</v>
      </c>
      <c r="P183" s="137" t="str">
        <f>'2015'!F186</f>
        <v>-</v>
      </c>
      <c r="Q183" s="137" t="str">
        <f>'2015'!G186</f>
        <v>-</v>
      </c>
      <c r="R183" s="137" t="str">
        <f>'2015'!H186</f>
        <v>-</v>
      </c>
      <c r="S183" s="137" t="str">
        <f>'2015'!I186</f>
        <v>-</v>
      </c>
      <c r="T183" s="24">
        <v>1</v>
      </c>
      <c r="U183" s="24">
        <v>1</v>
      </c>
      <c r="V183" s="24" t="s">
        <v>27</v>
      </c>
      <c r="W183" s="24" t="s">
        <v>27</v>
      </c>
      <c r="X183" s="24" t="s">
        <v>27</v>
      </c>
      <c r="Y183" s="167"/>
      <c r="Z183" s="168"/>
      <c r="AA183" s="168"/>
      <c r="AB183" s="168"/>
      <c r="AC183" s="169"/>
    </row>
    <row r="184" spans="1:29">
      <c r="A184" s="21" t="s">
        <v>15</v>
      </c>
      <c r="B184" s="21" t="s">
        <v>16</v>
      </c>
      <c r="C184" s="21" t="s">
        <v>208</v>
      </c>
      <c r="D184" s="21" t="s">
        <v>144</v>
      </c>
      <c r="E184" s="22" t="s">
        <v>18</v>
      </c>
      <c r="F184" s="22"/>
      <c r="G184" s="22" t="s">
        <v>209</v>
      </c>
      <c r="H184" s="23" t="s">
        <v>222</v>
      </c>
      <c r="I184" s="5" t="str">
        <f t="shared" si="2"/>
        <v>磐田市南御厨村２－２</v>
      </c>
      <c r="J184" s="161">
        <f>'2010'!E184</f>
        <v>2</v>
      </c>
      <c r="K184" s="161">
        <f>'2010'!F184</f>
        <v>2</v>
      </c>
      <c r="L184" s="161" t="str">
        <f>'2010'!G184</f>
        <v>-</v>
      </c>
      <c r="M184" s="161" t="str">
        <f>'2010'!H184</f>
        <v>-</v>
      </c>
      <c r="N184" s="161" t="str">
        <f>'2010'!I184</f>
        <v>-</v>
      </c>
      <c r="O184" s="137">
        <f>'2015'!E187</f>
        <v>2</v>
      </c>
      <c r="P184" s="137">
        <f>'2015'!F187</f>
        <v>2</v>
      </c>
      <c r="Q184" s="137" t="str">
        <f>'2015'!G187</f>
        <v>-</v>
      </c>
      <c r="R184" s="137" t="str">
        <f>'2015'!H187</f>
        <v>-</v>
      </c>
      <c r="S184" s="137" t="str">
        <f>'2015'!I187</f>
        <v>-</v>
      </c>
      <c r="T184" s="24">
        <v>1</v>
      </c>
      <c r="U184" s="24">
        <v>1</v>
      </c>
      <c r="V184" s="24" t="s">
        <v>27</v>
      </c>
      <c r="W184" s="24" t="s">
        <v>27</v>
      </c>
      <c r="X184" s="24" t="s">
        <v>27</v>
      </c>
      <c r="Y184" s="167"/>
      <c r="Z184" s="168"/>
      <c r="AA184" s="168"/>
      <c r="AB184" s="168"/>
      <c r="AC184" s="169"/>
    </row>
    <row r="185" spans="1:29">
      <c r="A185" s="21" t="s">
        <v>15</v>
      </c>
      <c r="B185" s="21" t="s">
        <v>16</v>
      </c>
      <c r="C185" s="21" t="s">
        <v>208</v>
      </c>
      <c r="D185" s="21" t="s">
        <v>146</v>
      </c>
      <c r="E185" s="22" t="s">
        <v>18</v>
      </c>
      <c r="F185" s="22"/>
      <c r="G185" s="22" t="s">
        <v>209</v>
      </c>
      <c r="H185" s="23" t="s">
        <v>223</v>
      </c>
      <c r="I185" s="5" t="str">
        <f t="shared" si="2"/>
        <v>磐田市掛塚町</v>
      </c>
      <c r="J185" s="161">
        <f>'2010'!E185</f>
        <v>4</v>
      </c>
      <c r="K185" s="161">
        <f>'2010'!F185</f>
        <v>3</v>
      </c>
      <c r="L185" s="161" t="str">
        <f>'2010'!G185</f>
        <v>-</v>
      </c>
      <c r="M185" s="161">
        <f>'2010'!H185</f>
        <v>1</v>
      </c>
      <c r="N185" s="161">
        <f>'2010'!I185</f>
        <v>1</v>
      </c>
      <c r="O185" s="137">
        <f>'2015'!E188</f>
        <v>4</v>
      </c>
      <c r="P185" s="137">
        <f>'2015'!F188</f>
        <v>3</v>
      </c>
      <c r="Q185" s="137" t="str">
        <f>'2015'!G188</f>
        <v>-</v>
      </c>
      <c r="R185" s="137">
        <f>'2015'!H188</f>
        <v>1</v>
      </c>
      <c r="S185" s="137">
        <f>'2015'!I188</f>
        <v>1</v>
      </c>
      <c r="T185" s="24" t="s">
        <v>27</v>
      </c>
      <c r="U185" s="24" t="s">
        <v>27</v>
      </c>
      <c r="V185" s="24" t="s">
        <v>27</v>
      </c>
      <c r="W185" s="24" t="s">
        <v>27</v>
      </c>
      <c r="X185" s="24" t="s">
        <v>27</v>
      </c>
      <c r="Y185" s="167"/>
      <c r="Z185" s="168"/>
      <c r="AA185" s="168"/>
      <c r="AB185" s="168"/>
      <c r="AC185" s="169"/>
    </row>
    <row r="186" spans="1:29">
      <c r="A186" s="21" t="s">
        <v>15</v>
      </c>
      <c r="B186" s="21" t="s">
        <v>16</v>
      </c>
      <c r="C186" s="21" t="s">
        <v>208</v>
      </c>
      <c r="D186" s="21" t="s">
        <v>224</v>
      </c>
      <c r="E186" s="22" t="s">
        <v>18</v>
      </c>
      <c r="F186" s="22"/>
      <c r="G186" s="22" t="s">
        <v>209</v>
      </c>
      <c r="H186" s="23" t="s">
        <v>225</v>
      </c>
      <c r="I186" s="5" t="str">
        <f t="shared" si="2"/>
        <v>磐田市袖浦村</v>
      </c>
      <c r="J186" s="161">
        <f>'2010'!E186</f>
        <v>5</v>
      </c>
      <c r="K186" s="161">
        <f>'2010'!F186</f>
        <v>1</v>
      </c>
      <c r="L186" s="161" t="str">
        <f>'2010'!G186</f>
        <v>-</v>
      </c>
      <c r="M186" s="161">
        <f>'2010'!H186</f>
        <v>4</v>
      </c>
      <c r="N186" s="161" t="str">
        <f>'2010'!I186</f>
        <v>-</v>
      </c>
      <c r="O186" s="137">
        <f>'2015'!E189</f>
        <v>4</v>
      </c>
      <c r="P186" s="137">
        <f>'2015'!F189</f>
        <v>2</v>
      </c>
      <c r="Q186" s="137" t="str">
        <f>'2015'!G189</f>
        <v>-</v>
      </c>
      <c r="R186" s="137">
        <f>'2015'!H189</f>
        <v>2</v>
      </c>
      <c r="S186" s="137" t="str">
        <f>'2015'!I189</f>
        <v>-</v>
      </c>
      <c r="T186" s="24">
        <v>2</v>
      </c>
      <c r="U186" s="24">
        <v>1</v>
      </c>
      <c r="V186" s="24" t="s">
        <v>27</v>
      </c>
      <c r="W186" s="24">
        <v>1</v>
      </c>
      <c r="X186" s="24" t="s">
        <v>27</v>
      </c>
      <c r="Y186" s="167"/>
      <c r="Z186" s="168"/>
      <c r="AA186" s="168"/>
      <c r="AB186" s="168"/>
      <c r="AC186" s="169"/>
    </row>
    <row r="187" spans="1:29">
      <c r="A187" s="21" t="s">
        <v>15</v>
      </c>
      <c r="B187" s="21" t="s">
        <v>16</v>
      </c>
      <c r="C187" s="21" t="s">
        <v>208</v>
      </c>
      <c r="D187" s="21" t="s">
        <v>226</v>
      </c>
      <c r="E187" s="22" t="s">
        <v>18</v>
      </c>
      <c r="F187" s="22"/>
      <c r="G187" s="22" t="s">
        <v>209</v>
      </c>
      <c r="H187" s="23" t="s">
        <v>227</v>
      </c>
      <c r="I187" s="5" t="str">
        <f t="shared" si="2"/>
        <v>磐田市十束村２－１</v>
      </c>
      <c r="J187" s="161">
        <f>'2010'!E187</f>
        <v>8</v>
      </c>
      <c r="K187" s="161">
        <f>'2010'!F187</f>
        <v>4</v>
      </c>
      <c r="L187" s="161" t="str">
        <f>'2010'!G187</f>
        <v>-</v>
      </c>
      <c r="M187" s="161">
        <f>'2010'!H187</f>
        <v>4</v>
      </c>
      <c r="N187" s="161" t="str">
        <f>'2010'!I187</f>
        <v>-</v>
      </c>
      <c r="O187" s="137">
        <f>'2015'!E190</f>
        <v>5</v>
      </c>
      <c r="P187" s="137">
        <f>'2015'!F190</f>
        <v>1</v>
      </c>
      <c r="Q187" s="137" t="str">
        <f>'2015'!G190</f>
        <v>-</v>
      </c>
      <c r="R187" s="137">
        <f>'2015'!H190</f>
        <v>4</v>
      </c>
      <c r="S187" s="137" t="str">
        <f>'2015'!I190</f>
        <v>-</v>
      </c>
      <c r="T187" s="24">
        <v>3</v>
      </c>
      <c r="U187" s="24">
        <v>1</v>
      </c>
      <c r="V187" s="24" t="s">
        <v>27</v>
      </c>
      <c r="W187" s="24">
        <v>3</v>
      </c>
      <c r="X187" s="24" t="s">
        <v>27</v>
      </c>
      <c r="Y187" s="167"/>
      <c r="Z187" s="168"/>
      <c r="AA187" s="168"/>
      <c r="AB187" s="168"/>
      <c r="AC187" s="169"/>
    </row>
    <row r="188" spans="1:29">
      <c r="A188" s="21" t="s">
        <v>15</v>
      </c>
      <c r="B188" s="21" t="s">
        <v>16</v>
      </c>
      <c r="C188" s="21" t="s">
        <v>208</v>
      </c>
      <c r="D188" s="21" t="s">
        <v>228</v>
      </c>
      <c r="E188" s="22" t="s">
        <v>18</v>
      </c>
      <c r="F188" s="22"/>
      <c r="G188" s="22" t="s">
        <v>209</v>
      </c>
      <c r="H188" s="23" t="s">
        <v>229</v>
      </c>
      <c r="I188" s="5" t="str">
        <f t="shared" si="2"/>
        <v>磐田市富岡村</v>
      </c>
      <c r="J188" s="161">
        <f>'2010'!E188</f>
        <v>9</v>
      </c>
      <c r="K188" s="161">
        <f>'2010'!F188</f>
        <v>6</v>
      </c>
      <c r="L188" s="161">
        <f>'2010'!G188</f>
        <v>1</v>
      </c>
      <c r="M188" s="161">
        <f>'2010'!H188</f>
        <v>3</v>
      </c>
      <c r="N188" s="161">
        <f>'2010'!I188</f>
        <v>1</v>
      </c>
      <c r="O188" s="137">
        <f>'2015'!E191</f>
        <v>9</v>
      </c>
      <c r="P188" s="137">
        <f>'2015'!F191</f>
        <v>5</v>
      </c>
      <c r="Q188" s="137" t="str">
        <f>'2015'!G191</f>
        <v>-</v>
      </c>
      <c r="R188" s="137">
        <f>'2015'!H191</f>
        <v>4</v>
      </c>
      <c r="S188" s="137">
        <f>'2015'!I191</f>
        <v>1</v>
      </c>
      <c r="T188" s="24">
        <v>7</v>
      </c>
      <c r="U188" s="24">
        <v>5</v>
      </c>
      <c r="V188" s="24" t="s">
        <v>27</v>
      </c>
      <c r="W188" s="24">
        <v>2</v>
      </c>
      <c r="X188" s="24" t="s">
        <v>27</v>
      </c>
      <c r="Y188" s="167"/>
      <c r="Z188" s="168"/>
      <c r="AA188" s="168"/>
      <c r="AB188" s="168"/>
      <c r="AC188" s="169"/>
    </row>
    <row r="189" spans="1:29">
      <c r="A189" s="21" t="s">
        <v>15</v>
      </c>
      <c r="B189" s="21" t="s">
        <v>16</v>
      </c>
      <c r="C189" s="21" t="s">
        <v>208</v>
      </c>
      <c r="D189" s="21" t="s">
        <v>230</v>
      </c>
      <c r="E189" s="22" t="s">
        <v>18</v>
      </c>
      <c r="F189" s="22"/>
      <c r="G189" s="22" t="s">
        <v>209</v>
      </c>
      <c r="H189" s="23" t="s">
        <v>231</v>
      </c>
      <c r="I189" s="5" t="str">
        <f t="shared" si="2"/>
        <v>磐田市池田村</v>
      </c>
      <c r="J189" s="161" t="str">
        <f>'2010'!E189</f>
        <v>-</v>
      </c>
      <c r="K189" s="161" t="str">
        <f>'2010'!F189</f>
        <v>-</v>
      </c>
      <c r="L189" s="161" t="str">
        <f>'2010'!G189</f>
        <v>-</v>
      </c>
      <c r="M189" s="161" t="str">
        <f>'2010'!H189</f>
        <v>-</v>
      </c>
      <c r="N189" s="161" t="str">
        <f>'2010'!I189</f>
        <v>-</v>
      </c>
      <c r="O189" s="137" t="str">
        <f>'2015'!E192</f>
        <v>X</v>
      </c>
      <c r="P189" s="137" t="str">
        <f>'2015'!F192</f>
        <v>X</v>
      </c>
      <c r="Q189" s="137" t="str">
        <f>'2015'!G192</f>
        <v>X</v>
      </c>
      <c r="R189" s="137" t="str">
        <f>'2015'!H192</f>
        <v>X</v>
      </c>
      <c r="S189" s="137" t="str">
        <f>'2015'!I192</f>
        <v>X</v>
      </c>
      <c r="T189" s="24" t="s">
        <v>130</v>
      </c>
      <c r="U189" s="24" t="s">
        <v>130</v>
      </c>
      <c r="V189" s="24" t="s">
        <v>130</v>
      </c>
      <c r="W189" s="24" t="s">
        <v>130</v>
      </c>
      <c r="X189" s="24" t="s">
        <v>130</v>
      </c>
      <c r="Y189" s="167"/>
      <c r="Z189" s="168"/>
      <c r="AA189" s="168"/>
      <c r="AB189" s="168"/>
      <c r="AC189" s="169"/>
    </row>
    <row r="190" spans="1:29">
      <c r="A190" s="21" t="s">
        <v>15</v>
      </c>
      <c r="B190" s="21" t="s">
        <v>16</v>
      </c>
      <c r="C190" s="21" t="s">
        <v>208</v>
      </c>
      <c r="D190" s="21" t="s">
        <v>232</v>
      </c>
      <c r="E190" s="22" t="s">
        <v>18</v>
      </c>
      <c r="F190" s="22"/>
      <c r="G190" s="22" t="s">
        <v>209</v>
      </c>
      <c r="H190" s="23" t="s">
        <v>233</v>
      </c>
      <c r="I190" s="5" t="str">
        <f t="shared" si="2"/>
        <v>磐田市井通村</v>
      </c>
      <c r="J190" s="161">
        <f>'2010'!E190</f>
        <v>7</v>
      </c>
      <c r="K190" s="161">
        <f>'2010'!F190</f>
        <v>5</v>
      </c>
      <c r="L190" s="161" t="str">
        <f>'2010'!G190</f>
        <v>-</v>
      </c>
      <c r="M190" s="161">
        <f>'2010'!H190</f>
        <v>1</v>
      </c>
      <c r="N190" s="161">
        <f>'2010'!I190</f>
        <v>1</v>
      </c>
      <c r="O190" s="137">
        <f>'2015'!E193</f>
        <v>6</v>
      </c>
      <c r="P190" s="137">
        <f>'2015'!F193</f>
        <v>5</v>
      </c>
      <c r="Q190" s="137" t="str">
        <f>'2015'!G193</f>
        <v>-</v>
      </c>
      <c r="R190" s="137" t="str">
        <f>'2015'!H193</f>
        <v>-</v>
      </c>
      <c r="S190" s="137">
        <f>'2015'!I193</f>
        <v>1</v>
      </c>
      <c r="T190" s="24">
        <v>6</v>
      </c>
      <c r="U190" s="24">
        <v>5</v>
      </c>
      <c r="V190" s="24">
        <v>1</v>
      </c>
      <c r="W190" s="24" t="s">
        <v>27</v>
      </c>
      <c r="X190" s="24">
        <v>1</v>
      </c>
      <c r="Y190" s="167"/>
      <c r="Z190" s="168"/>
      <c r="AA190" s="168"/>
      <c r="AB190" s="168"/>
      <c r="AC190" s="169"/>
    </row>
    <row r="191" spans="1:29">
      <c r="A191" s="21" t="s">
        <v>15</v>
      </c>
      <c r="B191" s="21" t="s">
        <v>16</v>
      </c>
      <c r="C191" s="21" t="s">
        <v>208</v>
      </c>
      <c r="D191" s="21" t="s">
        <v>234</v>
      </c>
      <c r="E191" s="22" t="s">
        <v>18</v>
      </c>
      <c r="F191" s="22"/>
      <c r="G191" s="22" t="s">
        <v>209</v>
      </c>
      <c r="H191" s="23" t="s">
        <v>235</v>
      </c>
      <c r="I191" s="5" t="str">
        <f t="shared" si="2"/>
        <v>磐田市十束村２－２</v>
      </c>
      <c r="J191" s="161">
        <f>'2010'!E191</f>
        <v>2</v>
      </c>
      <c r="K191" s="161" t="str">
        <f>'2010'!F191</f>
        <v>-</v>
      </c>
      <c r="L191" s="161">
        <f>'2010'!G191</f>
        <v>1</v>
      </c>
      <c r="M191" s="161">
        <f>'2010'!H191</f>
        <v>1</v>
      </c>
      <c r="N191" s="161" t="str">
        <f>'2010'!I191</f>
        <v>-</v>
      </c>
      <c r="O191" s="137">
        <f>'2015'!E194</f>
        <v>1</v>
      </c>
      <c r="P191" s="137" t="str">
        <f>'2015'!F194</f>
        <v>-</v>
      </c>
      <c r="Q191" s="137" t="str">
        <f>'2015'!G194</f>
        <v>-</v>
      </c>
      <c r="R191" s="137">
        <f>'2015'!H194</f>
        <v>1</v>
      </c>
      <c r="S191" s="137" t="str">
        <f>'2015'!I194</f>
        <v>-</v>
      </c>
      <c r="T191" s="24">
        <v>2</v>
      </c>
      <c r="U191" s="24">
        <v>1</v>
      </c>
      <c r="V191" s="24" t="s">
        <v>27</v>
      </c>
      <c r="W191" s="24">
        <v>1</v>
      </c>
      <c r="X191" s="24" t="s">
        <v>27</v>
      </c>
      <c r="Y191" s="167"/>
      <c r="Z191" s="168"/>
      <c r="AA191" s="168"/>
      <c r="AB191" s="168"/>
      <c r="AC191" s="169"/>
    </row>
    <row r="192" spans="1:29">
      <c r="A192" s="21" t="s">
        <v>15</v>
      </c>
      <c r="B192" s="21" t="s">
        <v>16</v>
      </c>
      <c r="C192" s="21" t="s">
        <v>208</v>
      </c>
      <c r="D192" s="21" t="s">
        <v>15</v>
      </c>
      <c r="E192" s="22" t="s">
        <v>18</v>
      </c>
      <c r="F192" s="22"/>
      <c r="G192" s="22" t="s">
        <v>209</v>
      </c>
      <c r="H192" s="23" t="s">
        <v>236</v>
      </c>
      <c r="I192" s="5" t="str">
        <f t="shared" si="2"/>
        <v>磐田市広瀬村</v>
      </c>
      <c r="J192" s="161">
        <f>'2010'!E192</f>
        <v>5</v>
      </c>
      <c r="K192" s="161">
        <f>'2010'!F192</f>
        <v>5</v>
      </c>
      <c r="L192" s="161">
        <f>'2010'!G192</f>
        <v>1</v>
      </c>
      <c r="M192" s="161">
        <f>'2010'!H192</f>
        <v>1</v>
      </c>
      <c r="N192" s="161">
        <f>'2010'!I192</f>
        <v>2</v>
      </c>
      <c r="O192" s="137">
        <f>'2015'!E195</f>
        <v>2</v>
      </c>
      <c r="P192" s="137">
        <f>'2015'!F195</f>
        <v>2</v>
      </c>
      <c r="Q192" s="137" t="str">
        <f>'2015'!G195</f>
        <v>-</v>
      </c>
      <c r="R192" s="137">
        <f>'2015'!H195</f>
        <v>1</v>
      </c>
      <c r="S192" s="137">
        <f>'2015'!I195</f>
        <v>1</v>
      </c>
      <c r="T192" s="24">
        <v>1</v>
      </c>
      <c r="U192" s="24">
        <v>1</v>
      </c>
      <c r="V192" s="24" t="s">
        <v>27</v>
      </c>
      <c r="W192" s="24" t="s">
        <v>27</v>
      </c>
      <c r="X192" s="24" t="s">
        <v>27</v>
      </c>
      <c r="Y192" s="167"/>
      <c r="Z192" s="168"/>
      <c r="AA192" s="168"/>
      <c r="AB192" s="168"/>
      <c r="AC192" s="169"/>
    </row>
    <row r="193" spans="1:29">
      <c r="A193" s="21" t="s">
        <v>15</v>
      </c>
      <c r="B193" s="21" t="s">
        <v>16</v>
      </c>
      <c r="C193" s="21" t="s">
        <v>208</v>
      </c>
      <c r="D193" s="21" t="s">
        <v>237</v>
      </c>
      <c r="E193" s="22" t="s">
        <v>18</v>
      </c>
      <c r="F193" s="22"/>
      <c r="G193" s="22" t="s">
        <v>209</v>
      </c>
      <c r="H193" s="23" t="s">
        <v>238</v>
      </c>
      <c r="I193" s="5" t="str">
        <f t="shared" si="2"/>
        <v>磐田市野部村</v>
      </c>
      <c r="J193" s="161">
        <f>'2010'!E193</f>
        <v>1</v>
      </c>
      <c r="K193" s="161" t="str">
        <f>'2010'!F193</f>
        <v>-</v>
      </c>
      <c r="L193" s="161" t="str">
        <f>'2010'!G193</f>
        <v>-</v>
      </c>
      <c r="M193" s="161">
        <f>'2010'!H193</f>
        <v>1</v>
      </c>
      <c r="N193" s="161" t="str">
        <f>'2010'!I193</f>
        <v>-</v>
      </c>
      <c r="O193" s="137" t="str">
        <f>'2015'!E196</f>
        <v>-</v>
      </c>
      <c r="P193" s="137" t="str">
        <f>'2015'!F196</f>
        <v>-</v>
      </c>
      <c r="Q193" s="137" t="str">
        <f>'2015'!G196</f>
        <v>-</v>
      </c>
      <c r="R193" s="137" t="str">
        <f>'2015'!H196</f>
        <v>-</v>
      </c>
      <c r="S193" s="137" t="str">
        <f>'2015'!I196</f>
        <v>-</v>
      </c>
      <c r="T193" s="24" t="s">
        <v>27</v>
      </c>
      <c r="U193" s="24" t="s">
        <v>27</v>
      </c>
      <c r="V193" s="24" t="s">
        <v>27</v>
      </c>
      <c r="W193" s="24" t="s">
        <v>27</v>
      </c>
      <c r="X193" s="24" t="s">
        <v>27</v>
      </c>
      <c r="Y193" s="167"/>
      <c r="Z193" s="168"/>
      <c r="AA193" s="168"/>
      <c r="AB193" s="168"/>
      <c r="AC193" s="169"/>
    </row>
    <row r="194" spans="1:29">
      <c r="A194" s="21" t="s">
        <v>15</v>
      </c>
      <c r="B194" s="21" t="s">
        <v>16</v>
      </c>
      <c r="C194" s="21" t="s">
        <v>208</v>
      </c>
      <c r="D194" s="21" t="s">
        <v>239</v>
      </c>
      <c r="E194" s="22" t="s">
        <v>18</v>
      </c>
      <c r="F194" s="22"/>
      <c r="G194" s="22" t="s">
        <v>209</v>
      </c>
      <c r="H194" s="23" t="s">
        <v>240</v>
      </c>
      <c r="I194" s="5" t="str">
        <f t="shared" si="2"/>
        <v>磐田市敷地村</v>
      </c>
      <c r="J194" s="161" t="str">
        <f>'2010'!E194</f>
        <v>-</v>
      </c>
      <c r="K194" s="161" t="str">
        <f>'2010'!F194</f>
        <v>-</v>
      </c>
      <c r="L194" s="161" t="str">
        <f>'2010'!G194</f>
        <v>-</v>
      </c>
      <c r="M194" s="161" t="str">
        <f>'2010'!H194</f>
        <v>-</v>
      </c>
      <c r="N194" s="161" t="str">
        <f>'2010'!I194</f>
        <v>-</v>
      </c>
      <c r="O194" s="137" t="str">
        <f>'2015'!E197</f>
        <v>-</v>
      </c>
      <c r="P194" s="137" t="str">
        <f>'2015'!F197</f>
        <v>-</v>
      </c>
      <c r="Q194" s="137" t="str">
        <f>'2015'!G197</f>
        <v>-</v>
      </c>
      <c r="R194" s="137" t="str">
        <f>'2015'!H197</f>
        <v>-</v>
      </c>
      <c r="S194" s="137" t="str">
        <f>'2015'!I197</f>
        <v>-</v>
      </c>
      <c r="T194" s="24" t="s">
        <v>27</v>
      </c>
      <c r="U194" s="24" t="s">
        <v>27</v>
      </c>
      <c r="V194" s="24" t="s">
        <v>27</v>
      </c>
      <c r="W194" s="24" t="s">
        <v>27</v>
      </c>
      <c r="X194" s="24" t="s">
        <v>27</v>
      </c>
      <c r="Y194" s="167"/>
      <c r="Z194" s="168"/>
      <c r="AA194" s="168"/>
      <c r="AB194" s="168"/>
      <c r="AC194" s="169"/>
    </row>
    <row r="195" spans="1:29">
      <c r="A195" s="21" t="s">
        <v>15</v>
      </c>
      <c r="B195" s="21" t="s">
        <v>16</v>
      </c>
      <c r="C195" s="21" t="s">
        <v>241</v>
      </c>
      <c r="D195" s="21" t="s">
        <v>16</v>
      </c>
      <c r="E195" s="22" t="s">
        <v>18</v>
      </c>
      <c r="F195" s="22"/>
      <c r="G195" s="22" t="s">
        <v>242</v>
      </c>
      <c r="H195" s="23"/>
      <c r="I195" s="5" t="str">
        <f t="shared" si="2"/>
        <v>焼津市</v>
      </c>
      <c r="J195" s="161">
        <f>'2010'!E195</f>
        <v>75</v>
      </c>
      <c r="K195" s="161">
        <f>'2010'!F195</f>
        <v>66</v>
      </c>
      <c r="L195" s="161">
        <f>'2010'!G195</f>
        <v>2</v>
      </c>
      <c r="M195" s="161">
        <f>'2010'!H195</f>
        <v>6</v>
      </c>
      <c r="N195" s="161">
        <f>'2010'!I195</f>
        <v>6</v>
      </c>
      <c r="O195" s="137">
        <f>'2015'!E198</f>
        <v>57</v>
      </c>
      <c r="P195" s="137">
        <f>'2015'!F198</f>
        <v>48</v>
      </c>
      <c r="Q195" s="137" t="str">
        <f>'2015'!G198</f>
        <v>-</v>
      </c>
      <c r="R195" s="137">
        <f>'2015'!H198</f>
        <v>10</v>
      </c>
      <c r="S195" s="137">
        <f>'2015'!I198</f>
        <v>3</v>
      </c>
      <c r="T195" s="24">
        <v>45</v>
      </c>
      <c r="U195" s="24">
        <v>37</v>
      </c>
      <c r="V195" s="24">
        <v>1</v>
      </c>
      <c r="W195" s="24">
        <v>4</v>
      </c>
      <c r="X195" s="24">
        <v>7</v>
      </c>
      <c r="Y195" s="167"/>
      <c r="Z195" s="168"/>
      <c r="AA195" s="168"/>
      <c r="AB195" s="168"/>
      <c r="AC195" s="169"/>
    </row>
    <row r="196" spans="1:29">
      <c r="A196" s="21" t="s">
        <v>15</v>
      </c>
      <c r="B196" s="21" t="s">
        <v>16</v>
      </c>
      <c r="C196" s="21" t="s">
        <v>241</v>
      </c>
      <c r="D196" s="21" t="s">
        <v>23</v>
      </c>
      <c r="E196" s="22" t="s">
        <v>18</v>
      </c>
      <c r="F196" s="22"/>
      <c r="G196" s="22" t="s">
        <v>242</v>
      </c>
      <c r="H196" s="23" t="s">
        <v>243</v>
      </c>
      <c r="I196" s="5" t="str">
        <f t="shared" si="2"/>
        <v>焼津市焼津町</v>
      </c>
      <c r="J196" s="161">
        <f>'2010'!E196</f>
        <v>1</v>
      </c>
      <c r="K196" s="161">
        <f>'2010'!F196</f>
        <v>1</v>
      </c>
      <c r="L196" s="161" t="str">
        <f>'2010'!G196</f>
        <v>-</v>
      </c>
      <c r="M196" s="161" t="str">
        <f>'2010'!H196</f>
        <v>-</v>
      </c>
      <c r="N196" s="161" t="str">
        <f>'2010'!I196</f>
        <v>-</v>
      </c>
      <c r="O196" s="137">
        <f>'2015'!E199</f>
        <v>2</v>
      </c>
      <c r="P196" s="137">
        <f>'2015'!F199</f>
        <v>2</v>
      </c>
      <c r="Q196" s="137" t="str">
        <f>'2015'!G199</f>
        <v>-</v>
      </c>
      <c r="R196" s="137" t="str">
        <f>'2015'!H199</f>
        <v>-</v>
      </c>
      <c r="S196" s="137" t="str">
        <f>'2015'!I199</f>
        <v>-</v>
      </c>
      <c r="T196" s="24">
        <v>1</v>
      </c>
      <c r="U196" s="24">
        <v>1</v>
      </c>
      <c r="V196" s="24" t="s">
        <v>27</v>
      </c>
      <c r="W196" s="24" t="s">
        <v>27</v>
      </c>
      <c r="X196" s="24" t="s">
        <v>27</v>
      </c>
      <c r="Y196" s="167"/>
      <c r="Z196" s="168"/>
      <c r="AA196" s="168"/>
      <c r="AB196" s="168"/>
      <c r="AC196" s="169"/>
    </row>
    <row r="197" spans="1:29">
      <c r="A197" s="21" t="s">
        <v>15</v>
      </c>
      <c r="B197" s="21" t="s">
        <v>16</v>
      </c>
      <c r="C197" s="21" t="s">
        <v>241</v>
      </c>
      <c r="D197" s="21" t="s">
        <v>25</v>
      </c>
      <c r="E197" s="22" t="s">
        <v>18</v>
      </c>
      <c r="F197" s="22"/>
      <c r="G197" s="22" t="s">
        <v>242</v>
      </c>
      <c r="H197" s="23" t="s">
        <v>244</v>
      </c>
      <c r="I197" s="5" t="str">
        <f t="shared" si="2"/>
        <v>焼津市豊田村</v>
      </c>
      <c r="J197" s="161">
        <f>'2010'!E197</f>
        <v>2</v>
      </c>
      <c r="K197" s="161">
        <f>'2010'!F197</f>
        <v>2</v>
      </c>
      <c r="L197" s="161" t="str">
        <f>'2010'!G197</f>
        <v>-</v>
      </c>
      <c r="M197" s="161" t="str">
        <f>'2010'!H197</f>
        <v>-</v>
      </c>
      <c r="N197" s="161" t="str">
        <f>'2010'!I197</f>
        <v>-</v>
      </c>
      <c r="O197" s="137">
        <f>'2015'!E200</f>
        <v>2</v>
      </c>
      <c r="P197" s="137">
        <f>'2015'!F200</f>
        <v>2</v>
      </c>
      <c r="Q197" s="137" t="str">
        <f>'2015'!G200</f>
        <v>-</v>
      </c>
      <c r="R197" s="137" t="str">
        <f>'2015'!H200</f>
        <v>-</v>
      </c>
      <c r="S197" s="137" t="str">
        <f>'2015'!I200</f>
        <v>-</v>
      </c>
      <c r="T197" s="24">
        <v>2</v>
      </c>
      <c r="U197" s="24">
        <v>2</v>
      </c>
      <c r="V197" s="24" t="s">
        <v>27</v>
      </c>
      <c r="W197" s="24" t="s">
        <v>27</v>
      </c>
      <c r="X197" s="24" t="s">
        <v>27</v>
      </c>
      <c r="Y197" s="167"/>
      <c r="Z197" s="168"/>
      <c r="AA197" s="168"/>
      <c r="AB197" s="168"/>
      <c r="AC197" s="169"/>
    </row>
    <row r="198" spans="1:29">
      <c r="A198" s="21" t="s">
        <v>15</v>
      </c>
      <c r="B198" s="21" t="s">
        <v>16</v>
      </c>
      <c r="C198" s="21" t="s">
        <v>241</v>
      </c>
      <c r="D198" s="21" t="s">
        <v>28</v>
      </c>
      <c r="E198" s="22" t="s">
        <v>18</v>
      </c>
      <c r="F198" s="22"/>
      <c r="G198" s="22" t="s">
        <v>242</v>
      </c>
      <c r="H198" s="23" t="s">
        <v>245</v>
      </c>
      <c r="I198" s="5" t="str">
        <f t="shared" si="2"/>
        <v>焼津市大富村</v>
      </c>
      <c r="J198" s="161">
        <f>'2010'!E198</f>
        <v>22</v>
      </c>
      <c r="K198" s="161">
        <f>'2010'!F198</f>
        <v>17</v>
      </c>
      <c r="L198" s="161">
        <f>'2010'!G198</f>
        <v>2</v>
      </c>
      <c r="M198" s="161">
        <f>'2010'!H198</f>
        <v>1</v>
      </c>
      <c r="N198" s="161">
        <f>'2010'!I198</f>
        <v>3</v>
      </c>
      <c r="O198" s="137">
        <f>'2015'!E201</f>
        <v>16</v>
      </c>
      <c r="P198" s="137">
        <f>'2015'!F201</f>
        <v>11</v>
      </c>
      <c r="Q198" s="137" t="str">
        <f>'2015'!G201</f>
        <v>-</v>
      </c>
      <c r="R198" s="137">
        <f>'2015'!H201</f>
        <v>4</v>
      </c>
      <c r="S198" s="137">
        <f>'2015'!I201</f>
        <v>2</v>
      </c>
      <c r="T198" s="24">
        <v>10</v>
      </c>
      <c r="U198" s="24">
        <v>7</v>
      </c>
      <c r="V198" s="24" t="s">
        <v>27</v>
      </c>
      <c r="W198" s="24">
        <v>1</v>
      </c>
      <c r="X198" s="24">
        <v>2</v>
      </c>
      <c r="Y198" s="167"/>
      <c r="Z198" s="168"/>
      <c r="AA198" s="168"/>
      <c r="AB198" s="168"/>
      <c r="AC198" s="169"/>
    </row>
    <row r="199" spans="1:29">
      <c r="A199" s="21" t="s">
        <v>15</v>
      </c>
      <c r="B199" s="21" t="s">
        <v>16</v>
      </c>
      <c r="C199" s="21" t="s">
        <v>241</v>
      </c>
      <c r="D199" s="21" t="s">
        <v>30</v>
      </c>
      <c r="E199" s="22" t="s">
        <v>18</v>
      </c>
      <c r="F199" s="22"/>
      <c r="G199" s="22" t="s">
        <v>242</v>
      </c>
      <c r="H199" s="23" t="s">
        <v>75</v>
      </c>
      <c r="I199" s="5" t="str">
        <f t="shared" si="2"/>
        <v>焼津市和田村</v>
      </c>
      <c r="J199" s="161">
        <f>'2010'!E199</f>
        <v>8</v>
      </c>
      <c r="K199" s="161">
        <f>'2010'!F199</f>
        <v>8</v>
      </c>
      <c r="L199" s="161" t="str">
        <f>'2010'!G199</f>
        <v>-</v>
      </c>
      <c r="M199" s="161" t="str">
        <f>'2010'!H199</f>
        <v>-</v>
      </c>
      <c r="N199" s="161" t="str">
        <f>'2010'!I199</f>
        <v>-</v>
      </c>
      <c r="O199" s="137">
        <f>'2015'!E202</f>
        <v>5</v>
      </c>
      <c r="P199" s="137">
        <f>'2015'!F202</f>
        <v>5</v>
      </c>
      <c r="Q199" s="137" t="str">
        <f>'2015'!G202</f>
        <v>-</v>
      </c>
      <c r="R199" s="137" t="str">
        <f>'2015'!H202</f>
        <v>-</v>
      </c>
      <c r="S199" s="137" t="str">
        <f>'2015'!I202</f>
        <v>-</v>
      </c>
      <c r="T199" s="24">
        <v>2</v>
      </c>
      <c r="U199" s="24">
        <v>2</v>
      </c>
      <c r="V199" s="24">
        <v>1</v>
      </c>
      <c r="W199" s="24" t="s">
        <v>27</v>
      </c>
      <c r="X199" s="24" t="s">
        <v>27</v>
      </c>
      <c r="Y199" s="167"/>
      <c r="Z199" s="168"/>
      <c r="AA199" s="168"/>
      <c r="AB199" s="168"/>
      <c r="AC199" s="169"/>
    </row>
    <row r="200" spans="1:29">
      <c r="A200" s="21" t="s">
        <v>15</v>
      </c>
      <c r="B200" s="21" t="s">
        <v>16</v>
      </c>
      <c r="C200" s="21" t="s">
        <v>241</v>
      </c>
      <c r="D200" s="21" t="s">
        <v>32</v>
      </c>
      <c r="E200" s="22" t="s">
        <v>18</v>
      </c>
      <c r="F200" s="22"/>
      <c r="G200" s="22" t="s">
        <v>242</v>
      </c>
      <c r="H200" s="23" t="s">
        <v>246</v>
      </c>
      <c r="I200" s="5" t="str">
        <f t="shared" si="2"/>
        <v>焼津市小川村</v>
      </c>
      <c r="J200" s="161">
        <f>'2010'!E200</f>
        <v>4</v>
      </c>
      <c r="K200" s="161">
        <f>'2010'!F200</f>
        <v>4</v>
      </c>
      <c r="L200" s="161" t="str">
        <f>'2010'!G200</f>
        <v>-</v>
      </c>
      <c r="M200" s="161">
        <f>'2010'!H200</f>
        <v>1</v>
      </c>
      <c r="N200" s="161" t="str">
        <f>'2010'!I200</f>
        <v>-</v>
      </c>
      <c r="O200" s="137">
        <f>'2015'!E203</f>
        <v>2</v>
      </c>
      <c r="P200" s="137">
        <f>'2015'!F203</f>
        <v>2</v>
      </c>
      <c r="Q200" s="137" t="str">
        <f>'2015'!G203</f>
        <v>-</v>
      </c>
      <c r="R200" s="137">
        <f>'2015'!H203</f>
        <v>1</v>
      </c>
      <c r="S200" s="137" t="str">
        <f>'2015'!I203</f>
        <v>-</v>
      </c>
      <c r="T200" s="24">
        <v>2</v>
      </c>
      <c r="U200" s="24">
        <v>2</v>
      </c>
      <c r="V200" s="24" t="s">
        <v>27</v>
      </c>
      <c r="W200" s="24">
        <v>1</v>
      </c>
      <c r="X200" s="24" t="s">
        <v>27</v>
      </c>
      <c r="Y200" s="167"/>
      <c r="Z200" s="168"/>
      <c r="AA200" s="168"/>
      <c r="AB200" s="168"/>
      <c r="AC200" s="169"/>
    </row>
    <row r="201" spans="1:29">
      <c r="A201" s="21" t="s">
        <v>15</v>
      </c>
      <c r="B201" s="21" t="s">
        <v>16</v>
      </c>
      <c r="C201" s="21" t="s">
        <v>241</v>
      </c>
      <c r="D201" s="21" t="s">
        <v>34</v>
      </c>
      <c r="E201" s="22" t="s">
        <v>18</v>
      </c>
      <c r="F201" s="22"/>
      <c r="G201" s="22" t="s">
        <v>242</v>
      </c>
      <c r="H201" s="23" t="s">
        <v>247</v>
      </c>
      <c r="I201" s="5" t="str">
        <f t="shared" si="2"/>
        <v>焼津市東益津村</v>
      </c>
      <c r="J201" s="161">
        <f>'2010'!E201</f>
        <v>8</v>
      </c>
      <c r="K201" s="161">
        <f>'2010'!F201</f>
        <v>8</v>
      </c>
      <c r="L201" s="161" t="str">
        <f>'2010'!G201</f>
        <v>-</v>
      </c>
      <c r="M201" s="161">
        <f>'2010'!H201</f>
        <v>1</v>
      </c>
      <c r="N201" s="161" t="str">
        <f>'2010'!I201</f>
        <v>-</v>
      </c>
      <c r="O201" s="137">
        <f>'2015'!E204</f>
        <v>4</v>
      </c>
      <c r="P201" s="137">
        <f>'2015'!F204</f>
        <v>2</v>
      </c>
      <c r="Q201" s="137" t="str">
        <f>'2015'!G204</f>
        <v>-</v>
      </c>
      <c r="R201" s="137">
        <f>'2015'!H204</f>
        <v>2</v>
      </c>
      <c r="S201" s="137" t="str">
        <f>'2015'!I204</f>
        <v>-</v>
      </c>
      <c r="T201" s="24">
        <v>6</v>
      </c>
      <c r="U201" s="24">
        <v>4</v>
      </c>
      <c r="V201" s="24" t="s">
        <v>27</v>
      </c>
      <c r="W201" s="24">
        <v>1</v>
      </c>
      <c r="X201" s="24">
        <v>2</v>
      </c>
      <c r="Y201" s="167"/>
      <c r="Z201" s="168"/>
      <c r="AA201" s="168"/>
      <c r="AB201" s="168"/>
      <c r="AC201" s="169"/>
    </row>
    <row r="202" spans="1:29">
      <c r="A202" s="21" t="s">
        <v>15</v>
      </c>
      <c r="B202" s="21" t="s">
        <v>16</v>
      </c>
      <c r="C202" s="21" t="s">
        <v>241</v>
      </c>
      <c r="D202" s="21" t="s">
        <v>36</v>
      </c>
      <c r="E202" s="22" t="s">
        <v>18</v>
      </c>
      <c r="F202" s="22"/>
      <c r="G202" s="22" t="s">
        <v>242</v>
      </c>
      <c r="H202" s="23" t="s">
        <v>248</v>
      </c>
      <c r="I202" s="5" t="str">
        <f t="shared" si="2"/>
        <v>焼津市広幡村２－２</v>
      </c>
      <c r="J202" s="161" t="str">
        <f>'2010'!E202</f>
        <v>-</v>
      </c>
      <c r="K202" s="161" t="str">
        <f>'2010'!F202</f>
        <v>-</v>
      </c>
      <c r="L202" s="161" t="str">
        <f>'2010'!G202</f>
        <v>-</v>
      </c>
      <c r="M202" s="161" t="str">
        <f>'2010'!H202</f>
        <v>-</v>
      </c>
      <c r="N202" s="161" t="str">
        <f>'2010'!I202</f>
        <v>-</v>
      </c>
      <c r="O202" s="137" t="str">
        <f>'2015'!E205</f>
        <v>-</v>
      </c>
      <c r="P202" s="137" t="str">
        <f>'2015'!F205</f>
        <v>-</v>
      </c>
      <c r="Q202" s="137" t="str">
        <f>'2015'!G205</f>
        <v>-</v>
      </c>
      <c r="R202" s="137" t="str">
        <f>'2015'!H205</f>
        <v>-</v>
      </c>
      <c r="S202" s="137" t="str">
        <f>'2015'!I205</f>
        <v>-</v>
      </c>
      <c r="T202" s="24" t="s">
        <v>27</v>
      </c>
      <c r="U202" s="24" t="s">
        <v>27</v>
      </c>
      <c r="V202" s="24" t="s">
        <v>27</v>
      </c>
      <c r="W202" s="24" t="s">
        <v>27</v>
      </c>
      <c r="X202" s="24" t="s">
        <v>27</v>
      </c>
      <c r="Y202" s="167"/>
      <c r="Z202" s="168"/>
      <c r="AA202" s="168"/>
      <c r="AB202" s="168"/>
      <c r="AC202" s="169"/>
    </row>
    <row r="203" spans="1:29">
      <c r="A203" s="21" t="s">
        <v>15</v>
      </c>
      <c r="B203" s="21" t="s">
        <v>16</v>
      </c>
      <c r="C203" s="21" t="s">
        <v>241</v>
      </c>
      <c r="D203" s="21" t="s">
        <v>38</v>
      </c>
      <c r="E203" s="22" t="s">
        <v>18</v>
      </c>
      <c r="F203" s="22"/>
      <c r="G203" s="22" t="s">
        <v>242</v>
      </c>
      <c r="H203" s="23" t="s">
        <v>249</v>
      </c>
      <c r="I203" s="5" t="str">
        <f t="shared" si="2"/>
        <v>焼津市西益津村２－２</v>
      </c>
      <c r="J203" s="161">
        <f>'2010'!E203</f>
        <v>2</v>
      </c>
      <c r="K203" s="161">
        <f>'2010'!F203</f>
        <v>2</v>
      </c>
      <c r="L203" s="161" t="str">
        <f>'2010'!G203</f>
        <v>-</v>
      </c>
      <c r="M203" s="161" t="str">
        <f>'2010'!H203</f>
        <v>-</v>
      </c>
      <c r="N203" s="161" t="str">
        <f>'2010'!I203</f>
        <v>-</v>
      </c>
      <c r="O203" s="137">
        <f>'2015'!E206</f>
        <v>2</v>
      </c>
      <c r="P203" s="137">
        <f>'2015'!F206</f>
        <v>2</v>
      </c>
      <c r="Q203" s="137" t="str">
        <f>'2015'!G206</f>
        <v>-</v>
      </c>
      <c r="R203" s="137" t="str">
        <f>'2015'!H206</f>
        <v>-</v>
      </c>
      <c r="S203" s="137" t="str">
        <f>'2015'!I206</f>
        <v>-</v>
      </c>
      <c r="T203" s="24">
        <v>1</v>
      </c>
      <c r="U203" s="24">
        <v>1</v>
      </c>
      <c r="V203" s="24" t="s">
        <v>27</v>
      </c>
      <c r="W203" s="24" t="s">
        <v>27</v>
      </c>
      <c r="X203" s="24" t="s">
        <v>27</v>
      </c>
      <c r="Y203" s="167"/>
      <c r="Z203" s="168"/>
      <c r="AA203" s="168"/>
      <c r="AB203" s="168"/>
      <c r="AC203" s="169"/>
    </row>
    <row r="204" spans="1:29">
      <c r="A204" s="21" t="s">
        <v>15</v>
      </c>
      <c r="B204" s="21" t="s">
        <v>16</v>
      </c>
      <c r="C204" s="21" t="s">
        <v>241</v>
      </c>
      <c r="D204" s="21" t="s">
        <v>40</v>
      </c>
      <c r="E204" s="22" t="s">
        <v>18</v>
      </c>
      <c r="F204" s="22"/>
      <c r="G204" s="22" t="s">
        <v>242</v>
      </c>
      <c r="H204" s="23" t="s">
        <v>250</v>
      </c>
      <c r="I204" s="5" t="str">
        <f t="shared" ref="I204:I267" si="3">CONCATENATE(G204,H204)</f>
        <v>焼津市静浜村</v>
      </c>
      <c r="J204" s="161">
        <f>'2010'!E204</f>
        <v>6</v>
      </c>
      <c r="K204" s="161">
        <f>'2010'!F204</f>
        <v>4</v>
      </c>
      <c r="L204" s="161" t="str">
        <f>'2010'!G204</f>
        <v>-</v>
      </c>
      <c r="M204" s="161">
        <f>'2010'!H204</f>
        <v>2</v>
      </c>
      <c r="N204" s="161">
        <f>'2010'!I204</f>
        <v>2</v>
      </c>
      <c r="O204" s="137">
        <f>'2015'!E207</f>
        <v>5</v>
      </c>
      <c r="P204" s="137">
        <f>'2015'!F207</f>
        <v>5</v>
      </c>
      <c r="Q204" s="137" t="str">
        <f>'2015'!G207</f>
        <v>-</v>
      </c>
      <c r="R204" s="137">
        <f>'2015'!H207</f>
        <v>1</v>
      </c>
      <c r="S204" s="137">
        <f>'2015'!I207</f>
        <v>1</v>
      </c>
      <c r="T204" s="24">
        <v>7</v>
      </c>
      <c r="U204" s="24">
        <v>5</v>
      </c>
      <c r="V204" s="24" t="s">
        <v>27</v>
      </c>
      <c r="W204" s="24">
        <v>1</v>
      </c>
      <c r="X204" s="24">
        <v>2</v>
      </c>
      <c r="Y204" s="167"/>
      <c r="Z204" s="168"/>
      <c r="AA204" s="168"/>
      <c r="AB204" s="168"/>
      <c r="AC204" s="169"/>
    </row>
    <row r="205" spans="1:29">
      <c r="A205" s="21" t="s">
        <v>15</v>
      </c>
      <c r="B205" s="21" t="s">
        <v>16</v>
      </c>
      <c r="C205" s="21" t="s">
        <v>241</v>
      </c>
      <c r="D205" s="21" t="s">
        <v>42</v>
      </c>
      <c r="E205" s="22" t="s">
        <v>18</v>
      </c>
      <c r="F205" s="22"/>
      <c r="G205" s="22" t="s">
        <v>242</v>
      </c>
      <c r="H205" s="23" t="s">
        <v>251</v>
      </c>
      <c r="I205" s="5" t="str">
        <f t="shared" si="3"/>
        <v>焼津市相川村</v>
      </c>
      <c r="J205" s="161">
        <f>'2010'!E205</f>
        <v>9</v>
      </c>
      <c r="K205" s="161">
        <f>'2010'!F205</f>
        <v>9</v>
      </c>
      <c r="L205" s="161" t="str">
        <f>'2010'!G205</f>
        <v>-</v>
      </c>
      <c r="M205" s="161" t="str">
        <f>'2010'!H205</f>
        <v>-</v>
      </c>
      <c r="N205" s="161" t="str">
        <f>'2010'!I205</f>
        <v>-</v>
      </c>
      <c r="O205" s="137">
        <f>'2015'!E208</f>
        <v>9</v>
      </c>
      <c r="P205" s="137">
        <f>'2015'!F208</f>
        <v>8</v>
      </c>
      <c r="Q205" s="137" t="str">
        <f>'2015'!G208</f>
        <v>-</v>
      </c>
      <c r="R205" s="137">
        <f>'2015'!H208</f>
        <v>1</v>
      </c>
      <c r="S205" s="137" t="str">
        <f>'2015'!I208</f>
        <v>-</v>
      </c>
      <c r="T205" s="24">
        <v>7</v>
      </c>
      <c r="U205" s="24">
        <v>6</v>
      </c>
      <c r="V205" s="24" t="s">
        <v>27</v>
      </c>
      <c r="W205" s="24" t="s">
        <v>27</v>
      </c>
      <c r="X205" s="24">
        <v>1</v>
      </c>
      <c r="Y205" s="167"/>
      <c r="Z205" s="168"/>
      <c r="AA205" s="168"/>
      <c r="AB205" s="168"/>
      <c r="AC205" s="169"/>
    </row>
    <row r="206" spans="1:29">
      <c r="A206" s="21" t="s">
        <v>15</v>
      </c>
      <c r="B206" s="21" t="s">
        <v>16</v>
      </c>
      <c r="C206" s="21" t="s">
        <v>241</v>
      </c>
      <c r="D206" s="21" t="s">
        <v>44</v>
      </c>
      <c r="E206" s="22" t="s">
        <v>18</v>
      </c>
      <c r="F206" s="22"/>
      <c r="G206" s="22" t="s">
        <v>242</v>
      </c>
      <c r="H206" s="23" t="s">
        <v>198</v>
      </c>
      <c r="I206" s="5" t="str">
        <f t="shared" si="3"/>
        <v>焼津市吉永村</v>
      </c>
      <c r="J206" s="161">
        <f>'2010'!E206</f>
        <v>13</v>
      </c>
      <c r="K206" s="161">
        <f>'2010'!F206</f>
        <v>11</v>
      </c>
      <c r="L206" s="161" t="str">
        <f>'2010'!G206</f>
        <v>-</v>
      </c>
      <c r="M206" s="161">
        <f>'2010'!H206</f>
        <v>1</v>
      </c>
      <c r="N206" s="161">
        <f>'2010'!I206</f>
        <v>1</v>
      </c>
      <c r="O206" s="137">
        <f>'2015'!E209</f>
        <v>10</v>
      </c>
      <c r="P206" s="137">
        <f>'2015'!F209</f>
        <v>9</v>
      </c>
      <c r="Q206" s="137" t="str">
        <f>'2015'!G209</f>
        <v>-</v>
      </c>
      <c r="R206" s="137">
        <f>'2015'!H209</f>
        <v>1</v>
      </c>
      <c r="S206" s="137" t="str">
        <f>'2015'!I209</f>
        <v>-</v>
      </c>
      <c r="T206" s="24">
        <v>7</v>
      </c>
      <c r="U206" s="24">
        <v>7</v>
      </c>
      <c r="V206" s="24" t="s">
        <v>27</v>
      </c>
      <c r="W206" s="24" t="s">
        <v>27</v>
      </c>
      <c r="X206" s="24" t="s">
        <v>27</v>
      </c>
      <c r="Y206" s="167"/>
      <c r="Z206" s="168"/>
      <c r="AA206" s="168"/>
      <c r="AB206" s="168"/>
      <c r="AC206" s="169"/>
    </row>
    <row r="207" spans="1:29">
      <c r="A207" s="21" t="s">
        <v>15</v>
      </c>
      <c r="B207" s="21" t="s">
        <v>16</v>
      </c>
      <c r="C207" s="21" t="s">
        <v>252</v>
      </c>
      <c r="D207" s="21" t="s">
        <v>16</v>
      </c>
      <c r="E207" s="22" t="s">
        <v>18</v>
      </c>
      <c r="F207" s="22"/>
      <c r="G207" s="22" t="s">
        <v>253</v>
      </c>
      <c r="H207" s="23"/>
      <c r="I207" s="5" t="str">
        <f t="shared" si="3"/>
        <v>掛川市</v>
      </c>
      <c r="J207" s="161">
        <f>'2010'!E207</f>
        <v>81</v>
      </c>
      <c r="K207" s="161">
        <f>'2010'!F207</f>
        <v>61</v>
      </c>
      <c r="L207" s="161">
        <f>'2010'!G207</f>
        <v>3</v>
      </c>
      <c r="M207" s="161">
        <f>'2010'!H207</f>
        <v>13</v>
      </c>
      <c r="N207" s="161">
        <f>'2010'!I207</f>
        <v>9</v>
      </c>
      <c r="O207" s="137">
        <f>'2015'!E210</f>
        <v>63</v>
      </c>
      <c r="P207" s="137">
        <f>'2015'!F210</f>
        <v>53</v>
      </c>
      <c r="Q207" s="137">
        <f>'2015'!G210</f>
        <v>3</v>
      </c>
      <c r="R207" s="137">
        <f>'2015'!H210</f>
        <v>9</v>
      </c>
      <c r="S207" s="137">
        <f>'2015'!I210</f>
        <v>3</v>
      </c>
      <c r="T207" s="24">
        <v>58</v>
      </c>
      <c r="U207" s="24">
        <v>49</v>
      </c>
      <c r="V207" s="24">
        <v>1</v>
      </c>
      <c r="W207" s="24">
        <v>6</v>
      </c>
      <c r="X207" s="24">
        <v>5</v>
      </c>
      <c r="Y207" s="167"/>
      <c r="Z207" s="168"/>
      <c r="AA207" s="168"/>
      <c r="AB207" s="168"/>
      <c r="AC207" s="169"/>
    </row>
    <row r="208" spans="1:29">
      <c r="A208" s="21" t="s">
        <v>15</v>
      </c>
      <c r="B208" s="21" t="s">
        <v>16</v>
      </c>
      <c r="C208" s="21" t="s">
        <v>252</v>
      </c>
      <c r="D208" s="21" t="s">
        <v>23</v>
      </c>
      <c r="E208" s="22" t="s">
        <v>18</v>
      </c>
      <c r="F208" s="22"/>
      <c r="G208" s="22" t="s">
        <v>253</v>
      </c>
      <c r="H208" s="23" t="s">
        <v>254</v>
      </c>
      <c r="I208" s="5" t="str">
        <f t="shared" si="3"/>
        <v>掛川市掛川町</v>
      </c>
      <c r="J208" s="161" t="str">
        <f>'2010'!E208</f>
        <v>-</v>
      </c>
      <c r="K208" s="161" t="str">
        <f>'2010'!F208</f>
        <v>-</v>
      </c>
      <c r="L208" s="161" t="str">
        <f>'2010'!G208</f>
        <v>-</v>
      </c>
      <c r="M208" s="161" t="str">
        <f>'2010'!H208</f>
        <v>-</v>
      </c>
      <c r="N208" s="161" t="str">
        <f>'2010'!I208</f>
        <v>-</v>
      </c>
      <c r="O208" s="137" t="str">
        <f>'2015'!E211</f>
        <v>-</v>
      </c>
      <c r="P208" s="137" t="str">
        <f>'2015'!F211</f>
        <v>-</v>
      </c>
      <c r="Q208" s="137" t="str">
        <f>'2015'!G211</f>
        <v>-</v>
      </c>
      <c r="R208" s="137" t="str">
        <f>'2015'!H211</f>
        <v>-</v>
      </c>
      <c r="S208" s="137" t="str">
        <f>'2015'!I211</f>
        <v>-</v>
      </c>
      <c r="T208" s="24" t="s">
        <v>27</v>
      </c>
      <c r="U208" s="24" t="s">
        <v>27</v>
      </c>
      <c r="V208" s="24" t="s">
        <v>27</v>
      </c>
      <c r="W208" s="24" t="s">
        <v>27</v>
      </c>
      <c r="X208" s="24" t="s">
        <v>27</v>
      </c>
      <c r="Y208" s="167"/>
      <c r="Z208" s="168"/>
      <c r="AA208" s="168"/>
      <c r="AB208" s="168"/>
      <c r="AC208" s="169"/>
    </row>
    <row r="209" spans="1:29">
      <c r="A209" s="21" t="s">
        <v>15</v>
      </c>
      <c r="B209" s="21" t="s">
        <v>16</v>
      </c>
      <c r="C209" s="21" t="s">
        <v>252</v>
      </c>
      <c r="D209" s="21" t="s">
        <v>25</v>
      </c>
      <c r="E209" s="22" t="s">
        <v>18</v>
      </c>
      <c r="F209" s="22"/>
      <c r="G209" s="22" t="s">
        <v>253</v>
      </c>
      <c r="H209" s="23" t="s">
        <v>255</v>
      </c>
      <c r="I209" s="5" t="str">
        <f t="shared" si="3"/>
        <v>掛川市粟本村</v>
      </c>
      <c r="J209" s="161">
        <f>'2010'!E209</f>
        <v>1</v>
      </c>
      <c r="K209" s="161">
        <f>'2010'!F209</f>
        <v>1</v>
      </c>
      <c r="L209" s="161" t="str">
        <f>'2010'!G209</f>
        <v>-</v>
      </c>
      <c r="M209" s="161">
        <f>'2010'!H209</f>
        <v>1</v>
      </c>
      <c r="N209" s="161" t="str">
        <f>'2010'!I209</f>
        <v>-</v>
      </c>
      <c r="O209" s="137">
        <f>'2015'!E212</f>
        <v>2</v>
      </c>
      <c r="P209" s="137">
        <f>'2015'!F212</f>
        <v>2</v>
      </c>
      <c r="Q209" s="137" t="str">
        <f>'2015'!G212</f>
        <v>-</v>
      </c>
      <c r="R209" s="137" t="str">
        <f>'2015'!H212</f>
        <v>-</v>
      </c>
      <c r="S209" s="137" t="str">
        <f>'2015'!I212</f>
        <v>-</v>
      </c>
      <c r="T209" s="24">
        <v>3</v>
      </c>
      <c r="U209" s="24">
        <v>3</v>
      </c>
      <c r="V209" s="24" t="s">
        <v>27</v>
      </c>
      <c r="W209" s="24" t="s">
        <v>27</v>
      </c>
      <c r="X209" s="24" t="s">
        <v>27</v>
      </c>
      <c r="Y209" s="167"/>
      <c r="Z209" s="168"/>
      <c r="AA209" s="168"/>
      <c r="AB209" s="168"/>
      <c r="AC209" s="169"/>
    </row>
    <row r="210" spans="1:29">
      <c r="A210" s="21" t="s">
        <v>15</v>
      </c>
      <c r="B210" s="21" t="s">
        <v>16</v>
      </c>
      <c r="C210" s="21" t="s">
        <v>252</v>
      </c>
      <c r="D210" s="21" t="s">
        <v>28</v>
      </c>
      <c r="E210" s="22" t="s">
        <v>18</v>
      </c>
      <c r="F210" s="22"/>
      <c r="G210" s="22" t="s">
        <v>253</v>
      </c>
      <c r="H210" s="23" t="s">
        <v>256</v>
      </c>
      <c r="I210" s="5" t="str">
        <f t="shared" si="3"/>
        <v>掛川市東山口村</v>
      </c>
      <c r="J210" s="161">
        <f>'2010'!E210</f>
        <v>2</v>
      </c>
      <c r="K210" s="161">
        <f>'2010'!F210</f>
        <v>2</v>
      </c>
      <c r="L210" s="161" t="str">
        <f>'2010'!G210</f>
        <v>-</v>
      </c>
      <c r="M210" s="161" t="str">
        <f>'2010'!H210</f>
        <v>-</v>
      </c>
      <c r="N210" s="161" t="str">
        <f>'2010'!I210</f>
        <v>-</v>
      </c>
      <c r="O210" s="137">
        <f>'2015'!E213</f>
        <v>1</v>
      </c>
      <c r="P210" s="137" t="str">
        <f>'2015'!F213</f>
        <v>-</v>
      </c>
      <c r="Q210" s="137">
        <f>'2015'!G213</f>
        <v>1</v>
      </c>
      <c r="R210" s="137">
        <f>'2015'!H213</f>
        <v>1</v>
      </c>
      <c r="S210" s="137" t="str">
        <f>'2015'!I213</f>
        <v>-</v>
      </c>
      <c r="T210" s="24">
        <v>1</v>
      </c>
      <c r="U210" s="24">
        <v>1</v>
      </c>
      <c r="V210" s="24" t="s">
        <v>27</v>
      </c>
      <c r="W210" s="24" t="s">
        <v>27</v>
      </c>
      <c r="X210" s="24" t="s">
        <v>27</v>
      </c>
      <c r="Y210" s="167"/>
      <c r="Z210" s="168"/>
      <c r="AA210" s="168"/>
      <c r="AB210" s="168"/>
      <c r="AC210" s="169"/>
    </row>
    <row r="211" spans="1:29">
      <c r="A211" s="21" t="s">
        <v>15</v>
      </c>
      <c r="B211" s="21" t="s">
        <v>16</v>
      </c>
      <c r="C211" s="21" t="s">
        <v>252</v>
      </c>
      <c r="D211" s="21" t="s">
        <v>30</v>
      </c>
      <c r="E211" s="22" t="s">
        <v>18</v>
      </c>
      <c r="F211" s="22"/>
      <c r="G211" s="22" t="s">
        <v>253</v>
      </c>
      <c r="H211" s="23" t="s">
        <v>257</v>
      </c>
      <c r="I211" s="5" t="str">
        <f t="shared" si="3"/>
        <v>掛川市西南郷村</v>
      </c>
      <c r="J211" s="161" t="str">
        <f>'2010'!E211</f>
        <v>-</v>
      </c>
      <c r="K211" s="161" t="str">
        <f>'2010'!F211</f>
        <v>-</v>
      </c>
      <c r="L211" s="161" t="str">
        <f>'2010'!G211</f>
        <v>-</v>
      </c>
      <c r="M211" s="161" t="str">
        <f>'2010'!H211</f>
        <v>-</v>
      </c>
      <c r="N211" s="161" t="str">
        <f>'2010'!I211</f>
        <v>-</v>
      </c>
      <c r="O211" s="137" t="str">
        <f>'2015'!E214</f>
        <v>-</v>
      </c>
      <c r="P211" s="137" t="str">
        <f>'2015'!F214</f>
        <v>-</v>
      </c>
      <c r="Q211" s="137" t="str">
        <f>'2015'!G214</f>
        <v>-</v>
      </c>
      <c r="R211" s="137" t="str">
        <f>'2015'!H214</f>
        <v>-</v>
      </c>
      <c r="S211" s="137" t="str">
        <f>'2015'!I214</f>
        <v>-</v>
      </c>
      <c r="T211" s="24" t="s">
        <v>130</v>
      </c>
      <c r="U211" s="24" t="s">
        <v>130</v>
      </c>
      <c r="V211" s="24" t="s">
        <v>130</v>
      </c>
      <c r="W211" s="24" t="s">
        <v>130</v>
      </c>
      <c r="X211" s="24" t="s">
        <v>130</v>
      </c>
      <c r="Y211" s="167"/>
      <c r="Z211" s="168"/>
      <c r="AA211" s="168"/>
      <c r="AB211" s="168"/>
      <c r="AC211" s="169"/>
    </row>
    <row r="212" spans="1:29">
      <c r="A212" s="21" t="s">
        <v>15</v>
      </c>
      <c r="B212" s="21" t="s">
        <v>16</v>
      </c>
      <c r="C212" s="21" t="s">
        <v>252</v>
      </c>
      <c r="D212" s="21" t="s">
        <v>32</v>
      </c>
      <c r="E212" s="22" t="s">
        <v>18</v>
      </c>
      <c r="F212" s="22"/>
      <c r="G212" s="22" t="s">
        <v>253</v>
      </c>
      <c r="H212" s="23" t="s">
        <v>197</v>
      </c>
      <c r="I212" s="5" t="str">
        <f t="shared" si="3"/>
        <v>掛川市原田村</v>
      </c>
      <c r="J212" s="161">
        <f>'2010'!E212</f>
        <v>1</v>
      </c>
      <c r="K212" s="161" t="str">
        <f>'2010'!F212</f>
        <v>-</v>
      </c>
      <c r="L212" s="161" t="str">
        <f>'2010'!G212</f>
        <v>-</v>
      </c>
      <c r="M212" s="161">
        <f>'2010'!H212</f>
        <v>1</v>
      </c>
      <c r="N212" s="161" t="str">
        <f>'2010'!I212</f>
        <v>-</v>
      </c>
      <c r="O212" s="137">
        <f>'2015'!E215</f>
        <v>1</v>
      </c>
      <c r="P212" s="137" t="str">
        <f>'2015'!F215</f>
        <v>-</v>
      </c>
      <c r="Q212" s="137" t="str">
        <f>'2015'!G215</f>
        <v>-</v>
      </c>
      <c r="R212" s="137">
        <f>'2015'!H215</f>
        <v>1</v>
      </c>
      <c r="S212" s="137" t="str">
        <f>'2015'!I215</f>
        <v>-</v>
      </c>
      <c r="T212" s="24">
        <v>1</v>
      </c>
      <c r="U212" s="24" t="s">
        <v>27</v>
      </c>
      <c r="V212" s="24" t="s">
        <v>27</v>
      </c>
      <c r="W212" s="24" t="s">
        <v>27</v>
      </c>
      <c r="X212" s="24">
        <v>1</v>
      </c>
      <c r="Y212" s="167"/>
      <c r="Z212" s="168"/>
      <c r="AA212" s="168"/>
      <c r="AB212" s="168"/>
      <c r="AC212" s="169"/>
    </row>
    <row r="213" spans="1:29">
      <c r="A213" s="21" t="s">
        <v>15</v>
      </c>
      <c r="B213" s="21" t="s">
        <v>16</v>
      </c>
      <c r="C213" s="21" t="s">
        <v>252</v>
      </c>
      <c r="D213" s="21" t="s">
        <v>34</v>
      </c>
      <c r="E213" s="22" t="s">
        <v>18</v>
      </c>
      <c r="F213" s="22"/>
      <c r="G213" s="22" t="s">
        <v>253</v>
      </c>
      <c r="H213" s="23" t="s">
        <v>258</v>
      </c>
      <c r="I213" s="5" t="str">
        <f t="shared" si="3"/>
        <v>掛川市原泉村２－１</v>
      </c>
      <c r="J213" s="161" t="str">
        <f>'2010'!E213</f>
        <v>-</v>
      </c>
      <c r="K213" s="161" t="str">
        <f>'2010'!F213</f>
        <v>-</v>
      </c>
      <c r="L213" s="161" t="str">
        <f>'2010'!G213</f>
        <v>-</v>
      </c>
      <c r="M213" s="161" t="str">
        <f>'2010'!H213</f>
        <v>-</v>
      </c>
      <c r="N213" s="161" t="str">
        <f>'2010'!I213</f>
        <v>-</v>
      </c>
      <c r="O213" s="137" t="str">
        <f>'2015'!E216</f>
        <v>-</v>
      </c>
      <c r="P213" s="137" t="str">
        <f>'2015'!F216</f>
        <v>-</v>
      </c>
      <c r="Q213" s="137" t="str">
        <f>'2015'!G216</f>
        <v>-</v>
      </c>
      <c r="R213" s="137" t="str">
        <f>'2015'!H216</f>
        <v>-</v>
      </c>
      <c r="S213" s="137" t="str">
        <f>'2015'!I216</f>
        <v>-</v>
      </c>
      <c r="T213" s="24">
        <v>1</v>
      </c>
      <c r="U213" s="24">
        <v>1</v>
      </c>
      <c r="V213" s="24" t="s">
        <v>27</v>
      </c>
      <c r="W213" s="24" t="s">
        <v>27</v>
      </c>
      <c r="X213" s="24" t="s">
        <v>27</v>
      </c>
      <c r="Y213" s="167"/>
      <c r="Z213" s="168"/>
      <c r="AA213" s="168"/>
      <c r="AB213" s="168"/>
      <c r="AC213" s="169"/>
    </row>
    <row r="214" spans="1:29">
      <c r="A214" s="21" t="s">
        <v>15</v>
      </c>
      <c r="B214" s="21" t="s">
        <v>16</v>
      </c>
      <c r="C214" s="21" t="s">
        <v>252</v>
      </c>
      <c r="D214" s="21" t="s">
        <v>36</v>
      </c>
      <c r="E214" s="22" t="s">
        <v>18</v>
      </c>
      <c r="F214" s="22"/>
      <c r="G214" s="22" t="s">
        <v>253</v>
      </c>
      <c r="H214" s="23" t="s">
        <v>259</v>
      </c>
      <c r="I214" s="5" t="str">
        <f t="shared" si="3"/>
        <v>掛川市原谷村</v>
      </c>
      <c r="J214" s="161">
        <f>'2010'!E214</f>
        <v>6</v>
      </c>
      <c r="K214" s="161">
        <f>'2010'!F214</f>
        <v>5</v>
      </c>
      <c r="L214" s="161" t="str">
        <f>'2010'!G214</f>
        <v>-</v>
      </c>
      <c r="M214" s="161">
        <f>'2010'!H214</f>
        <v>1</v>
      </c>
      <c r="N214" s="161" t="str">
        <f>'2010'!I214</f>
        <v>-</v>
      </c>
      <c r="O214" s="137">
        <f>'2015'!E217</f>
        <v>6</v>
      </c>
      <c r="P214" s="137">
        <f>'2015'!F217</f>
        <v>5</v>
      </c>
      <c r="Q214" s="137" t="str">
        <f>'2015'!G217</f>
        <v>-</v>
      </c>
      <c r="R214" s="137">
        <f>'2015'!H217</f>
        <v>1</v>
      </c>
      <c r="S214" s="137" t="str">
        <f>'2015'!I217</f>
        <v>-</v>
      </c>
      <c r="T214" s="24">
        <v>3</v>
      </c>
      <c r="U214" s="24">
        <v>3</v>
      </c>
      <c r="V214" s="24" t="s">
        <v>27</v>
      </c>
      <c r="W214" s="24" t="s">
        <v>27</v>
      </c>
      <c r="X214" s="24" t="s">
        <v>27</v>
      </c>
      <c r="Y214" s="167"/>
      <c r="Z214" s="168"/>
      <c r="AA214" s="168"/>
      <c r="AB214" s="168"/>
      <c r="AC214" s="169"/>
    </row>
    <row r="215" spans="1:29">
      <c r="A215" s="21" t="s">
        <v>15</v>
      </c>
      <c r="B215" s="21" t="s">
        <v>16</v>
      </c>
      <c r="C215" s="21" t="s">
        <v>252</v>
      </c>
      <c r="D215" s="21" t="s">
        <v>38</v>
      </c>
      <c r="E215" s="22" t="s">
        <v>18</v>
      </c>
      <c r="F215" s="22"/>
      <c r="G215" s="22" t="s">
        <v>253</v>
      </c>
      <c r="H215" s="23" t="s">
        <v>260</v>
      </c>
      <c r="I215" s="5" t="str">
        <f t="shared" si="3"/>
        <v>掛川市東山村</v>
      </c>
      <c r="J215" s="161" t="str">
        <f>'2010'!E215</f>
        <v>-</v>
      </c>
      <c r="K215" s="161" t="str">
        <f>'2010'!F215</f>
        <v>-</v>
      </c>
      <c r="L215" s="161" t="str">
        <f>'2010'!G215</f>
        <v>-</v>
      </c>
      <c r="M215" s="161" t="str">
        <f>'2010'!H215</f>
        <v>-</v>
      </c>
      <c r="N215" s="161" t="str">
        <f>'2010'!I215</f>
        <v>-</v>
      </c>
      <c r="O215" s="137" t="str">
        <f>'2015'!E218</f>
        <v>-</v>
      </c>
      <c r="P215" s="137" t="str">
        <f>'2015'!F218</f>
        <v>-</v>
      </c>
      <c r="Q215" s="137" t="str">
        <f>'2015'!G218</f>
        <v>-</v>
      </c>
      <c r="R215" s="137" t="str">
        <f>'2015'!H218</f>
        <v>-</v>
      </c>
      <c r="S215" s="137" t="str">
        <f>'2015'!I218</f>
        <v>-</v>
      </c>
      <c r="T215" s="24" t="s">
        <v>27</v>
      </c>
      <c r="U215" s="24" t="s">
        <v>27</v>
      </c>
      <c r="V215" s="24" t="s">
        <v>27</v>
      </c>
      <c r="W215" s="24" t="s">
        <v>27</v>
      </c>
      <c r="X215" s="24" t="s">
        <v>27</v>
      </c>
      <c r="Y215" s="167"/>
      <c r="Z215" s="168"/>
      <c r="AA215" s="168"/>
      <c r="AB215" s="168"/>
      <c r="AC215" s="169"/>
    </row>
    <row r="216" spans="1:29">
      <c r="A216" s="21" t="s">
        <v>15</v>
      </c>
      <c r="B216" s="21" t="s">
        <v>16</v>
      </c>
      <c r="C216" s="21" t="s">
        <v>252</v>
      </c>
      <c r="D216" s="21" t="s">
        <v>40</v>
      </c>
      <c r="E216" s="22" t="s">
        <v>18</v>
      </c>
      <c r="F216" s="22"/>
      <c r="G216" s="22" t="s">
        <v>253</v>
      </c>
      <c r="H216" s="23" t="s">
        <v>261</v>
      </c>
      <c r="I216" s="5" t="str">
        <f t="shared" si="3"/>
        <v>掛川市日坂村２－１</v>
      </c>
      <c r="J216" s="161" t="str">
        <f>'2010'!E216</f>
        <v>-</v>
      </c>
      <c r="K216" s="161" t="str">
        <f>'2010'!F216</f>
        <v>-</v>
      </c>
      <c r="L216" s="161" t="str">
        <f>'2010'!G216</f>
        <v>-</v>
      </c>
      <c r="M216" s="161" t="str">
        <f>'2010'!H216</f>
        <v>-</v>
      </c>
      <c r="N216" s="161" t="str">
        <f>'2010'!I216</f>
        <v>-</v>
      </c>
      <c r="O216" s="137" t="str">
        <f>'2015'!E219</f>
        <v>-</v>
      </c>
      <c r="P216" s="137" t="str">
        <f>'2015'!F219</f>
        <v>-</v>
      </c>
      <c r="Q216" s="137" t="str">
        <f>'2015'!G219</f>
        <v>-</v>
      </c>
      <c r="R216" s="137" t="str">
        <f>'2015'!H219</f>
        <v>-</v>
      </c>
      <c r="S216" s="137" t="str">
        <f>'2015'!I219</f>
        <v>-</v>
      </c>
      <c r="T216" s="24" t="s">
        <v>27</v>
      </c>
      <c r="U216" s="24" t="s">
        <v>27</v>
      </c>
      <c r="V216" s="24" t="s">
        <v>27</v>
      </c>
      <c r="W216" s="24" t="s">
        <v>27</v>
      </c>
      <c r="X216" s="24" t="s">
        <v>27</v>
      </c>
      <c r="Y216" s="167"/>
      <c r="Z216" s="168"/>
      <c r="AA216" s="168"/>
      <c r="AB216" s="168"/>
      <c r="AC216" s="169"/>
    </row>
    <row r="217" spans="1:29">
      <c r="A217" s="21" t="s">
        <v>15</v>
      </c>
      <c r="B217" s="21" t="s">
        <v>16</v>
      </c>
      <c r="C217" s="21" t="s">
        <v>252</v>
      </c>
      <c r="D217" s="21" t="s">
        <v>42</v>
      </c>
      <c r="E217" s="22" t="s">
        <v>18</v>
      </c>
      <c r="F217" s="22"/>
      <c r="G217" s="22" t="s">
        <v>253</v>
      </c>
      <c r="H217" s="23" t="s">
        <v>262</v>
      </c>
      <c r="I217" s="5" t="str">
        <f t="shared" si="3"/>
        <v>掛川市和田岡村</v>
      </c>
      <c r="J217" s="161">
        <f>'2010'!E217</f>
        <v>17</v>
      </c>
      <c r="K217" s="161">
        <f>'2010'!F217</f>
        <v>14</v>
      </c>
      <c r="L217" s="161">
        <f>'2010'!G217</f>
        <v>2</v>
      </c>
      <c r="M217" s="161">
        <f>'2010'!H217</f>
        <v>1</v>
      </c>
      <c r="N217" s="161">
        <f>'2010'!I217</f>
        <v>1</v>
      </c>
      <c r="O217" s="137">
        <f>'2015'!E220</f>
        <v>18</v>
      </c>
      <c r="P217" s="137">
        <f>'2015'!F220</f>
        <v>16</v>
      </c>
      <c r="Q217" s="137" t="str">
        <f>'2015'!G220</f>
        <v>-</v>
      </c>
      <c r="R217" s="137">
        <f>'2015'!H220</f>
        <v>1</v>
      </c>
      <c r="S217" s="137">
        <f>'2015'!I220</f>
        <v>1</v>
      </c>
      <c r="T217" s="24">
        <v>15</v>
      </c>
      <c r="U217" s="24">
        <v>13</v>
      </c>
      <c r="V217" s="24" t="s">
        <v>27</v>
      </c>
      <c r="W217" s="24">
        <v>1</v>
      </c>
      <c r="X217" s="24">
        <v>1</v>
      </c>
      <c r="Y217" s="167"/>
      <c r="Z217" s="168"/>
      <c r="AA217" s="168"/>
      <c r="AB217" s="168"/>
      <c r="AC217" s="169"/>
    </row>
    <row r="218" spans="1:29">
      <c r="A218" s="21" t="s">
        <v>15</v>
      </c>
      <c r="B218" s="21" t="s">
        <v>16</v>
      </c>
      <c r="C218" s="21" t="s">
        <v>252</v>
      </c>
      <c r="D218" s="21" t="s">
        <v>44</v>
      </c>
      <c r="E218" s="22" t="s">
        <v>18</v>
      </c>
      <c r="F218" s="22"/>
      <c r="G218" s="22" t="s">
        <v>253</v>
      </c>
      <c r="H218" s="23" t="s">
        <v>263</v>
      </c>
      <c r="I218" s="5" t="str">
        <f t="shared" si="3"/>
        <v>掛川市西山口村</v>
      </c>
      <c r="J218" s="161" t="str">
        <f>'2010'!E218</f>
        <v>-</v>
      </c>
      <c r="K218" s="161" t="str">
        <f>'2010'!F218</f>
        <v>-</v>
      </c>
      <c r="L218" s="161" t="str">
        <f>'2010'!G218</f>
        <v>-</v>
      </c>
      <c r="M218" s="161" t="str">
        <f>'2010'!H218</f>
        <v>-</v>
      </c>
      <c r="N218" s="161" t="str">
        <f>'2010'!I218</f>
        <v>-</v>
      </c>
      <c r="O218" s="137">
        <f>'2015'!E221</f>
        <v>1</v>
      </c>
      <c r="P218" s="137">
        <f>'2015'!F221</f>
        <v>1</v>
      </c>
      <c r="Q218" s="137" t="str">
        <f>'2015'!G221</f>
        <v>-</v>
      </c>
      <c r="R218" s="137" t="str">
        <f>'2015'!H221</f>
        <v>-</v>
      </c>
      <c r="S218" s="137" t="str">
        <f>'2015'!I221</f>
        <v>-</v>
      </c>
      <c r="T218" s="24">
        <v>1</v>
      </c>
      <c r="U218" s="24">
        <v>1</v>
      </c>
      <c r="V218" s="24" t="s">
        <v>27</v>
      </c>
      <c r="W218" s="24" t="s">
        <v>27</v>
      </c>
      <c r="X218" s="24" t="s">
        <v>27</v>
      </c>
      <c r="Y218" s="167"/>
      <c r="Z218" s="168"/>
      <c r="AA218" s="168"/>
      <c r="AB218" s="168"/>
      <c r="AC218" s="169"/>
    </row>
    <row r="219" spans="1:29">
      <c r="A219" s="21" t="s">
        <v>15</v>
      </c>
      <c r="B219" s="21" t="s">
        <v>16</v>
      </c>
      <c r="C219" s="21" t="s">
        <v>252</v>
      </c>
      <c r="D219" s="21" t="s">
        <v>95</v>
      </c>
      <c r="E219" s="22" t="s">
        <v>18</v>
      </c>
      <c r="F219" s="22"/>
      <c r="G219" s="22" t="s">
        <v>253</v>
      </c>
      <c r="H219" s="23" t="s">
        <v>264</v>
      </c>
      <c r="I219" s="5" t="str">
        <f t="shared" si="3"/>
        <v>掛川市上内田村</v>
      </c>
      <c r="J219" s="161" t="str">
        <f>'2010'!E219</f>
        <v>-</v>
      </c>
      <c r="K219" s="161" t="str">
        <f>'2010'!F219</f>
        <v>-</v>
      </c>
      <c r="L219" s="161" t="str">
        <f>'2010'!G219</f>
        <v>-</v>
      </c>
      <c r="M219" s="161" t="str">
        <f>'2010'!H219</f>
        <v>-</v>
      </c>
      <c r="N219" s="161" t="str">
        <f>'2010'!I219</f>
        <v>-</v>
      </c>
      <c r="O219" s="137" t="str">
        <f>'2015'!E222</f>
        <v>-</v>
      </c>
      <c r="P219" s="137" t="str">
        <f>'2015'!F222</f>
        <v>-</v>
      </c>
      <c r="Q219" s="137" t="str">
        <f>'2015'!G222</f>
        <v>-</v>
      </c>
      <c r="R219" s="137" t="str">
        <f>'2015'!H222</f>
        <v>-</v>
      </c>
      <c r="S219" s="137" t="str">
        <f>'2015'!I222</f>
        <v>-</v>
      </c>
      <c r="T219" s="24" t="s">
        <v>27</v>
      </c>
      <c r="U219" s="24" t="s">
        <v>27</v>
      </c>
      <c r="V219" s="24" t="s">
        <v>27</v>
      </c>
      <c r="W219" s="24" t="s">
        <v>27</v>
      </c>
      <c r="X219" s="24" t="s">
        <v>27</v>
      </c>
      <c r="Y219" s="167"/>
      <c r="Z219" s="168"/>
      <c r="AA219" s="168"/>
      <c r="AB219" s="168"/>
      <c r="AC219" s="169"/>
    </row>
    <row r="220" spans="1:29">
      <c r="A220" s="21" t="s">
        <v>15</v>
      </c>
      <c r="B220" s="21" t="s">
        <v>16</v>
      </c>
      <c r="C220" s="21" t="s">
        <v>252</v>
      </c>
      <c r="D220" s="21" t="s">
        <v>142</v>
      </c>
      <c r="E220" s="22" t="s">
        <v>18</v>
      </c>
      <c r="F220" s="22"/>
      <c r="G220" s="22" t="s">
        <v>253</v>
      </c>
      <c r="H220" s="23" t="s">
        <v>265</v>
      </c>
      <c r="I220" s="5" t="str">
        <f t="shared" si="3"/>
        <v>掛川市桜木村</v>
      </c>
      <c r="J220" s="161">
        <f>'2010'!E220</f>
        <v>3</v>
      </c>
      <c r="K220" s="161">
        <f>'2010'!F220</f>
        <v>2</v>
      </c>
      <c r="L220" s="161" t="str">
        <f>'2010'!G220</f>
        <v>-</v>
      </c>
      <c r="M220" s="161" t="str">
        <f>'2010'!H220</f>
        <v>-</v>
      </c>
      <c r="N220" s="161">
        <f>'2010'!I220</f>
        <v>1</v>
      </c>
      <c r="O220" s="137">
        <f>'2015'!E223</f>
        <v>4</v>
      </c>
      <c r="P220" s="137">
        <f>'2015'!F223</f>
        <v>4</v>
      </c>
      <c r="Q220" s="137" t="str">
        <f>'2015'!G223</f>
        <v>-</v>
      </c>
      <c r="R220" s="137" t="str">
        <f>'2015'!H223</f>
        <v>-</v>
      </c>
      <c r="S220" s="137" t="str">
        <f>'2015'!I223</f>
        <v>-</v>
      </c>
      <c r="T220" s="24">
        <v>4</v>
      </c>
      <c r="U220" s="24">
        <v>4</v>
      </c>
      <c r="V220" s="24" t="s">
        <v>27</v>
      </c>
      <c r="W220" s="24" t="s">
        <v>27</v>
      </c>
      <c r="X220" s="24" t="s">
        <v>27</v>
      </c>
      <c r="Y220" s="167"/>
      <c r="Z220" s="168"/>
      <c r="AA220" s="168"/>
      <c r="AB220" s="168"/>
      <c r="AC220" s="169"/>
    </row>
    <row r="221" spans="1:29">
      <c r="A221" s="21" t="s">
        <v>15</v>
      </c>
      <c r="B221" s="21" t="s">
        <v>16</v>
      </c>
      <c r="C221" s="21" t="s">
        <v>252</v>
      </c>
      <c r="D221" s="21" t="s">
        <v>144</v>
      </c>
      <c r="E221" s="22" t="s">
        <v>18</v>
      </c>
      <c r="F221" s="22"/>
      <c r="G221" s="22" t="s">
        <v>253</v>
      </c>
      <c r="H221" s="23" t="s">
        <v>266</v>
      </c>
      <c r="I221" s="5" t="str">
        <f t="shared" si="3"/>
        <v>掛川市曽我村</v>
      </c>
      <c r="J221" s="161">
        <f>'2010'!E221</f>
        <v>2</v>
      </c>
      <c r="K221" s="161">
        <f>'2010'!F221</f>
        <v>2</v>
      </c>
      <c r="L221" s="161" t="str">
        <f>'2010'!G221</f>
        <v>-</v>
      </c>
      <c r="M221" s="161" t="str">
        <f>'2010'!H221</f>
        <v>-</v>
      </c>
      <c r="N221" s="161" t="str">
        <f>'2010'!I221</f>
        <v>-</v>
      </c>
      <c r="O221" s="137">
        <f>'2015'!E224</f>
        <v>1</v>
      </c>
      <c r="P221" s="137">
        <f>'2015'!F224</f>
        <v>1</v>
      </c>
      <c r="Q221" s="137" t="str">
        <f>'2015'!G224</f>
        <v>-</v>
      </c>
      <c r="R221" s="137" t="str">
        <f>'2015'!H224</f>
        <v>-</v>
      </c>
      <c r="S221" s="137" t="str">
        <f>'2015'!I224</f>
        <v>-</v>
      </c>
      <c r="T221" s="24">
        <v>1</v>
      </c>
      <c r="U221" s="24" t="s">
        <v>27</v>
      </c>
      <c r="V221" s="24">
        <v>1</v>
      </c>
      <c r="W221" s="24" t="s">
        <v>27</v>
      </c>
      <c r="X221" s="24" t="s">
        <v>27</v>
      </c>
      <c r="Y221" s="167"/>
      <c r="Z221" s="168"/>
      <c r="AA221" s="168"/>
      <c r="AB221" s="168"/>
      <c r="AC221" s="169"/>
    </row>
    <row r="222" spans="1:29">
      <c r="A222" s="21" t="s">
        <v>15</v>
      </c>
      <c r="B222" s="21" t="s">
        <v>16</v>
      </c>
      <c r="C222" s="21" t="s">
        <v>252</v>
      </c>
      <c r="D222" s="21" t="s">
        <v>146</v>
      </c>
      <c r="E222" s="22" t="s">
        <v>18</v>
      </c>
      <c r="F222" s="22"/>
      <c r="G222" s="22" t="s">
        <v>253</v>
      </c>
      <c r="H222" s="23" t="s">
        <v>267</v>
      </c>
      <c r="I222" s="5" t="str">
        <f t="shared" si="3"/>
        <v>掛川市西郷村</v>
      </c>
      <c r="J222" s="161">
        <f>'2010'!E222</f>
        <v>3</v>
      </c>
      <c r="K222" s="161">
        <f>'2010'!F222</f>
        <v>2</v>
      </c>
      <c r="L222" s="161" t="str">
        <f>'2010'!G222</f>
        <v>-</v>
      </c>
      <c r="M222" s="161" t="str">
        <f>'2010'!H222</f>
        <v>-</v>
      </c>
      <c r="N222" s="161">
        <f>'2010'!I222</f>
        <v>1</v>
      </c>
      <c r="O222" s="137">
        <f>'2015'!E225</f>
        <v>3</v>
      </c>
      <c r="P222" s="137">
        <f>'2015'!F225</f>
        <v>2</v>
      </c>
      <c r="Q222" s="137">
        <f>'2015'!G225</f>
        <v>1</v>
      </c>
      <c r="R222" s="137" t="str">
        <f>'2015'!H225</f>
        <v>-</v>
      </c>
      <c r="S222" s="137" t="str">
        <f>'2015'!I225</f>
        <v>-</v>
      </c>
      <c r="T222" s="24">
        <v>2</v>
      </c>
      <c r="U222" s="24">
        <v>2</v>
      </c>
      <c r="V222" s="24" t="s">
        <v>27</v>
      </c>
      <c r="W222" s="24" t="s">
        <v>27</v>
      </c>
      <c r="X222" s="24" t="s">
        <v>27</v>
      </c>
      <c r="Y222" s="167"/>
      <c r="Z222" s="168"/>
      <c r="AA222" s="168"/>
      <c r="AB222" s="168"/>
      <c r="AC222" s="169"/>
    </row>
    <row r="223" spans="1:29">
      <c r="A223" s="21" t="s">
        <v>15</v>
      </c>
      <c r="B223" s="21" t="s">
        <v>16</v>
      </c>
      <c r="C223" s="21" t="s">
        <v>252</v>
      </c>
      <c r="D223" s="21" t="s">
        <v>224</v>
      </c>
      <c r="E223" s="22" t="s">
        <v>18</v>
      </c>
      <c r="F223" s="22"/>
      <c r="G223" s="22" t="s">
        <v>253</v>
      </c>
      <c r="H223" s="23" t="s">
        <v>268</v>
      </c>
      <c r="I223" s="5" t="str">
        <f t="shared" si="3"/>
        <v>掛川市倉真村</v>
      </c>
      <c r="J223" s="161">
        <f>'2010'!E223</f>
        <v>1</v>
      </c>
      <c r="K223" s="161">
        <f>'2010'!F223</f>
        <v>1</v>
      </c>
      <c r="L223" s="161" t="str">
        <f>'2010'!G223</f>
        <v>-</v>
      </c>
      <c r="M223" s="161" t="str">
        <f>'2010'!H223</f>
        <v>-</v>
      </c>
      <c r="N223" s="161" t="str">
        <f>'2010'!I223</f>
        <v>-</v>
      </c>
      <c r="O223" s="137" t="str">
        <f>'2015'!E226</f>
        <v>-</v>
      </c>
      <c r="P223" s="137" t="str">
        <f>'2015'!F226</f>
        <v>-</v>
      </c>
      <c r="Q223" s="137" t="str">
        <f>'2015'!G226</f>
        <v>-</v>
      </c>
      <c r="R223" s="137" t="str">
        <f>'2015'!H226</f>
        <v>-</v>
      </c>
      <c r="S223" s="137" t="str">
        <f>'2015'!I226</f>
        <v>-</v>
      </c>
      <c r="T223" s="24" t="s">
        <v>27</v>
      </c>
      <c r="U223" s="24" t="s">
        <v>27</v>
      </c>
      <c r="V223" s="24" t="s">
        <v>27</v>
      </c>
      <c r="W223" s="24" t="s">
        <v>27</v>
      </c>
      <c r="X223" s="24" t="s">
        <v>27</v>
      </c>
      <c r="Y223" s="167"/>
      <c r="Z223" s="168"/>
      <c r="AA223" s="168"/>
      <c r="AB223" s="168"/>
      <c r="AC223" s="169"/>
    </row>
    <row r="224" spans="1:29">
      <c r="A224" s="21" t="s">
        <v>15</v>
      </c>
      <c r="B224" s="21" t="s">
        <v>16</v>
      </c>
      <c r="C224" s="21" t="s">
        <v>252</v>
      </c>
      <c r="D224" s="21" t="s">
        <v>226</v>
      </c>
      <c r="E224" s="22" t="s">
        <v>18</v>
      </c>
      <c r="F224" s="22"/>
      <c r="G224" s="22" t="s">
        <v>253</v>
      </c>
      <c r="H224" s="23" t="s">
        <v>269</v>
      </c>
      <c r="I224" s="5" t="str">
        <f t="shared" si="3"/>
        <v>掛川市横須賀町</v>
      </c>
      <c r="J224" s="161">
        <f>'2010'!E224</f>
        <v>3</v>
      </c>
      <c r="K224" s="161">
        <f>'2010'!F224</f>
        <v>2</v>
      </c>
      <c r="L224" s="161" t="str">
        <f>'2010'!G224</f>
        <v>-</v>
      </c>
      <c r="M224" s="161" t="str">
        <f>'2010'!H224</f>
        <v>-</v>
      </c>
      <c r="N224" s="161">
        <f>'2010'!I224</f>
        <v>1</v>
      </c>
      <c r="O224" s="137">
        <f>'2015'!E227</f>
        <v>1</v>
      </c>
      <c r="P224" s="137">
        <f>'2015'!F227</f>
        <v>1</v>
      </c>
      <c r="Q224" s="137" t="str">
        <f>'2015'!G227</f>
        <v>-</v>
      </c>
      <c r="R224" s="137" t="str">
        <f>'2015'!H227</f>
        <v>-</v>
      </c>
      <c r="S224" s="137" t="str">
        <f>'2015'!I227</f>
        <v>-</v>
      </c>
      <c r="T224" s="24">
        <v>1</v>
      </c>
      <c r="U224" s="24">
        <v>1</v>
      </c>
      <c r="V224" s="24" t="s">
        <v>27</v>
      </c>
      <c r="W224" s="24" t="s">
        <v>27</v>
      </c>
      <c r="X224" s="24" t="s">
        <v>27</v>
      </c>
      <c r="Y224" s="167"/>
      <c r="Z224" s="168"/>
      <c r="AA224" s="168"/>
      <c r="AB224" s="168"/>
      <c r="AC224" s="169"/>
    </row>
    <row r="225" spans="1:29">
      <c r="A225" s="21" t="s">
        <v>15</v>
      </c>
      <c r="B225" s="21" t="s">
        <v>16</v>
      </c>
      <c r="C225" s="21" t="s">
        <v>252</v>
      </c>
      <c r="D225" s="21" t="s">
        <v>228</v>
      </c>
      <c r="E225" s="22" t="s">
        <v>18</v>
      </c>
      <c r="F225" s="22"/>
      <c r="G225" s="22" t="s">
        <v>253</v>
      </c>
      <c r="H225" s="23" t="s">
        <v>200</v>
      </c>
      <c r="I225" s="5" t="str">
        <f t="shared" si="3"/>
        <v>掛川市大淵村</v>
      </c>
      <c r="J225" s="161">
        <f>'2010'!E225</f>
        <v>3</v>
      </c>
      <c r="K225" s="161">
        <f>'2010'!F225</f>
        <v>1</v>
      </c>
      <c r="L225" s="161" t="str">
        <f>'2010'!G225</f>
        <v>-</v>
      </c>
      <c r="M225" s="161">
        <f>'2010'!H225</f>
        <v>1</v>
      </c>
      <c r="N225" s="161">
        <f>'2010'!I225</f>
        <v>1</v>
      </c>
      <c r="O225" s="137" t="str">
        <f>'2015'!E228</f>
        <v>-</v>
      </c>
      <c r="P225" s="137" t="str">
        <f>'2015'!F228</f>
        <v>-</v>
      </c>
      <c r="Q225" s="137" t="str">
        <f>'2015'!G228</f>
        <v>-</v>
      </c>
      <c r="R225" s="137" t="str">
        <f>'2015'!H228</f>
        <v>-</v>
      </c>
      <c r="S225" s="137" t="str">
        <f>'2015'!I228</f>
        <v>-</v>
      </c>
      <c r="T225" s="24">
        <v>1</v>
      </c>
      <c r="U225" s="24">
        <v>1</v>
      </c>
      <c r="V225" s="24" t="s">
        <v>27</v>
      </c>
      <c r="W225" s="24" t="s">
        <v>27</v>
      </c>
      <c r="X225" s="24" t="s">
        <v>27</v>
      </c>
      <c r="Y225" s="167"/>
      <c r="Z225" s="168"/>
      <c r="AA225" s="168"/>
      <c r="AB225" s="168"/>
      <c r="AC225" s="169"/>
    </row>
    <row r="226" spans="1:29">
      <c r="A226" s="21" t="s">
        <v>15</v>
      </c>
      <c r="B226" s="21" t="s">
        <v>16</v>
      </c>
      <c r="C226" s="21" t="s">
        <v>252</v>
      </c>
      <c r="D226" s="21" t="s">
        <v>230</v>
      </c>
      <c r="E226" s="22" t="s">
        <v>18</v>
      </c>
      <c r="F226" s="22"/>
      <c r="G226" s="22" t="s">
        <v>253</v>
      </c>
      <c r="H226" s="23" t="s">
        <v>270</v>
      </c>
      <c r="I226" s="5" t="str">
        <f t="shared" si="3"/>
        <v>掛川市笠原村２－２</v>
      </c>
      <c r="J226" s="161" t="str">
        <f>'2010'!E226</f>
        <v>-</v>
      </c>
      <c r="K226" s="161" t="str">
        <f>'2010'!F226</f>
        <v>-</v>
      </c>
      <c r="L226" s="161" t="str">
        <f>'2010'!G226</f>
        <v>-</v>
      </c>
      <c r="M226" s="161" t="str">
        <f>'2010'!H226</f>
        <v>-</v>
      </c>
      <c r="N226" s="161" t="str">
        <f>'2010'!I226</f>
        <v>-</v>
      </c>
      <c r="O226" s="137" t="str">
        <f>'2015'!E229</f>
        <v>-</v>
      </c>
      <c r="P226" s="137" t="str">
        <f>'2015'!F229</f>
        <v>-</v>
      </c>
      <c r="Q226" s="137" t="str">
        <f>'2015'!G229</f>
        <v>-</v>
      </c>
      <c r="R226" s="137" t="str">
        <f>'2015'!H229</f>
        <v>-</v>
      </c>
      <c r="S226" s="137" t="str">
        <f>'2015'!I229</f>
        <v>-</v>
      </c>
      <c r="T226" s="24" t="s">
        <v>27</v>
      </c>
      <c r="U226" s="24" t="s">
        <v>27</v>
      </c>
      <c r="V226" s="24" t="s">
        <v>27</v>
      </c>
      <c r="W226" s="24" t="s">
        <v>27</v>
      </c>
      <c r="X226" s="24" t="s">
        <v>27</v>
      </c>
      <c r="Y226" s="167"/>
      <c r="Z226" s="168"/>
      <c r="AA226" s="168"/>
      <c r="AB226" s="168"/>
      <c r="AC226" s="169"/>
    </row>
    <row r="227" spans="1:29">
      <c r="A227" s="21" t="s">
        <v>15</v>
      </c>
      <c r="B227" s="21" t="s">
        <v>16</v>
      </c>
      <c r="C227" s="21" t="s">
        <v>252</v>
      </c>
      <c r="D227" s="21" t="s">
        <v>232</v>
      </c>
      <c r="E227" s="22" t="s">
        <v>18</v>
      </c>
      <c r="F227" s="22"/>
      <c r="G227" s="22" t="s">
        <v>253</v>
      </c>
      <c r="H227" s="23" t="s">
        <v>271</v>
      </c>
      <c r="I227" s="5" t="str">
        <f t="shared" si="3"/>
        <v>掛川市佐束村</v>
      </c>
      <c r="J227" s="161">
        <f>'2010'!E227</f>
        <v>8</v>
      </c>
      <c r="K227" s="161">
        <f>'2010'!F227</f>
        <v>7</v>
      </c>
      <c r="L227" s="161">
        <f>'2010'!G227</f>
        <v>1</v>
      </c>
      <c r="M227" s="161" t="str">
        <f>'2010'!H227</f>
        <v>-</v>
      </c>
      <c r="N227" s="161" t="str">
        <f>'2010'!I227</f>
        <v>-</v>
      </c>
      <c r="O227" s="137">
        <f>'2015'!E230</f>
        <v>7</v>
      </c>
      <c r="P227" s="137">
        <f>'2015'!F230</f>
        <v>7</v>
      </c>
      <c r="Q227" s="137" t="str">
        <f>'2015'!G230</f>
        <v>-</v>
      </c>
      <c r="R227" s="137" t="str">
        <f>'2015'!H230</f>
        <v>-</v>
      </c>
      <c r="S227" s="137" t="str">
        <f>'2015'!I230</f>
        <v>-</v>
      </c>
      <c r="T227" s="24">
        <v>4</v>
      </c>
      <c r="U227" s="24">
        <v>4</v>
      </c>
      <c r="V227" s="24" t="s">
        <v>27</v>
      </c>
      <c r="W227" s="24" t="s">
        <v>27</v>
      </c>
      <c r="X227" s="24" t="s">
        <v>27</v>
      </c>
      <c r="Y227" s="167"/>
      <c r="Z227" s="168"/>
      <c r="AA227" s="168"/>
      <c r="AB227" s="168"/>
      <c r="AC227" s="169"/>
    </row>
    <row r="228" spans="1:29">
      <c r="A228" s="21" t="s">
        <v>15</v>
      </c>
      <c r="B228" s="21" t="s">
        <v>16</v>
      </c>
      <c r="C228" s="21" t="s">
        <v>252</v>
      </c>
      <c r="D228" s="21" t="s">
        <v>234</v>
      </c>
      <c r="E228" s="22" t="s">
        <v>18</v>
      </c>
      <c r="F228" s="22"/>
      <c r="G228" s="22" t="s">
        <v>253</v>
      </c>
      <c r="H228" s="23" t="s">
        <v>272</v>
      </c>
      <c r="I228" s="5" t="str">
        <f t="shared" si="3"/>
        <v>掛川市土方村</v>
      </c>
      <c r="J228" s="161">
        <f>'2010'!E228</f>
        <v>12</v>
      </c>
      <c r="K228" s="161">
        <f>'2010'!F228</f>
        <v>10</v>
      </c>
      <c r="L228" s="161" t="str">
        <f>'2010'!G228</f>
        <v>-</v>
      </c>
      <c r="M228" s="161">
        <f>'2010'!H228</f>
        <v>2</v>
      </c>
      <c r="N228" s="161" t="str">
        <f>'2010'!I228</f>
        <v>-</v>
      </c>
      <c r="O228" s="137">
        <f>'2015'!E231</f>
        <v>4</v>
      </c>
      <c r="P228" s="137">
        <f>'2015'!F231</f>
        <v>4</v>
      </c>
      <c r="Q228" s="137" t="str">
        <f>'2015'!G231</f>
        <v>-</v>
      </c>
      <c r="R228" s="137">
        <f>'2015'!H231</f>
        <v>1</v>
      </c>
      <c r="S228" s="137">
        <f>'2015'!I231</f>
        <v>1</v>
      </c>
      <c r="T228" s="24">
        <v>3</v>
      </c>
      <c r="U228" s="24">
        <v>3</v>
      </c>
      <c r="V228" s="24" t="s">
        <v>27</v>
      </c>
      <c r="W228" s="24">
        <v>1</v>
      </c>
      <c r="X228" s="24">
        <v>1</v>
      </c>
      <c r="Y228" s="167"/>
      <c r="Z228" s="168"/>
      <c r="AA228" s="168"/>
      <c r="AB228" s="168"/>
      <c r="AC228" s="169"/>
    </row>
    <row r="229" spans="1:29">
      <c r="A229" s="21" t="s">
        <v>15</v>
      </c>
      <c r="B229" s="21" t="s">
        <v>16</v>
      </c>
      <c r="C229" s="21" t="s">
        <v>252</v>
      </c>
      <c r="D229" s="21" t="s">
        <v>15</v>
      </c>
      <c r="E229" s="22" t="s">
        <v>18</v>
      </c>
      <c r="F229" s="22"/>
      <c r="G229" s="22" t="s">
        <v>253</v>
      </c>
      <c r="H229" s="23" t="s">
        <v>273</v>
      </c>
      <c r="I229" s="5" t="str">
        <f t="shared" si="3"/>
        <v>掛川市中村３－１</v>
      </c>
      <c r="J229" s="161" t="str">
        <f>'2010'!E229</f>
        <v>-</v>
      </c>
      <c r="K229" s="161" t="str">
        <f>'2010'!F229</f>
        <v>-</v>
      </c>
      <c r="L229" s="161" t="str">
        <f>'2010'!G229</f>
        <v>-</v>
      </c>
      <c r="M229" s="161" t="str">
        <f>'2010'!H229</f>
        <v>-</v>
      </c>
      <c r="N229" s="161" t="str">
        <f>'2010'!I229</f>
        <v>-</v>
      </c>
      <c r="O229" s="137" t="str">
        <f>'2015'!E232</f>
        <v>-</v>
      </c>
      <c r="P229" s="137" t="str">
        <f>'2015'!F232</f>
        <v>-</v>
      </c>
      <c r="Q229" s="137" t="str">
        <f>'2015'!G232</f>
        <v>-</v>
      </c>
      <c r="R229" s="137" t="str">
        <f>'2015'!H232</f>
        <v>-</v>
      </c>
      <c r="S229" s="137" t="str">
        <f>'2015'!I232</f>
        <v>-</v>
      </c>
      <c r="T229" s="24" t="s">
        <v>27</v>
      </c>
      <c r="U229" s="24" t="s">
        <v>27</v>
      </c>
      <c r="V229" s="24" t="s">
        <v>27</v>
      </c>
      <c r="W229" s="24" t="s">
        <v>27</v>
      </c>
      <c r="X229" s="24" t="s">
        <v>27</v>
      </c>
      <c r="Y229" s="167"/>
      <c r="Z229" s="168"/>
      <c r="AA229" s="168"/>
      <c r="AB229" s="168"/>
      <c r="AC229" s="169"/>
    </row>
    <row r="230" spans="1:29">
      <c r="A230" s="21" t="s">
        <v>15</v>
      </c>
      <c r="B230" s="21" t="s">
        <v>16</v>
      </c>
      <c r="C230" s="21" t="s">
        <v>252</v>
      </c>
      <c r="D230" s="21" t="s">
        <v>237</v>
      </c>
      <c r="E230" s="22" t="s">
        <v>18</v>
      </c>
      <c r="F230" s="22"/>
      <c r="G230" s="22" t="s">
        <v>253</v>
      </c>
      <c r="H230" s="23" t="s">
        <v>274</v>
      </c>
      <c r="I230" s="5" t="str">
        <f t="shared" si="3"/>
        <v>掛川市大坂村</v>
      </c>
      <c r="J230" s="161">
        <f>'2010'!E230</f>
        <v>5</v>
      </c>
      <c r="K230" s="161">
        <f>'2010'!F230</f>
        <v>5</v>
      </c>
      <c r="L230" s="161" t="str">
        <f>'2010'!G230</f>
        <v>-</v>
      </c>
      <c r="M230" s="161" t="str">
        <f>'2010'!H230</f>
        <v>-</v>
      </c>
      <c r="N230" s="161">
        <f>'2010'!I230</f>
        <v>1</v>
      </c>
      <c r="O230" s="137">
        <f>'2015'!E233</f>
        <v>2</v>
      </c>
      <c r="P230" s="137">
        <f>'2015'!F233</f>
        <v>2</v>
      </c>
      <c r="Q230" s="137" t="str">
        <f>'2015'!G233</f>
        <v>-</v>
      </c>
      <c r="R230" s="137" t="str">
        <f>'2015'!H233</f>
        <v>-</v>
      </c>
      <c r="S230" s="137" t="str">
        <f>'2015'!I233</f>
        <v>-</v>
      </c>
      <c r="T230" s="24">
        <v>4</v>
      </c>
      <c r="U230" s="24">
        <v>4</v>
      </c>
      <c r="V230" s="24" t="s">
        <v>27</v>
      </c>
      <c r="W230" s="24" t="s">
        <v>27</v>
      </c>
      <c r="X230" s="24" t="s">
        <v>27</v>
      </c>
      <c r="Y230" s="167"/>
      <c r="Z230" s="168"/>
      <c r="AA230" s="168"/>
      <c r="AB230" s="168"/>
      <c r="AC230" s="169"/>
    </row>
    <row r="231" spans="1:29">
      <c r="A231" s="21" t="s">
        <v>15</v>
      </c>
      <c r="B231" s="21" t="s">
        <v>16</v>
      </c>
      <c r="C231" s="21" t="s">
        <v>252</v>
      </c>
      <c r="D231" s="21" t="s">
        <v>239</v>
      </c>
      <c r="E231" s="22" t="s">
        <v>18</v>
      </c>
      <c r="F231" s="22"/>
      <c r="G231" s="22" t="s">
        <v>253</v>
      </c>
      <c r="H231" s="23" t="s">
        <v>275</v>
      </c>
      <c r="I231" s="5" t="str">
        <f t="shared" si="3"/>
        <v>掛川市睦浜村</v>
      </c>
      <c r="J231" s="161">
        <f>'2010'!E231</f>
        <v>6</v>
      </c>
      <c r="K231" s="161">
        <f>'2010'!F231</f>
        <v>1</v>
      </c>
      <c r="L231" s="161" t="str">
        <f>'2010'!G231</f>
        <v>-</v>
      </c>
      <c r="M231" s="161">
        <f>'2010'!H231</f>
        <v>4</v>
      </c>
      <c r="N231" s="161">
        <f>'2010'!I231</f>
        <v>3</v>
      </c>
      <c r="O231" s="137">
        <f>'2015'!E234</f>
        <v>4</v>
      </c>
      <c r="P231" s="137">
        <f>'2015'!F234</f>
        <v>1</v>
      </c>
      <c r="Q231" s="137">
        <f>'2015'!G234</f>
        <v>1</v>
      </c>
      <c r="R231" s="137">
        <f>'2015'!H234</f>
        <v>3</v>
      </c>
      <c r="S231" s="137">
        <f>'2015'!I234</f>
        <v>1</v>
      </c>
      <c r="T231" s="24">
        <v>5</v>
      </c>
      <c r="U231" s="24">
        <v>1</v>
      </c>
      <c r="V231" s="24" t="s">
        <v>27</v>
      </c>
      <c r="W231" s="24">
        <v>3</v>
      </c>
      <c r="X231" s="24">
        <v>2</v>
      </c>
      <c r="Y231" s="167"/>
      <c r="Z231" s="168"/>
      <c r="AA231" s="168"/>
      <c r="AB231" s="168"/>
      <c r="AC231" s="169"/>
    </row>
    <row r="232" spans="1:29">
      <c r="A232" s="21" t="s">
        <v>15</v>
      </c>
      <c r="B232" s="21" t="s">
        <v>16</v>
      </c>
      <c r="C232" s="21" t="s">
        <v>252</v>
      </c>
      <c r="D232" s="21" t="s">
        <v>276</v>
      </c>
      <c r="E232" s="22" t="s">
        <v>18</v>
      </c>
      <c r="F232" s="22"/>
      <c r="G232" s="22" t="s">
        <v>253</v>
      </c>
      <c r="H232" s="23" t="s">
        <v>277</v>
      </c>
      <c r="I232" s="5" t="str">
        <f t="shared" si="3"/>
        <v>掛川市千浜村</v>
      </c>
      <c r="J232" s="161">
        <f>'2010'!E232</f>
        <v>8</v>
      </c>
      <c r="K232" s="161">
        <f>'2010'!F232</f>
        <v>6</v>
      </c>
      <c r="L232" s="161" t="str">
        <f>'2010'!G232</f>
        <v>-</v>
      </c>
      <c r="M232" s="161">
        <f>'2010'!H232</f>
        <v>2</v>
      </c>
      <c r="N232" s="161" t="str">
        <f>'2010'!I232</f>
        <v>-</v>
      </c>
      <c r="O232" s="137">
        <f>'2015'!E235</f>
        <v>8</v>
      </c>
      <c r="P232" s="137">
        <f>'2015'!F235</f>
        <v>7</v>
      </c>
      <c r="Q232" s="137" t="str">
        <f>'2015'!G235</f>
        <v>-</v>
      </c>
      <c r="R232" s="137">
        <f>'2015'!H235</f>
        <v>1</v>
      </c>
      <c r="S232" s="137" t="str">
        <f>'2015'!I235</f>
        <v>-</v>
      </c>
      <c r="T232" s="24">
        <v>7</v>
      </c>
      <c r="U232" s="24">
        <v>6</v>
      </c>
      <c r="V232" s="24" t="s">
        <v>27</v>
      </c>
      <c r="W232" s="24">
        <v>1</v>
      </c>
      <c r="X232" s="24" t="s">
        <v>27</v>
      </c>
      <c r="Y232" s="167"/>
      <c r="Z232" s="168"/>
      <c r="AA232" s="168"/>
      <c r="AB232" s="168"/>
      <c r="AC232" s="169"/>
    </row>
    <row r="233" spans="1:29">
      <c r="A233" s="21" t="s">
        <v>15</v>
      </c>
      <c r="B233" s="21" t="s">
        <v>16</v>
      </c>
      <c r="C233" s="21" t="s">
        <v>252</v>
      </c>
      <c r="D233" s="21" t="s">
        <v>278</v>
      </c>
      <c r="E233" s="22" t="s">
        <v>18</v>
      </c>
      <c r="F233" s="22"/>
      <c r="G233" s="22" t="s">
        <v>253</v>
      </c>
      <c r="H233" s="23" t="s">
        <v>279</v>
      </c>
      <c r="I233" s="5" t="str">
        <f t="shared" si="3"/>
        <v>掛川市中村３－２</v>
      </c>
      <c r="J233" s="161" t="str">
        <f>'2010'!E233</f>
        <v>-</v>
      </c>
      <c r="K233" s="161" t="str">
        <f>'2010'!F233</f>
        <v>-</v>
      </c>
      <c r="L233" s="161" t="str">
        <f>'2010'!G233</f>
        <v>-</v>
      </c>
      <c r="M233" s="161" t="str">
        <f>'2010'!H233</f>
        <v>-</v>
      </c>
      <c r="N233" s="161" t="str">
        <f>'2010'!I233</f>
        <v>-</v>
      </c>
      <c r="O233" s="137" t="str">
        <f>'2015'!E236</f>
        <v>-</v>
      </c>
      <c r="P233" s="137" t="str">
        <f>'2015'!F236</f>
        <v>-</v>
      </c>
      <c r="Q233" s="137" t="str">
        <f>'2015'!G236</f>
        <v>-</v>
      </c>
      <c r="R233" s="137" t="str">
        <f>'2015'!H236</f>
        <v>-</v>
      </c>
      <c r="S233" s="137" t="str">
        <f>'2015'!I236</f>
        <v>-</v>
      </c>
      <c r="T233" s="24" t="s">
        <v>130</v>
      </c>
      <c r="U233" s="24" t="s">
        <v>130</v>
      </c>
      <c r="V233" s="24" t="s">
        <v>130</v>
      </c>
      <c r="W233" s="24" t="s">
        <v>130</v>
      </c>
      <c r="X233" s="24" t="s">
        <v>130</v>
      </c>
      <c r="Y233" s="167"/>
      <c r="Z233" s="168"/>
      <c r="AA233" s="168"/>
      <c r="AB233" s="168"/>
      <c r="AC233" s="169"/>
    </row>
    <row r="234" spans="1:29">
      <c r="A234" s="21" t="s">
        <v>15</v>
      </c>
      <c r="B234" s="21" t="s">
        <v>16</v>
      </c>
      <c r="C234" s="21" t="s">
        <v>280</v>
      </c>
      <c r="D234" s="21" t="s">
        <v>16</v>
      </c>
      <c r="E234" s="22" t="s">
        <v>18</v>
      </c>
      <c r="F234" s="22"/>
      <c r="G234" s="22" t="s">
        <v>281</v>
      </c>
      <c r="H234" s="23"/>
      <c r="I234" s="5" t="str">
        <f t="shared" si="3"/>
        <v>藤枝市</v>
      </c>
      <c r="J234" s="161">
        <f>'2010'!E234</f>
        <v>73</v>
      </c>
      <c r="K234" s="161">
        <f>'2010'!F234</f>
        <v>69</v>
      </c>
      <c r="L234" s="161">
        <f>'2010'!G234</f>
        <v>1</v>
      </c>
      <c r="M234" s="161">
        <f>'2010'!H234</f>
        <v>5</v>
      </c>
      <c r="N234" s="161">
        <f>'2010'!I234</f>
        <v>2</v>
      </c>
      <c r="O234" s="137">
        <f>'2015'!E237</f>
        <v>56</v>
      </c>
      <c r="P234" s="137">
        <f>'2015'!F237</f>
        <v>51</v>
      </c>
      <c r="Q234" s="137">
        <f>'2015'!G237</f>
        <v>2</v>
      </c>
      <c r="R234" s="137">
        <f>'2015'!H237</f>
        <v>5</v>
      </c>
      <c r="S234" s="137">
        <f>'2015'!I237</f>
        <v>2</v>
      </c>
      <c r="T234" s="24">
        <v>41</v>
      </c>
      <c r="U234" s="24">
        <v>35</v>
      </c>
      <c r="V234" s="24">
        <v>1</v>
      </c>
      <c r="W234" s="24">
        <v>2</v>
      </c>
      <c r="X234" s="24">
        <v>4</v>
      </c>
      <c r="Y234" s="167"/>
      <c r="Z234" s="168"/>
      <c r="AA234" s="168"/>
      <c r="AB234" s="168"/>
      <c r="AC234" s="169"/>
    </row>
    <row r="235" spans="1:29">
      <c r="A235" s="21" t="s">
        <v>15</v>
      </c>
      <c r="B235" s="21" t="s">
        <v>16</v>
      </c>
      <c r="C235" s="21" t="s">
        <v>280</v>
      </c>
      <c r="D235" s="21" t="s">
        <v>23</v>
      </c>
      <c r="E235" s="22" t="s">
        <v>18</v>
      </c>
      <c r="F235" s="22"/>
      <c r="G235" s="22" t="s">
        <v>281</v>
      </c>
      <c r="H235" s="23" t="s">
        <v>282</v>
      </c>
      <c r="I235" s="5" t="str">
        <f t="shared" si="3"/>
        <v>藤枝市藤枝町</v>
      </c>
      <c r="J235" s="161">
        <f>'2010'!E235</f>
        <v>3</v>
      </c>
      <c r="K235" s="161">
        <f>'2010'!F235</f>
        <v>3</v>
      </c>
      <c r="L235" s="161" t="str">
        <f>'2010'!G235</f>
        <v>-</v>
      </c>
      <c r="M235" s="161" t="str">
        <f>'2010'!H235</f>
        <v>-</v>
      </c>
      <c r="N235" s="161" t="str">
        <f>'2010'!I235</f>
        <v>-</v>
      </c>
      <c r="O235" s="137">
        <f>'2015'!E238</f>
        <v>1</v>
      </c>
      <c r="P235" s="137">
        <f>'2015'!F238</f>
        <v>1</v>
      </c>
      <c r="Q235" s="137" t="str">
        <f>'2015'!G238</f>
        <v>-</v>
      </c>
      <c r="R235" s="137" t="str">
        <f>'2015'!H238</f>
        <v>-</v>
      </c>
      <c r="S235" s="137" t="str">
        <f>'2015'!I238</f>
        <v>-</v>
      </c>
      <c r="T235" s="24" t="s">
        <v>27</v>
      </c>
      <c r="U235" s="24" t="s">
        <v>27</v>
      </c>
      <c r="V235" s="24" t="s">
        <v>27</v>
      </c>
      <c r="W235" s="24" t="s">
        <v>27</v>
      </c>
      <c r="X235" s="24" t="s">
        <v>27</v>
      </c>
      <c r="Y235" s="167"/>
      <c r="Z235" s="168"/>
      <c r="AA235" s="168"/>
      <c r="AB235" s="168"/>
      <c r="AC235" s="169"/>
    </row>
    <row r="236" spans="1:29">
      <c r="A236" s="21" t="s">
        <v>15</v>
      </c>
      <c r="B236" s="21" t="s">
        <v>16</v>
      </c>
      <c r="C236" s="21" t="s">
        <v>280</v>
      </c>
      <c r="D236" s="21" t="s">
        <v>25</v>
      </c>
      <c r="E236" s="22" t="s">
        <v>18</v>
      </c>
      <c r="F236" s="22"/>
      <c r="G236" s="22" t="s">
        <v>281</v>
      </c>
      <c r="H236" s="23" t="s">
        <v>283</v>
      </c>
      <c r="I236" s="5" t="str">
        <f t="shared" si="3"/>
        <v>藤枝市青島町</v>
      </c>
      <c r="J236" s="161">
        <f>'2010'!E236</f>
        <v>12</v>
      </c>
      <c r="K236" s="161">
        <f>'2010'!F236</f>
        <v>12</v>
      </c>
      <c r="L236" s="161" t="str">
        <f>'2010'!G236</f>
        <v>-</v>
      </c>
      <c r="M236" s="161">
        <f>'2010'!H236</f>
        <v>1</v>
      </c>
      <c r="N236" s="161">
        <f>'2010'!I236</f>
        <v>1</v>
      </c>
      <c r="O236" s="137">
        <f>'2015'!E239</f>
        <v>9</v>
      </c>
      <c r="P236" s="137">
        <f>'2015'!F239</f>
        <v>8</v>
      </c>
      <c r="Q236" s="137" t="str">
        <f>'2015'!G239</f>
        <v>-</v>
      </c>
      <c r="R236" s="137">
        <f>'2015'!H239</f>
        <v>1</v>
      </c>
      <c r="S236" s="137">
        <f>'2015'!I239</f>
        <v>1</v>
      </c>
      <c r="T236" s="24">
        <v>8</v>
      </c>
      <c r="U236" s="24">
        <v>7</v>
      </c>
      <c r="V236" s="24" t="s">
        <v>27</v>
      </c>
      <c r="W236" s="24" t="s">
        <v>27</v>
      </c>
      <c r="X236" s="24">
        <v>1</v>
      </c>
      <c r="Y236" s="167"/>
      <c r="Z236" s="168"/>
      <c r="AA236" s="168"/>
      <c r="AB236" s="168"/>
      <c r="AC236" s="169"/>
    </row>
    <row r="237" spans="1:29">
      <c r="A237" s="21" t="s">
        <v>15</v>
      </c>
      <c r="B237" s="21" t="s">
        <v>16</v>
      </c>
      <c r="C237" s="21" t="s">
        <v>280</v>
      </c>
      <c r="D237" s="21" t="s">
        <v>28</v>
      </c>
      <c r="E237" s="22" t="s">
        <v>18</v>
      </c>
      <c r="F237" s="22"/>
      <c r="G237" s="22" t="s">
        <v>281</v>
      </c>
      <c r="H237" s="23" t="s">
        <v>284</v>
      </c>
      <c r="I237" s="5" t="str">
        <f t="shared" si="3"/>
        <v>藤枝市葉梨村</v>
      </c>
      <c r="J237" s="161">
        <f>'2010'!E237</f>
        <v>10</v>
      </c>
      <c r="K237" s="161">
        <f>'2010'!F237</f>
        <v>9</v>
      </c>
      <c r="L237" s="161" t="str">
        <f>'2010'!G237</f>
        <v>-</v>
      </c>
      <c r="M237" s="161">
        <f>'2010'!H237</f>
        <v>1</v>
      </c>
      <c r="N237" s="161" t="str">
        <f>'2010'!I237</f>
        <v>-</v>
      </c>
      <c r="O237" s="137">
        <f>'2015'!E240</f>
        <v>11</v>
      </c>
      <c r="P237" s="137">
        <f>'2015'!F240</f>
        <v>10</v>
      </c>
      <c r="Q237" s="137" t="str">
        <f>'2015'!G240</f>
        <v>-</v>
      </c>
      <c r="R237" s="137">
        <f>'2015'!H240</f>
        <v>1</v>
      </c>
      <c r="S237" s="137" t="str">
        <f>'2015'!I240</f>
        <v>-</v>
      </c>
      <c r="T237" s="24">
        <v>8</v>
      </c>
      <c r="U237" s="24">
        <v>8</v>
      </c>
      <c r="V237" s="24">
        <v>1</v>
      </c>
      <c r="W237" s="24" t="s">
        <v>27</v>
      </c>
      <c r="X237" s="24" t="s">
        <v>27</v>
      </c>
      <c r="Y237" s="167"/>
      <c r="Z237" s="168"/>
      <c r="AA237" s="168"/>
      <c r="AB237" s="168"/>
      <c r="AC237" s="169"/>
    </row>
    <row r="238" spans="1:29">
      <c r="A238" s="21" t="s">
        <v>15</v>
      </c>
      <c r="B238" s="21" t="s">
        <v>16</v>
      </c>
      <c r="C238" s="21" t="s">
        <v>280</v>
      </c>
      <c r="D238" s="21" t="s">
        <v>30</v>
      </c>
      <c r="E238" s="22" t="s">
        <v>18</v>
      </c>
      <c r="F238" s="22"/>
      <c r="G238" s="22" t="s">
        <v>281</v>
      </c>
      <c r="H238" s="23" t="s">
        <v>285</v>
      </c>
      <c r="I238" s="5" t="str">
        <f t="shared" si="3"/>
        <v>藤枝市稲葉村</v>
      </c>
      <c r="J238" s="161">
        <f>'2010'!E238</f>
        <v>2</v>
      </c>
      <c r="K238" s="161">
        <f>'2010'!F238</f>
        <v>2</v>
      </c>
      <c r="L238" s="161" t="str">
        <f>'2010'!G238</f>
        <v>-</v>
      </c>
      <c r="M238" s="161" t="str">
        <f>'2010'!H238</f>
        <v>-</v>
      </c>
      <c r="N238" s="161" t="str">
        <f>'2010'!I238</f>
        <v>-</v>
      </c>
      <c r="O238" s="137">
        <f>'2015'!E241</f>
        <v>2</v>
      </c>
      <c r="P238" s="137">
        <f>'2015'!F241</f>
        <v>2</v>
      </c>
      <c r="Q238" s="137">
        <f>'2015'!G241</f>
        <v>1</v>
      </c>
      <c r="R238" s="137" t="str">
        <f>'2015'!H241</f>
        <v>-</v>
      </c>
      <c r="S238" s="137" t="str">
        <f>'2015'!I241</f>
        <v>-</v>
      </c>
      <c r="T238" s="24">
        <v>3</v>
      </c>
      <c r="U238" s="24">
        <v>2</v>
      </c>
      <c r="V238" s="24" t="s">
        <v>27</v>
      </c>
      <c r="W238" s="24" t="s">
        <v>27</v>
      </c>
      <c r="X238" s="24">
        <v>1</v>
      </c>
      <c r="Y238" s="167"/>
      <c r="Z238" s="168"/>
      <c r="AA238" s="168"/>
      <c r="AB238" s="168"/>
      <c r="AC238" s="169"/>
    </row>
    <row r="239" spans="1:29">
      <c r="A239" s="21" t="s">
        <v>15</v>
      </c>
      <c r="B239" s="21" t="s">
        <v>16</v>
      </c>
      <c r="C239" s="21" t="s">
        <v>280</v>
      </c>
      <c r="D239" s="21" t="s">
        <v>32</v>
      </c>
      <c r="E239" s="22" t="s">
        <v>18</v>
      </c>
      <c r="F239" s="22"/>
      <c r="G239" s="22" t="s">
        <v>281</v>
      </c>
      <c r="H239" s="23" t="s">
        <v>286</v>
      </c>
      <c r="I239" s="5" t="str">
        <f t="shared" si="3"/>
        <v>藤枝市瀬戸谷村</v>
      </c>
      <c r="J239" s="161">
        <f>'2010'!E239</f>
        <v>8</v>
      </c>
      <c r="K239" s="161">
        <f>'2010'!F239</f>
        <v>8</v>
      </c>
      <c r="L239" s="161" t="str">
        <f>'2010'!G239</f>
        <v>-</v>
      </c>
      <c r="M239" s="161" t="str">
        <f>'2010'!H239</f>
        <v>-</v>
      </c>
      <c r="N239" s="161" t="str">
        <f>'2010'!I239</f>
        <v>-</v>
      </c>
      <c r="O239" s="137">
        <f>'2015'!E242</f>
        <v>8</v>
      </c>
      <c r="P239" s="137">
        <f>'2015'!F242</f>
        <v>8</v>
      </c>
      <c r="Q239" s="137" t="str">
        <f>'2015'!G242</f>
        <v>-</v>
      </c>
      <c r="R239" s="137" t="str">
        <f>'2015'!H242</f>
        <v>-</v>
      </c>
      <c r="S239" s="137" t="str">
        <f>'2015'!I242</f>
        <v>-</v>
      </c>
      <c r="T239" s="24">
        <v>5</v>
      </c>
      <c r="U239" s="24">
        <v>5</v>
      </c>
      <c r="V239" s="24" t="s">
        <v>27</v>
      </c>
      <c r="W239" s="24" t="s">
        <v>27</v>
      </c>
      <c r="X239" s="24" t="s">
        <v>27</v>
      </c>
      <c r="Y239" s="167"/>
      <c r="Z239" s="168"/>
      <c r="AA239" s="168"/>
      <c r="AB239" s="168"/>
      <c r="AC239" s="169"/>
    </row>
    <row r="240" spans="1:29">
      <c r="A240" s="21" t="s">
        <v>15</v>
      </c>
      <c r="B240" s="21" t="s">
        <v>16</v>
      </c>
      <c r="C240" s="21" t="s">
        <v>280</v>
      </c>
      <c r="D240" s="21" t="s">
        <v>34</v>
      </c>
      <c r="E240" s="22" t="s">
        <v>18</v>
      </c>
      <c r="F240" s="22"/>
      <c r="G240" s="22" t="s">
        <v>281</v>
      </c>
      <c r="H240" s="23" t="s">
        <v>287</v>
      </c>
      <c r="I240" s="5" t="str">
        <f t="shared" si="3"/>
        <v>藤枝市大洲村</v>
      </c>
      <c r="J240" s="161">
        <f>'2010'!E240</f>
        <v>6</v>
      </c>
      <c r="K240" s="161">
        <f>'2010'!F240</f>
        <v>6</v>
      </c>
      <c r="L240" s="161">
        <f>'2010'!G240</f>
        <v>1</v>
      </c>
      <c r="M240" s="161">
        <f>'2010'!H240</f>
        <v>1</v>
      </c>
      <c r="N240" s="161" t="str">
        <f>'2010'!I240</f>
        <v>-</v>
      </c>
      <c r="O240" s="137">
        <f>'2015'!E243</f>
        <v>3</v>
      </c>
      <c r="P240" s="137">
        <f>'2015'!F243</f>
        <v>3</v>
      </c>
      <c r="Q240" s="137" t="str">
        <f>'2015'!G243</f>
        <v>-</v>
      </c>
      <c r="R240" s="137">
        <f>'2015'!H243</f>
        <v>1</v>
      </c>
      <c r="S240" s="137" t="str">
        <f>'2015'!I243</f>
        <v>-</v>
      </c>
      <c r="T240" s="24">
        <v>1</v>
      </c>
      <c r="U240" s="24">
        <v>1</v>
      </c>
      <c r="V240" s="24" t="s">
        <v>27</v>
      </c>
      <c r="W240" s="24" t="s">
        <v>27</v>
      </c>
      <c r="X240" s="24" t="s">
        <v>27</v>
      </c>
      <c r="Y240" s="167"/>
      <c r="Z240" s="168"/>
      <c r="AA240" s="168"/>
      <c r="AB240" s="168"/>
      <c r="AC240" s="169"/>
    </row>
    <row r="241" spans="1:29">
      <c r="A241" s="21" t="s">
        <v>15</v>
      </c>
      <c r="B241" s="21" t="s">
        <v>16</v>
      </c>
      <c r="C241" s="21" t="s">
        <v>280</v>
      </c>
      <c r="D241" s="21" t="s">
        <v>36</v>
      </c>
      <c r="E241" s="22" t="s">
        <v>18</v>
      </c>
      <c r="F241" s="22"/>
      <c r="G241" s="22" t="s">
        <v>281</v>
      </c>
      <c r="H241" s="23" t="s">
        <v>288</v>
      </c>
      <c r="I241" s="5" t="str">
        <f t="shared" si="3"/>
        <v>藤枝市高洲村</v>
      </c>
      <c r="J241" s="161">
        <f>'2010'!E241</f>
        <v>9</v>
      </c>
      <c r="K241" s="161">
        <f>'2010'!F241</f>
        <v>7</v>
      </c>
      <c r="L241" s="161" t="str">
        <f>'2010'!G241</f>
        <v>-</v>
      </c>
      <c r="M241" s="161">
        <f>'2010'!H241</f>
        <v>1</v>
      </c>
      <c r="N241" s="161">
        <f>'2010'!I241</f>
        <v>1</v>
      </c>
      <c r="O241" s="137">
        <f>'2015'!E244</f>
        <v>4</v>
      </c>
      <c r="P241" s="137">
        <f>'2015'!F244</f>
        <v>2</v>
      </c>
      <c r="Q241" s="137">
        <f>'2015'!G244</f>
        <v>1</v>
      </c>
      <c r="R241" s="137">
        <f>'2015'!H244</f>
        <v>1</v>
      </c>
      <c r="S241" s="137">
        <f>'2015'!I244</f>
        <v>1</v>
      </c>
      <c r="T241" s="24">
        <v>4</v>
      </c>
      <c r="U241" s="24">
        <v>2</v>
      </c>
      <c r="V241" s="24" t="s">
        <v>27</v>
      </c>
      <c r="W241" s="24">
        <v>1</v>
      </c>
      <c r="X241" s="24">
        <v>1</v>
      </c>
      <c r="Y241" s="167"/>
      <c r="Z241" s="168"/>
      <c r="AA241" s="168"/>
      <c r="AB241" s="168"/>
      <c r="AC241" s="169"/>
    </row>
    <row r="242" spans="1:29">
      <c r="A242" s="21" t="s">
        <v>15</v>
      </c>
      <c r="B242" s="21" t="s">
        <v>16</v>
      </c>
      <c r="C242" s="21" t="s">
        <v>280</v>
      </c>
      <c r="D242" s="21" t="s">
        <v>38</v>
      </c>
      <c r="E242" s="22" t="s">
        <v>18</v>
      </c>
      <c r="F242" s="22"/>
      <c r="G242" s="22" t="s">
        <v>281</v>
      </c>
      <c r="H242" s="23" t="s">
        <v>289</v>
      </c>
      <c r="I242" s="5" t="str">
        <f t="shared" si="3"/>
        <v>藤枝市西益津村２－１</v>
      </c>
      <c r="J242" s="161">
        <f>'2010'!E242</f>
        <v>12</v>
      </c>
      <c r="K242" s="161">
        <f>'2010'!F242</f>
        <v>11</v>
      </c>
      <c r="L242" s="161" t="str">
        <f>'2010'!G242</f>
        <v>-</v>
      </c>
      <c r="M242" s="161">
        <f>'2010'!H242</f>
        <v>1</v>
      </c>
      <c r="N242" s="161" t="str">
        <f>'2010'!I242</f>
        <v>-</v>
      </c>
      <c r="O242" s="137">
        <f>'2015'!E245</f>
        <v>10</v>
      </c>
      <c r="P242" s="137">
        <f>'2015'!F245</f>
        <v>9</v>
      </c>
      <c r="Q242" s="137" t="str">
        <f>'2015'!G245</f>
        <v>-</v>
      </c>
      <c r="R242" s="137">
        <f>'2015'!H245</f>
        <v>1</v>
      </c>
      <c r="S242" s="137" t="str">
        <f>'2015'!I245</f>
        <v>-</v>
      </c>
      <c r="T242" s="24">
        <v>8</v>
      </c>
      <c r="U242" s="24">
        <v>7</v>
      </c>
      <c r="V242" s="24" t="s">
        <v>27</v>
      </c>
      <c r="W242" s="24">
        <v>1</v>
      </c>
      <c r="X242" s="24" t="s">
        <v>27</v>
      </c>
      <c r="Y242" s="167"/>
      <c r="Z242" s="168"/>
      <c r="AA242" s="168"/>
      <c r="AB242" s="168"/>
      <c r="AC242" s="169"/>
    </row>
    <row r="243" spans="1:29">
      <c r="A243" s="21" t="s">
        <v>15</v>
      </c>
      <c r="B243" s="21" t="s">
        <v>16</v>
      </c>
      <c r="C243" s="21" t="s">
        <v>280</v>
      </c>
      <c r="D243" s="21" t="s">
        <v>40</v>
      </c>
      <c r="E243" s="22" t="s">
        <v>18</v>
      </c>
      <c r="F243" s="22"/>
      <c r="G243" s="22" t="s">
        <v>281</v>
      </c>
      <c r="H243" s="23" t="s">
        <v>290</v>
      </c>
      <c r="I243" s="5" t="str">
        <f t="shared" si="3"/>
        <v>藤枝市広幡村２－１</v>
      </c>
      <c r="J243" s="161">
        <f>'2010'!E243</f>
        <v>3</v>
      </c>
      <c r="K243" s="161">
        <f>'2010'!F243</f>
        <v>3</v>
      </c>
      <c r="L243" s="161" t="str">
        <f>'2010'!G243</f>
        <v>-</v>
      </c>
      <c r="M243" s="161" t="str">
        <f>'2010'!H243</f>
        <v>-</v>
      </c>
      <c r="N243" s="161" t="str">
        <f>'2010'!I243</f>
        <v>-</v>
      </c>
      <c r="O243" s="137">
        <f>'2015'!E246</f>
        <v>1</v>
      </c>
      <c r="P243" s="137">
        <f>'2015'!F246</f>
        <v>1</v>
      </c>
      <c r="Q243" s="137" t="str">
        <f>'2015'!G246</f>
        <v>-</v>
      </c>
      <c r="R243" s="137" t="str">
        <f>'2015'!H246</f>
        <v>-</v>
      </c>
      <c r="S243" s="137" t="str">
        <f>'2015'!I246</f>
        <v>-</v>
      </c>
      <c r="T243" s="24" t="s">
        <v>27</v>
      </c>
      <c r="U243" s="24" t="s">
        <v>27</v>
      </c>
      <c r="V243" s="24" t="s">
        <v>27</v>
      </c>
      <c r="W243" s="24" t="s">
        <v>27</v>
      </c>
      <c r="X243" s="24" t="s">
        <v>27</v>
      </c>
      <c r="Y243" s="167"/>
      <c r="Z243" s="168"/>
      <c r="AA243" s="168"/>
      <c r="AB243" s="168"/>
      <c r="AC243" s="169"/>
    </row>
    <row r="244" spans="1:29">
      <c r="A244" s="21" t="s">
        <v>15</v>
      </c>
      <c r="B244" s="21" t="s">
        <v>16</v>
      </c>
      <c r="C244" s="21" t="s">
        <v>280</v>
      </c>
      <c r="D244" s="21" t="s">
        <v>42</v>
      </c>
      <c r="E244" s="22" t="s">
        <v>18</v>
      </c>
      <c r="F244" s="22"/>
      <c r="G244" s="22" t="s">
        <v>281</v>
      </c>
      <c r="H244" s="23" t="s">
        <v>291</v>
      </c>
      <c r="I244" s="5" t="str">
        <f t="shared" si="3"/>
        <v>藤枝市岡部町</v>
      </c>
      <c r="J244" s="161">
        <f>'2010'!E244</f>
        <v>7</v>
      </c>
      <c r="K244" s="161">
        <f>'2010'!F244</f>
        <v>7</v>
      </c>
      <c r="L244" s="161" t="str">
        <f>'2010'!G244</f>
        <v>-</v>
      </c>
      <c r="M244" s="161" t="str">
        <f>'2010'!H244</f>
        <v>-</v>
      </c>
      <c r="N244" s="161" t="str">
        <f>'2010'!I244</f>
        <v>-</v>
      </c>
      <c r="O244" s="137">
        <f>'2015'!E247</f>
        <v>6</v>
      </c>
      <c r="P244" s="137">
        <f>'2015'!F247</f>
        <v>6</v>
      </c>
      <c r="Q244" s="137" t="str">
        <f>'2015'!G247</f>
        <v>-</v>
      </c>
      <c r="R244" s="137" t="str">
        <f>'2015'!H247</f>
        <v>-</v>
      </c>
      <c r="S244" s="137" t="str">
        <f>'2015'!I247</f>
        <v>-</v>
      </c>
      <c r="T244" s="24">
        <v>3</v>
      </c>
      <c r="U244" s="24">
        <v>3</v>
      </c>
      <c r="V244" s="24" t="s">
        <v>27</v>
      </c>
      <c r="W244" s="24" t="s">
        <v>27</v>
      </c>
      <c r="X244" s="24" t="s">
        <v>27</v>
      </c>
      <c r="Y244" s="167"/>
      <c r="Z244" s="168"/>
      <c r="AA244" s="168"/>
      <c r="AB244" s="168"/>
      <c r="AC244" s="169"/>
    </row>
    <row r="245" spans="1:29">
      <c r="A245" s="21" t="s">
        <v>15</v>
      </c>
      <c r="B245" s="21" t="s">
        <v>16</v>
      </c>
      <c r="C245" s="21" t="s">
        <v>280</v>
      </c>
      <c r="D245" s="21" t="s">
        <v>44</v>
      </c>
      <c r="E245" s="22" t="s">
        <v>18</v>
      </c>
      <c r="F245" s="22"/>
      <c r="G245" s="22" t="s">
        <v>281</v>
      </c>
      <c r="H245" s="23" t="s">
        <v>292</v>
      </c>
      <c r="I245" s="5" t="str">
        <f t="shared" si="3"/>
        <v>藤枝市朝比奈村</v>
      </c>
      <c r="J245" s="161">
        <f>'2010'!E245</f>
        <v>1</v>
      </c>
      <c r="K245" s="161">
        <f>'2010'!F245</f>
        <v>1</v>
      </c>
      <c r="L245" s="161" t="str">
        <f>'2010'!G245</f>
        <v>-</v>
      </c>
      <c r="M245" s="161" t="str">
        <f>'2010'!H245</f>
        <v>-</v>
      </c>
      <c r="N245" s="161" t="str">
        <f>'2010'!I245</f>
        <v>-</v>
      </c>
      <c r="O245" s="137">
        <f>'2015'!E248</f>
        <v>1</v>
      </c>
      <c r="P245" s="137">
        <f>'2015'!F248</f>
        <v>1</v>
      </c>
      <c r="Q245" s="137" t="str">
        <f>'2015'!G248</f>
        <v>-</v>
      </c>
      <c r="R245" s="137" t="str">
        <f>'2015'!H248</f>
        <v>-</v>
      </c>
      <c r="S245" s="137" t="str">
        <f>'2015'!I248</f>
        <v>-</v>
      </c>
      <c r="T245" s="24">
        <v>1</v>
      </c>
      <c r="U245" s="24" t="s">
        <v>27</v>
      </c>
      <c r="V245" s="24" t="s">
        <v>27</v>
      </c>
      <c r="W245" s="24" t="s">
        <v>27</v>
      </c>
      <c r="X245" s="24">
        <v>1</v>
      </c>
      <c r="Y245" s="167"/>
      <c r="Z245" s="168"/>
      <c r="AA245" s="168"/>
      <c r="AB245" s="168"/>
      <c r="AC245" s="169"/>
    </row>
    <row r="246" spans="1:29">
      <c r="A246" s="21" t="s">
        <v>15</v>
      </c>
      <c r="B246" s="21" t="s">
        <v>16</v>
      </c>
      <c r="C246" s="21" t="s">
        <v>293</v>
      </c>
      <c r="D246" s="21" t="s">
        <v>16</v>
      </c>
      <c r="E246" s="22" t="s">
        <v>18</v>
      </c>
      <c r="F246" s="22"/>
      <c r="G246" s="22" t="s">
        <v>294</v>
      </c>
      <c r="H246" s="23"/>
      <c r="I246" s="5" t="str">
        <f t="shared" si="3"/>
        <v>御殿場市</v>
      </c>
      <c r="J246" s="161">
        <f>'2010'!E246</f>
        <v>22</v>
      </c>
      <c r="K246" s="161">
        <f>'2010'!F246</f>
        <v>9</v>
      </c>
      <c r="L246" s="161">
        <f>'2010'!G246</f>
        <v>2</v>
      </c>
      <c r="M246" s="161">
        <f>'2010'!H246</f>
        <v>10</v>
      </c>
      <c r="N246" s="161">
        <f>'2010'!I246</f>
        <v>6</v>
      </c>
      <c r="O246" s="137">
        <f>'2015'!E249</f>
        <v>15</v>
      </c>
      <c r="P246" s="137">
        <f>'2015'!F249</f>
        <v>8</v>
      </c>
      <c r="Q246" s="137">
        <f>'2015'!G249</f>
        <v>1</v>
      </c>
      <c r="R246" s="137">
        <f>'2015'!H249</f>
        <v>9</v>
      </c>
      <c r="S246" s="137">
        <f>'2015'!I249</f>
        <v>3</v>
      </c>
      <c r="T246" s="24">
        <v>13</v>
      </c>
      <c r="U246" s="24">
        <v>7</v>
      </c>
      <c r="V246" s="24">
        <v>1</v>
      </c>
      <c r="W246" s="24">
        <v>5</v>
      </c>
      <c r="X246" s="24">
        <v>3</v>
      </c>
      <c r="Y246" s="167"/>
      <c r="Z246" s="168"/>
      <c r="AA246" s="168"/>
      <c r="AB246" s="168"/>
      <c r="AC246" s="169"/>
    </row>
    <row r="247" spans="1:29">
      <c r="A247" s="21" t="s">
        <v>15</v>
      </c>
      <c r="B247" s="21" t="s">
        <v>16</v>
      </c>
      <c r="C247" s="21" t="s">
        <v>293</v>
      </c>
      <c r="D247" s="21" t="s">
        <v>23</v>
      </c>
      <c r="E247" s="22" t="s">
        <v>18</v>
      </c>
      <c r="F247" s="22"/>
      <c r="G247" s="22" t="s">
        <v>294</v>
      </c>
      <c r="H247" s="23" t="s">
        <v>295</v>
      </c>
      <c r="I247" s="5" t="str">
        <f t="shared" si="3"/>
        <v>御殿場市御殿場町</v>
      </c>
      <c r="J247" s="161">
        <f>'2010'!E247</f>
        <v>4</v>
      </c>
      <c r="K247" s="161">
        <f>'2010'!F247</f>
        <v>2</v>
      </c>
      <c r="L247" s="161" t="str">
        <f>'2010'!G247</f>
        <v>-</v>
      </c>
      <c r="M247" s="161">
        <f>'2010'!H247</f>
        <v>1</v>
      </c>
      <c r="N247" s="161">
        <f>'2010'!I247</f>
        <v>1</v>
      </c>
      <c r="O247" s="137">
        <f>'2015'!E250</f>
        <v>3</v>
      </c>
      <c r="P247" s="137">
        <f>'2015'!F250</f>
        <v>2</v>
      </c>
      <c r="Q247" s="137" t="str">
        <f>'2015'!G250</f>
        <v>-</v>
      </c>
      <c r="R247" s="137">
        <f>'2015'!H250</f>
        <v>2</v>
      </c>
      <c r="S247" s="137">
        <f>'2015'!I250</f>
        <v>1</v>
      </c>
      <c r="T247" s="24">
        <v>3</v>
      </c>
      <c r="U247" s="24">
        <v>2</v>
      </c>
      <c r="V247" s="24" t="s">
        <v>27</v>
      </c>
      <c r="W247" s="24">
        <v>1</v>
      </c>
      <c r="X247" s="24">
        <v>1</v>
      </c>
      <c r="Y247" s="167"/>
      <c r="Z247" s="168"/>
      <c r="AA247" s="168"/>
      <c r="AB247" s="168"/>
      <c r="AC247" s="169"/>
    </row>
    <row r="248" spans="1:29">
      <c r="A248" s="21" t="s">
        <v>15</v>
      </c>
      <c r="B248" s="21" t="s">
        <v>16</v>
      </c>
      <c r="C248" s="21" t="s">
        <v>293</v>
      </c>
      <c r="D248" s="21" t="s">
        <v>25</v>
      </c>
      <c r="E248" s="22" t="s">
        <v>18</v>
      </c>
      <c r="F248" s="22"/>
      <c r="G248" s="22" t="s">
        <v>294</v>
      </c>
      <c r="H248" s="23" t="s">
        <v>296</v>
      </c>
      <c r="I248" s="5" t="str">
        <f t="shared" si="3"/>
        <v>御殿場市富士岡村</v>
      </c>
      <c r="J248" s="161">
        <f>'2010'!E248</f>
        <v>4</v>
      </c>
      <c r="K248" s="161">
        <f>'2010'!F248</f>
        <v>3</v>
      </c>
      <c r="L248" s="161" t="str">
        <f>'2010'!G248</f>
        <v>-</v>
      </c>
      <c r="M248" s="161">
        <f>'2010'!H248</f>
        <v>1</v>
      </c>
      <c r="N248" s="161" t="str">
        <f>'2010'!I248</f>
        <v>-</v>
      </c>
      <c r="O248" s="137">
        <f>'2015'!E251</f>
        <v>2</v>
      </c>
      <c r="P248" s="137">
        <f>'2015'!F251</f>
        <v>2</v>
      </c>
      <c r="Q248" s="137" t="str">
        <f>'2015'!G251</f>
        <v>-</v>
      </c>
      <c r="R248" s="137" t="str">
        <f>'2015'!H251</f>
        <v>-</v>
      </c>
      <c r="S248" s="137" t="str">
        <f>'2015'!I251</f>
        <v>-</v>
      </c>
      <c r="T248" s="24">
        <v>3</v>
      </c>
      <c r="U248" s="24">
        <v>3</v>
      </c>
      <c r="V248" s="24" t="s">
        <v>27</v>
      </c>
      <c r="W248" s="24" t="s">
        <v>27</v>
      </c>
      <c r="X248" s="24" t="s">
        <v>27</v>
      </c>
      <c r="Y248" s="167"/>
      <c r="Z248" s="168"/>
      <c r="AA248" s="168"/>
      <c r="AB248" s="168"/>
      <c r="AC248" s="169"/>
    </row>
    <row r="249" spans="1:29">
      <c r="A249" s="21" t="s">
        <v>15</v>
      </c>
      <c r="B249" s="21" t="s">
        <v>16</v>
      </c>
      <c r="C249" s="21" t="s">
        <v>293</v>
      </c>
      <c r="D249" s="21" t="s">
        <v>28</v>
      </c>
      <c r="E249" s="22" t="s">
        <v>18</v>
      </c>
      <c r="F249" s="22"/>
      <c r="G249" s="22" t="s">
        <v>294</v>
      </c>
      <c r="H249" s="23" t="s">
        <v>297</v>
      </c>
      <c r="I249" s="5" t="str">
        <f t="shared" si="3"/>
        <v>御殿場市原里村</v>
      </c>
      <c r="J249" s="161">
        <f>'2010'!E249</f>
        <v>4</v>
      </c>
      <c r="K249" s="161" t="str">
        <f>'2010'!F249</f>
        <v>-</v>
      </c>
      <c r="L249" s="161" t="str">
        <f>'2010'!G249</f>
        <v>-</v>
      </c>
      <c r="M249" s="161">
        <f>'2010'!H249</f>
        <v>4</v>
      </c>
      <c r="N249" s="161">
        <f>'2010'!I249</f>
        <v>1</v>
      </c>
      <c r="O249" s="137">
        <f>'2015'!E252</f>
        <v>4</v>
      </c>
      <c r="P249" s="137">
        <f>'2015'!F252</f>
        <v>1</v>
      </c>
      <c r="Q249" s="137" t="str">
        <f>'2015'!G252</f>
        <v>-</v>
      </c>
      <c r="R249" s="137">
        <f>'2015'!H252</f>
        <v>4</v>
      </c>
      <c r="S249" s="137">
        <f>'2015'!I252</f>
        <v>1</v>
      </c>
      <c r="T249" s="24">
        <v>3</v>
      </c>
      <c r="U249" s="24" t="s">
        <v>27</v>
      </c>
      <c r="V249" s="24">
        <v>1</v>
      </c>
      <c r="W249" s="24">
        <v>3</v>
      </c>
      <c r="X249" s="24" t="s">
        <v>27</v>
      </c>
      <c r="Y249" s="167"/>
      <c r="Z249" s="168"/>
      <c r="AA249" s="168"/>
      <c r="AB249" s="168"/>
      <c r="AC249" s="169"/>
    </row>
    <row r="250" spans="1:29">
      <c r="A250" s="21" t="s">
        <v>15</v>
      </c>
      <c r="B250" s="21" t="s">
        <v>16</v>
      </c>
      <c r="C250" s="21" t="s">
        <v>293</v>
      </c>
      <c r="D250" s="21" t="s">
        <v>30</v>
      </c>
      <c r="E250" s="22" t="s">
        <v>18</v>
      </c>
      <c r="F250" s="22"/>
      <c r="G250" s="22" t="s">
        <v>294</v>
      </c>
      <c r="H250" s="23" t="s">
        <v>298</v>
      </c>
      <c r="I250" s="5" t="str">
        <f t="shared" si="3"/>
        <v>御殿場市玉穂村</v>
      </c>
      <c r="J250" s="161">
        <f>'2010'!E250</f>
        <v>6</v>
      </c>
      <c r="K250" s="161">
        <f>'2010'!F250</f>
        <v>4</v>
      </c>
      <c r="L250" s="161" t="str">
        <f>'2010'!G250</f>
        <v>-</v>
      </c>
      <c r="M250" s="161">
        <f>'2010'!H250</f>
        <v>1</v>
      </c>
      <c r="N250" s="161">
        <f>'2010'!I250</f>
        <v>2</v>
      </c>
      <c r="O250" s="137">
        <f>'2015'!E253</f>
        <v>5</v>
      </c>
      <c r="P250" s="137">
        <f>'2015'!F253</f>
        <v>3</v>
      </c>
      <c r="Q250" s="137">
        <f>'2015'!G253</f>
        <v>1</v>
      </c>
      <c r="R250" s="137">
        <f>'2015'!H253</f>
        <v>2</v>
      </c>
      <c r="S250" s="137">
        <f>'2015'!I253</f>
        <v>1</v>
      </c>
      <c r="T250" s="24">
        <v>3</v>
      </c>
      <c r="U250" s="24">
        <v>2</v>
      </c>
      <c r="V250" s="24" t="s">
        <v>27</v>
      </c>
      <c r="W250" s="24">
        <v>1</v>
      </c>
      <c r="X250" s="24">
        <v>1</v>
      </c>
      <c r="Y250" s="167"/>
      <c r="Z250" s="168"/>
      <c r="AA250" s="168"/>
      <c r="AB250" s="168"/>
      <c r="AC250" s="169"/>
    </row>
    <row r="251" spans="1:29">
      <c r="A251" s="21" t="s">
        <v>15</v>
      </c>
      <c r="B251" s="21" t="s">
        <v>16</v>
      </c>
      <c r="C251" s="21" t="s">
        <v>293</v>
      </c>
      <c r="D251" s="21" t="s">
        <v>32</v>
      </c>
      <c r="E251" s="22" t="s">
        <v>18</v>
      </c>
      <c r="F251" s="22"/>
      <c r="G251" s="22" t="s">
        <v>294</v>
      </c>
      <c r="H251" s="23" t="s">
        <v>299</v>
      </c>
      <c r="I251" s="5" t="str">
        <f t="shared" si="3"/>
        <v>御殿場市印野村</v>
      </c>
      <c r="J251" s="161" t="str">
        <f>'2010'!E251</f>
        <v>-</v>
      </c>
      <c r="K251" s="161" t="str">
        <f>'2010'!F251</f>
        <v>-</v>
      </c>
      <c r="L251" s="161" t="str">
        <f>'2010'!G251</f>
        <v>-</v>
      </c>
      <c r="M251" s="161" t="str">
        <f>'2010'!H251</f>
        <v>-</v>
      </c>
      <c r="N251" s="161" t="str">
        <f>'2010'!I251</f>
        <v>-</v>
      </c>
      <c r="O251" s="137" t="str">
        <f>'2015'!E254</f>
        <v>-</v>
      </c>
      <c r="P251" s="137" t="str">
        <f>'2015'!F254</f>
        <v>-</v>
      </c>
      <c r="Q251" s="137" t="str">
        <f>'2015'!G254</f>
        <v>-</v>
      </c>
      <c r="R251" s="137" t="str">
        <f>'2015'!H254</f>
        <v>-</v>
      </c>
      <c r="S251" s="137" t="str">
        <f>'2015'!I254</f>
        <v>-</v>
      </c>
      <c r="T251" s="24" t="s">
        <v>27</v>
      </c>
      <c r="U251" s="24" t="s">
        <v>27</v>
      </c>
      <c r="V251" s="24" t="s">
        <v>27</v>
      </c>
      <c r="W251" s="24" t="s">
        <v>27</v>
      </c>
      <c r="X251" s="24" t="s">
        <v>27</v>
      </c>
      <c r="Y251" s="167"/>
      <c r="Z251" s="168"/>
      <c r="AA251" s="168"/>
      <c r="AB251" s="168"/>
      <c r="AC251" s="169"/>
    </row>
    <row r="252" spans="1:29">
      <c r="A252" s="21" t="s">
        <v>15</v>
      </c>
      <c r="B252" s="21" t="s">
        <v>16</v>
      </c>
      <c r="C252" s="21" t="s">
        <v>293</v>
      </c>
      <c r="D252" s="21" t="s">
        <v>34</v>
      </c>
      <c r="E252" s="22" t="s">
        <v>18</v>
      </c>
      <c r="F252" s="22"/>
      <c r="G252" s="22" t="s">
        <v>294</v>
      </c>
      <c r="H252" s="23" t="s">
        <v>300</v>
      </c>
      <c r="I252" s="5" t="str">
        <f t="shared" si="3"/>
        <v>御殿場市高根村</v>
      </c>
      <c r="J252" s="161">
        <f>'2010'!E252</f>
        <v>4</v>
      </c>
      <c r="K252" s="161" t="str">
        <f>'2010'!F252</f>
        <v>-</v>
      </c>
      <c r="L252" s="161">
        <f>'2010'!G252</f>
        <v>2</v>
      </c>
      <c r="M252" s="161">
        <f>'2010'!H252</f>
        <v>3</v>
      </c>
      <c r="N252" s="161">
        <f>'2010'!I252</f>
        <v>2</v>
      </c>
      <c r="O252" s="137">
        <f>'2015'!E255</f>
        <v>1</v>
      </c>
      <c r="P252" s="137" t="str">
        <f>'2015'!F255</f>
        <v>-</v>
      </c>
      <c r="Q252" s="137" t="str">
        <f>'2015'!G255</f>
        <v>-</v>
      </c>
      <c r="R252" s="137">
        <f>'2015'!H255</f>
        <v>1</v>
      </c>
      <c r="S252" s="137" t="str">
        <f>'2015'!I255</f>
        <v>-</v>
      </c>
      <c r="T252" s="24">
        <v>1</v>
      </c>
      <c r="U252" s="24" t="s">
        <v>27</v>
      </c>
      <c r="V252" s="24" t="s">
        <v>27</v>
      </c>
      <c r="W252" s="24" t="s">
        <v>27</v>
      </c>
      <c r="X252" s="24">
        <v>1</v>
      </c>
      <c r="Y252" s="167"/>
      <c r="Z252" s="168"/>
      <c r="AA252" s="168"/>
      <c r="AB252" s="168"/>
      <c r="AC252" s="169"/>
    </row>
    <row r="253" spans="1:29">
      <c r="A253" s="21" t="s">
        <v>15</v>
      </c>
      <c r="B253" s="21" t="s">
        <v>16</v>
      </c>
      <c r="C253" s="21" t="s">
        <v>293</v>
      </c>
      <c r="D253" s="21" t="s">
        <v>36</v>
      </c>
      <c r="E253" s="22" t="s">
        <v>18</v>
      </c>
      <c r="F253" s="22"/>
      <c r="G253" s="22" t="s">
        <v>294</v>
      </c>
      <c r="H253" s="23" t="s">
        <v>301</v>
      </c>
      <c r="I253" s="5" t="str">
        <f t="shared" si="3"/>
        <v>御殿場市北郷村２－２</v>
      </c>
      <c r="J253" s="161" t="str">
        <f>'2010'!E253</f>
        <v>-</v>
      </c>
      <c r="K253" s="161" t="str">
        <f>'2010'!F253</f>
        <v>-</v>
      </c>
      <c r="L253" s="161" t="str">
        <f>'2010'!G253</f>
        <v>-</v>
      </c>
      <c r="M253" s="161" t="str">
        <f>'2010'!H253</f>
        <v>-</v>
      </c>
      <c r="N253" s="161" t="str">
        <f>'2010'!I253</f>
        <v>-</v>
      </c>
      <c r="O253" s="137" t="str">
        <f>'2015'!E256</f>
        <v>-</v>
      </c>
      <c r="P253" s="137" t="str">
        <f>'2015'!F256</f>
        <v>-</v>
      </c>
      <c r="Q253" s="137" t="str">
        <f>'2015'!G256</f>
        <v>-</v>
      </c>
      <c r="R253" s="137" t="str">
        <f>'2015'!H256</f>
        <v>-</v>
      </c>
      <c r="S253" s="137" t="str">
        <f>'2015'!I256</f>
        <v>-</v>
      </c>
      <c r="T253" s="24" t="s">
        <v>27</v>
      </c>
      <c r="U253" s="24" t="s">
        <v>27</v>
      </c>
      <c r="V253" s="24" t="s">
        <v>27</v>
      </c>
      <c r="W253" s="24" t="s">
        <v>27</v>
      </c>
      <c r="X253" s="24" t="s">
        <v>27</v>
      </c>
      <c r="Y253" s="167"/>
      <c r="Z253" s="168"/>
      <c r="AA253" s="168"/>
      <c r="AB253" s="168"/>
      <c r="AC253" s="169"/>
    </row>
    <row r="254" spans="1:29">
      <c r="A254" s="21" t="s">
        <v>15</v>
      </c>
      <c r="B254" s="21" t="s">
        <v>16</v>
      </c>
      <c r="C254" s="21" t="s">
        <v>302</v>
      </c>
      <c r="D254" s="21" t="s">
        <v>16</v>
      </c>
      <c r="E254" s="22" t="s">
        <v>18</v>
      </c>
      <c r="F254" s="22"/>
      <c r="G254" s="22" t="s">
        <v>303</v>
      </c>
      <c r="H254" s="23"/>
      <c r="I254" s="5" t="str">
        <f t="shared" si="3"/>
        <v>袋井市</v>
      </c>
      <c r="J254" s="161">
        <f>'2010'!E254</f>
        <v>33</v>
      </c>
      <c r="K254" s="161">
        <f>'2010'!F254</f>
        <v>28</v>
      </c>
      <c r="L254" s="161" t="str">
        <f>'2010'!G254</f>
        <v>-</v>
      </c>
      <c r="M254" s="161">
        <f>'2010'!H254</f>
        <v>5</v>
      </c>
      <c r="N254" s="161">
        <f>'2010'!I254</f>
        <v>1</v>
      </c>
      <c r="O254" s="137">
        <f>'2015'!E257</f>
        <v>33</v>
      </c>
      <c r="P254" s="137">
        <f>'2015'!F257</f>
        <v>28</v>
      </c>
      <c r="Q254" s="137" t="str">
        <f>'2015'!G257</f>
        <v>-</v>
      </c>
      <c r="R254" s="137">
        <f>'2015'!H257</f>
        <v>4</v>
      </c>
      <c r="S254" s="137">
        <f>'2015'!I257</f>
        <v>1</v>
      </c>
      <c r="T254" s="24">
        <v>19</v>
      </c>
      <c r="U254" s="24">
        <v>14</v>
      </c>
      <c r="V254" s="24" t="s">
        <v>27</v>
      </c>
      <c r="W254" s="24">
        <v>5</v>
      </c>
      <c r="X254" s="24" t="s">
        <v>27</v>
      </c>
      <c r="Y254" s="167"/>
      <c r="Z254" s="168"/>
      <c r="AA254" s="168"/>
      <c r="AB254" s="168"/>
      <c r="AC254" s="169"/>
    </row>
    <row r="255" spans="1:29">
      <c r="A255" s="21" t="s">
        <v>15</v>
      </c>
      <c r="B255" s="21" t="s">
        <v>16</v>
      </c>
      <c r="C255" s="21" t="s">
        <v>302</v>
      </c>
      <c r="D255" s="21" t="s">
        <v>23</v>
      </c>
      <c r="E255" s="22" t="s">
        <v>18</v>
      </c>
      <c r="F255" s="22"/>
      <c r="G255" s="22" t="s">
        <v>303</v>
      </c>
      <c r="H255" s="23" t="s">
        <v>304</v>
      </c>
      <c r="I255" s="5" t="str">
        <f t="shared" si="3"/>
        <v>袋井市袋井町</v>
      </c>
      <c r="J255" s="161">
        <f>'2010'!E255</f>
        <v>3</v>
      </c>
      <c r="K255" s="161">
        <f>'2010'!F255</f>
        <v>1</v>
      </c>
      <c r="L255" s="161" t="str">
        <f>'2010'!G255</f>
        <v>-</v>
      </c>
      <c r="M255" s="161">
        <f>'2010'!H255</f>
        <v>2</v>
      </c>
      <c r="N255" s="161" t="str">
        <f>'2010'!I255</f>
        <v>-</v>
      </c>
      <c r="O255" s="137">
        <f>'2015'!E258</f>
        <v>4</v>
      </c>
      <c r="P255" s="137">
        <f>'2015'!F258</f>
        <v>1</v>
      </c>
      <c r="Q255" s="137" t="str">
        <f>'2015'!G258</f>
        <v>-</v>
      </c>
      <c r="R255" s="137">
        <f>'2015'!H258</f>
        <v>2</v>
      </c>
      <c r="S255" s="137">
        <f>'2015'!I258</f>
        <v>1</v>
      </c>
      <c r="T255" s="24">
        <v>2</v>
      </c>
      <c r="U255" s="24" t="s">
        <v>27</v>
      </c>
      <c r="V255" s="24" t="s">
        <v>27</v>
      </c>
      <c r="W255" s="24">
        <v>2</v>
      </c>
      <c r="X255" s="24" t="s">
        <v>27</v>
      </c>
      <c r="Y255" s="167"/>
      <c r="Z255" s="168"/>
      <c r="AA255" s="168"/>
      <c r="AB255" s="168"/>
      <c r="AC255" s="169"/>
    </row>
    <row r="256" spans="1:29">
      <c r="A256" s="21" t="s">
        <v>15</v>
      </c>
      <c r="B256" s="21" t="s">
        <v>16</v>
      </c>
      <c r="C256" s="21" t="s">
        <v>302</v>
      </c>
      <c r="D256" s="21" t="s">
        <v>25</v>
      </c>
      <c r="E256" s="22" t="s">
        <v>18</v>
      </c>
      <c r="F256" s="22"/>
      <c r="G256" s="22" t="s">
        <v>303</v>
      </c>
      <c r="H256" s="23" t="s">
        <v>305</v>
      </c>
      <c r="I256" s="5" t="str">
        <f t="shared" si="3"/>
        <v>袋井市久努村</v>
      </c>
      <c r="J256" s="161">
        <f>'2010'!E256</f>
        <v>4</v>
      </c>
      <c r="K256" s="161">
        <f>'2010'!F256</f>
        <v>4</v>
      </c>
      <c r="L256" s="161" t="str">
        <f>'2010'!G256</f>
        <v>-</v>
      </c>
      <c r="M256" s="161" t="str">
        <f>'2010'!H256</f>
        <v>-</v>
      </c>
      <c r="N256" s="161">
        <f>'2010'!I256</f>
        <v>1</v>
      </c>
      <c r="O256" s="137">
        <f>'2015'!E259</f>
        <v>3</v>
      </c>
      <c r="P256" s="137">
        <f>'2015'!F259</f>
        <v>3</v>
      </c>
      <c r="Q256" s="137" t="str">
        <f>'2015'!G259</f>
        <v>-</v>
      </c>
      <c r="R256" s="137" t="str">
        <f>'2015'!H259</f>
        <v>-</v>
      </c>
      <c r="S256" s="137" t="str">
        <f>'2015'!I259</f>
        <v>-</v>
      </c>
      <c r="T256" s="24">
        <v>1</v>
      </c>
      <c r="U256" s="24">
        <v>1</v>
      </c>
      <c r="V256" s="24" t="s">
        <v>27</v>
      </c>
      <c r="W256" s="24" t="s">
        <v>27</v>
      </c>
      <c r="X256" s="24" t="s">
        <v>27</v>
      </c>
      <c r="Y256" s="167"/>
      <c r="Z256" s="168"/>
      <c r="AA256" s="168"/>
      <c r="AB256" s="168"/>
      <c r="AC256" s="169"/>
    </row>
    <row r="257" spans="1:29">
      <c r="A257" s="21" t="s">
        <v>15</v>
      </c>
      <c r="B257" s="21" t="s">
        <v>16</v>
      </c>
      <c r="C257" s="21" t="s">
        <v>302</v>
      </c>
      <c r="D257" s="21" t="s">
        <v>28</v>
      </c>
      <c r="E257" s="22" t="s">
        <v>18</v>
      </c>
      <c r="F257" s="22"/>
      <c r="G257" s="22" t="s">
        <v>303</v>
      </c>
      <c r="H257" s="23" t="s">
        <v>306</v>
      </c>
      <c r="I257" s="5" t="str">
        <f t="shared" si="3"/>
        <v>袋井市今井村</v>
      </c>
      <c r="J257" s="161">
        <f>'2010'!E257</f>
        <v>11</v>
      </c>
      <c r="K257" s="161">
        <f>'2010'!F257</f>
        <v>11</v>
      </c>
      <c r="L257" s="161" t="str">
        <f>'2010'!G257</f>
        <v>-</v>
      </c>
      <c r="M257" s="161" t="str">
        <f>'2010'!H257</f>
        <v>-</v>
      </c>
      <c r="N257" s="161" t="str">
        <f>'2010'!I257</f>
        <v>-</v>
      </c>
      <c r="O257" s="137">
        <f>'2015'!E260</f>
        <v>12</v>
      </c>
      <c r="P257" s="137">
        <f>'2015'!F260</f>
        <v>12</v>
      </c>
      <c r="Q257" s="137" t="str">
        <f>'2015'!G260</f>
        <v>-</v>
      </c>
      <c r="R257" s="137" t="str">
        <f>'2015'!H260</f>
        <v>-</v>
      </c>
      <c r="S257" s="137" t="str">
        <f>'2015'!I260</f>
        <v>-</v>
      </c>
      <c r="T257" s="24">
        <v>5</v>
      </c>
      <c r="U257" s="24">
        <v>5</v>
      </c>
      <c r="V257" s="24" t="s">
        <v>27</v>
      </c>
      <c r="W257" s="24" t="s">
        <v>27</v>
      </c>
      <c r="X257" s="24" t="s">
        <v>27</v>
      </c>
      <c r="Y257" s="167"/>
      <c r="Z257" s="168"/>
      <c r="AA257" s="168"/>
      <c r="AB257" s="168"/>
      <c r="AC257" s="169"/>
    </row>
    <row r="258" spans="1:29">
      <c r="A258" s="21" t="s">
        <v>15</v>
      </c>
      <c r="B258" s="21" t="s">
        <v>16</v>
      </c>
      <c r="C258" s="21" t="s">
        <v>302</v>
      </c>
      <c r="D258" s="21" t="s">
        <v>30</v>
      </c>
      <c r="E258" s="22" t="s">
        <v>18</v>
      </c>
      <c r="F258" s="22"/>
      <c r="G258" s="22" t="s">
        <v>303</v>
      </c>
      <c r="H258" s="23" t="s">
        <v>307</v>
      </c>
      <c r="I258" s="5" t="str">
        <f t="shared" si="3"/>
        <v>袋井市笠原村２－１</v>
      </c>
      <c r="J258" s="161" t="str">
        <f>'2010'!E258</f>
        <v>-</v>
      </c>
      <c r="K258" s="161" t="str">
        <f>'2010'!F258</f>
        <v>-</v>
      </c>
      <c r="L258" s="161" t="str">
        <f>'2010'!G258</f>
        <v>-</v>
      </c>
      <c r="M258" s="161" t="str">
        <f>'2010'!H258</f>
        <v>-</v>
      </c>
      <c r="N258" s="161" t="str">
        <f>'2010'!I258</f>
        <v>-</v>
      </c>
      <c r="O258" s="137" t="str">
        <f>'2015'!E261</f>
        <v>-</v>
      </c>
      <c r="P258" s="137" t="str">
        <f>'2015'!F261</f>
        <v>-</v>
      </c>
      <c r="Q258" s="137" t="str">
        <f>'2015'!G261</f>
        <v>-</v>
      </c>
      <c r="R258" s="137" t="str">
        <f>'2015'!H261</f>
        <v>-</v>
      </c>
      <c r="S258" s="137" t="str">
        <f>'2015'!I261</f>
        <v>-</v>
      </c>
      <c r="T258" s="24" t="s">
        <v>27</v>
      </c>
      <c r="U258" s="24" t="s">
        <v>27</v>
      </c>
      <c r="V258" s="24" t="s">
        <v>27</v>
      </c>
      <c r="W258" s="24" t="s">
        <v>27</v>
      </c>
      <c r="X258" s="24" t="s">
        <v>27</v>
      </c>
      <c r="Y258" s="167"/>
      <c r="Z258" s="168"/>
      <c r="AA258" s="168"/>
      <c r="AB258" s="168"/>
      <c r="AC258" s="169"/>
    </row>
    <row r="259" spans="1:29">
      <c r="A259" s="21" t="s">
        <v>15</v>
      </c>
      <c r="B259" s="21" t="s">
        <v>16</v>
      </c>
      <c r="C259" s="21" t="s">
        <v>302</v>
      </c>
      <c r="D259" s="21" t="s">
        <v>32</v>
      </c>
      <c r="E259" s="22" t="s">
        <v>18</v>
      </c>
      <c r="F259" s="22"/>
      <c r="G259" s="22" t="s">
        <v>303</v>
      </c>
      <c r="H259" s="23" t="s">
        <v>308</v>
      </c>
      <c r="I259" s="5" t="str">
        <f t="shared" si="3"/>
        <v>袋井市田原村２－２</v>
      </c>
      <c r="J259" s="161" t="str">
        <f>'2010'!E259</f>
        <v>-</v>
      </c>
      <c r="K259" s="161" t="str">
        <f>'2010'!F259</f>
        <v>-</v>
      </c>
      <c r="L259" s="161" t="str">
        <f>'2010'!G259</f>
        <v>-</v>
      </c>
      <c r="M259" s="161" t="str">
        <f>'2010'!H259</f>
        <v>-</v>
      </c>
      <c r="N259" s="161" t="str">
        <f>'2010'!I259</f>
        <v>-</v>
      </c>
      <c r="O259" s="137" t="str">
        <f>'2015'!E262</f>
        <v>-</v>
      </c>
      <c r="P259" s="137" t="str">
        <f>'2015'!F262</f>
        <v>-</v>
      </c>
      <c r="Q259" s="137" t="str">
        <f>'2015'!G262</f>
        <v>-</v>
      </c>
      <c r="R259" s="137" t="str">
        <f>'2015'!H262</f>
        <v>-</v>
      </c>
      <c r="S259" s="137" t="str">
        <f>'2015'!I262</f>
        <v>-</v>
      </c>
      <c r="T259" s="24" t="s">
        <v>27</v>
      </c>
      <c r="U259" s="24" t="s">
        <v>27</v>
      </c>
      <c r="V259" s="24" t="s">
        <v>27</v>
      </c>
      <c r="W259" s="24" t="s">
        <v>27</v>
      </c>
      <c r="X259" s="24" t="s">
        <v>27</v>
      </c>
      <c r="Y259" s="167"/>
      <c r="Z259" s="168"/>
      <c r="AA259" s="168"/>
      <c r="AB259" s="168"/>
      <c r="AC259" s="169"/>
    </row>
    <row r="260" spans="1:29">
      <c r="A260" s="21" t="s">
        <v>15</v>
      </c>
      <c r="B260" s="21" t="s">
        <v>16</v>
      </c>
      <c r="C260" s="21" t="s">
        <v>302</v>
      </c>
      <c r="D260" s="21" t="s">
        <v>34</v>
      </c>
      <c r="E260" s="22" t="s">
        <v>18</v>
      </c>
      <c r="F260" s="22"/>
      <c r="G260" s="22" t="s">
        <v>303</v>
      </c>
      <c r="H260" s="23" t="s">
        <v>309</v>
      </c>
      <c r="I260" s="5" t="str">
        <f t="shared" si="3"/>
        <v>袋井市三川村２－１</v>
      </c>
      <c r="J260" s="161">
        <f>'2010'!E260</f>
        <v>3</v>
      </c>
      <c r="K260" s="161">
        <f>'2010'!F260</f>
        <v>2</v>
      </c>
      <c r="L260" s="161" t="str">
        <f>'2010'!G260</f>
        <v>-</v>
      </c>
      <c r="M260" s="161">
        <f>'2010'!H260</f>
        <v>1</v>
      </c>
      <c r="N260" s="161" t="str">
        <f>'2010'!I260</f>
        <v>-</v>
      </c>
      <c r="O260" s="137">
        <f>'2015'!E263</f>
        <v>4</v>
      </c>
      <c r="P260" s="137">
        <f>'2015'!F263</f>
        <v>4</v>
      </c>
      <c r="Q260" s="137" t="str">
        <f>'2015'!G263</f>
        <v>-</v>
      </c>
      <c r="R260" s="137" t="str">
        <f>'2015'!H263</f>
        <v>-</v>
      </c>
      <c r="S260" s="137" t="str">
        <f>'2015'!I263</f>
        <v>-</v>
      </c>
      <c r="T260" s="24">
        <v>3</v>
      </c>
      <c r="U260" s="24">
        <v>2</v>
      </c>
      <c r="V260" s="24" t="s">
        <v>27</v>
      </c>
      <c r="W260" s="24">
        <v>1</v>
      </c>
      <c r="X260" s="24" t="s">
        <v>27</v>
      </c>
      <c r="Y260" s="167"/>
      <c r="Z260" s="168"/>
      <c r="AA260" s="168"/>
      <c r="AB260" s="168"/>
      <c r="AC260" s="169"/>
    </row>
    <row r="261" spans="1:29">
      <c r="A261" s="21" t="s">
        <v>15</v>
      </c>
      <c r="B261" s="21" t="s">
        <v>16</v>
      </c>
      <c r="C261" s="21" t="s">
        <v>302</v>
      </c>
      <c r="D261" s="21" t="s">
        <v>36</v>
      </c>
      <c r="E261" s="22" t="s">
        <v>18</v>
      </c>
      <c r="F261" s="22"/>
      <c r="G261" s="22" t="s">
        <v>303</v>
      </c>
      <c r="H261" s="23" t="s">
        <v>310</v>
      </c>
      <c r="I261" s="5" t="str">
        <f t="shared" si="3"/>
        <v>袋井市山梨町</v>
      </c>
      <c r="J261" s="161">
        <f>'2010'!E261</f>
        <v>7</v>
      </c>
      <c r="K261" s="161">
        <f>'2010'!F261</f>
        <v>7</v>
      </c>
      <c r="L261" s="161" t="str">
        <f>'2010'!G261</f>
        <v>-</v>
      </c>
      <c r="M261" s="161" t="str">
        <f>'2010'!H261</f>
        <v>-</v>
      </c>
      <c r="N261" s="161" t="str">
        <f>'2010'!I261</f>
        <v>-</v>
      </c>
      <c r="O261" s="137">
        <f>'2015'!E264</f>
        <v>4</v>
      </c>
      <c r="P261" s="137">
        <f>'2015'!F264</f>
        <v>4</v>
      </c>
      <c r="Q261" s="137" t="str">
        <f>'2015'!G264</f>
        <v>-</v>
      </c>
      <c r="R261" s="137" t="str">
        <f>'2015'!H264</f>
        <v>-</v>
      </c>
      <c r="S261" s="137" t="str">
        <f>'2015'!I264</f>
        <v>-</v>
      </c>
      <c r="T261" s="24">
        <v>3</v>
      </c>
      <c r="U261" s="24">
        <v>3</v>
      </c>
      <c r="V261" s="24" t="s">
        <v>27</v>
      </c>
      <c r="W261" s="24" t="s">
        <v>27</v>
      </c>
      <c r="X261" s="24" t="s">
        <v>27</v>
      </c>
      <c r="Y261" s="167"/>
      <c r="Z261" s="168"/>
      <c r="AA261" s="168"/>
      <c r="AB261" s="168"/>
      <c r="AC261" s="169"/>
    </row>
    <row r="262" spans="1:29">
      <c r="A262" s="21" t="s">
        <v>15</v>
      </c>
      <c r="B262" s="21" t="s">
        <v>16</v>
      </c>
      <c r="C262" s="21" t="s">
        <v>302</v>
      </c>
      <c r="D262" s="21" t="s">
        <v>38</v>
      </c>
      <c r="E262" s="22" t="s">
        <v>18</v>
      </c>
      <c r="F262" s="22"/>
      <c r="G262" s="22" t="s">
        <v>303</v>
      </c>
      <c r="H262" s="23" t="s">
        <v>311</v>
      </c>
      <c r="I262" s="5" t="str">
        <f t="shared" si="3"/>
        <v>袋井市宇刈村</v>
      </c>
      <c r="J262" s="161" t="str">
        <f>'2010'!E262</f>
        <v>-</v>
      </c>
      <c r="K262" s="161" t="str">
        <f>'2010'!F262</f>
        <v>-</v>
      </c>
      <c r="L262" s="161" t="str">
        <f>'2010'!G262</f>
        <v>-</v>
      </c>
      <c r="M262" s="161" t="str">
        <f>'2010'!H262</f>
        <v>-</v>
      </c>
      <c r="N262" s="161" t="str">
        <f>'2010'!I262</f>
        <v>-</v>
      </c>
      <c r="O262" s="137" t="str">
        <f>'2015'!E265</f>
        <v>-</v>
      </c>
      <c r="P262" s="137" t="str">
        <f>'2015'!F265</f>
        <v>-</v>
      </c>
      <c r="Q262" s="137" t="str">
        <f>'2015'!G265</f>
        <v>-</v>
      </c>
      <c r="R262" s="137" t="str">
        <f>'2015'!H265</f>
        <v>-</v>
      </c>
      <c r="S262" s="137" t="str">
        <f>'2015'!I265</f>
        <v>-</v>
      </c>
      <c r="T262" s="24" t="s">
        <v>27</v>
      </c>
      <c r="U262" s="24" t="s">
        <v>27</v>
      </c>
      <c r="V262" s="24" t="s">
        <v>27</v>
      </c>
      <c r="W262" s="24" t="s">
        <v>27</v>
      </c>
      <c r="X262" s="24" t="s">
        <v>27</v>
      </c>
      <c r="Y262" s="167"/>
      <c r="Z262" s="168"/>
      <c r="AA262" s="168"/>
      <c r="AB262" s="168"/>
      <c r="AC262" s="169"/>
    </row>
    <row r="263" spans="1:29">
      <c r="A263" s="21" t="s">
        <v>15</v>
      </c>
      <c r="B263" s="21" t="s">
        <v>16</v>
      </c>
      <c r="C263" s="21" t="s">
        <v>302</v>
      </c>
      <c r="D263" s="21" t="s">
        <v>40</v>
      </c>
      <c r="E263" s="22" t="s">
        <v>18</v>
      </c>
      <c r="F263" s="22"/>
      <c r="G263" s="22" t="s">
        <v>303</v>
      </c>
      <c r="H263" s="23" t="s">
        <v>312</v>
      </c>
      <c r="I263" s="5" t="str">
        <f t="shared" si="3"/>
        <v>袋井市東浅羽村</v>
      </c>
      <c r="J263" s="161">
        <f>'2010'!E263</f>
        <v>1</v>
      </c>
      <c r="K263" s="161">
        <f>'2010'!F263</f>
        <v>1</v>
      </c>
      <c r="L263" s="161" t="str">
        <f>'2010'!G263</f>
        <v>-</v>
      </c>
      <c r="M263" s="161" t="str">
        <f>'2010'!H263</f>
        <v>-</v>
      </c>
      <c r="N263" s="161" t="str">
        <f>'2010'!I263</f>
        <v>-</v>
      </c>
      <c r="O263" s="137">
        <f>'2015'!E266</f>
        <v>2</v>
      </c>
      <c r="P263" s="137">
        <f>'2015'!F266</f>
        <v>2</v>
      </c>
      <c r="Q263" s="137" t="str">
        <f>'2015'!G266</f>
        <v>-</v>
      </c>
      <c r="R263" s="137" t="str">
        <f>'2015'!H266</f>
        <v>-</v>
      </c>
      <c r="S263" s="137" t="str">
        <f>'2015'!I266</f>
        <v>-</v>
      </c>
      <c r="T263" s="24">
        <v>1</v>
      </c>
      <c r="U263" s="24">
        <v>1</v>
      </c>
      <c r="V263" s="24" t="s">
        <v>27</v>
      </c>
      <c r="W263" s="24" t="s">
        <v>27</v>
      </c>
      <c r="X263" s="24" t="s">
        <v>27</v>
      </c>
      <c r="Y263" s="167"/>
      <c r="Z263" s="168"/>
      <c r="AA263" s="168"/>
      <c r="AB263" s="168"/>
      <c r="AC263" s="169"/>
    </row>
    <row r="264" spans="1:29">
      <c r="A264" s="21" t="s">
        <v>15</v>
      </c>
      <c r="B264" s="21" t="s">
        <v>16</v>
      </c>
      <c r="C264" s="21" t="s">
        <v>302</v>
      </c>
      <c r="D264" s="21" t="s">
        <v>42</v>
      </c>
      <c r="E264" s="22" t="s">
        <v>18</v>
      </c>
      <c r="F264" s="22"/>
      <c r="G264" s="22" t="s">
        <v>303</v>
      </c>
      <c r="H264" s="23" t="s">
        <v>313</v>
      </c>
      <c r="I264" s="5" t="str">
        <f t="shared" si="3"/>
        <v>袋井市西浅羽村</v>
      </c>
      <c r="J264" s="161">
        <f>'2010'!E264</f>
        <v>2</v>
      </c>
      <c r="K264" s="161">
        <f>'2010'!F264</f>
        <v>1</v>
      </c>
      <c r="L264" s="161" t="str">
        <f>'2010'!G264</f>
        <v>-</v>
      </c>
      <c r="M264" s="161">
        <f>'2010'!H264</f>
        <v>1</v>
      </c>
      <c r="N264" s="161" t="str">
        <f>'2010'!I264</f>
        <v>-</v>
      </c>
      <c r="O264" s="137">
        <f>'2015'!E267</f>
        <v>2</v>
      </c>
      <c r="P264" s="137">
        <f>'2015'!F267</f>
        <v>1</v>
      </c>
      <c r="Q264" s="137" t="str">
        <f>'2015'!G267</f>
        <v>-</v>
      </c>
      <c r="R264" s="137">
        <f>'2015'!H267</f>
        <v>1</v>
      </c>
      <c r="S264" s="137" t="str">
        <f>'2015'!I267</f>
        <v>-</v>
      </c>
      <c r="T264" s="24">
        <v>1</v>
      </c>
      <c r="U264" s="24" t="s">
        <v>27</v>
      </c>
      <c r="V264" s="24" t="s">
        <v>27</v>
      </c>
      <c r="W264" s="24">
        <v>1</v>
      </c>
      <c r="X264" s="24" t="s">
        <v>27</v>
      </c>
      <c r="Y264" s="167"/>
      <c r="Z264" s="168"/>
      <c r="AA264" s="168"/>
      <c r="AB264" s="168"/>
      <c r="AC264" s="169"/>
    </row>
    <row r="265" spans="1:29">
      <c r="A265" s="21" t="s">
        <v>15</v>
      </c>
      <c r="B265" s="21" t="s">
        <v>16</v>
      </c>
      <c r="C265" s="21" t="s">
        <v>302</v>
      </c>
      <c r="D265" s="21" t="s">
        <v>44</v>
      </c>
      <c r="E265" s="22" t="s">
        <v>18</v>
      </c>
      <c r="F265" s="22"/>
      <c r="G265" s="22" t="s">
        <v>303</v>
      </c>
      <c r="H265" s="23" t="s">
        <v>314</v>
      </c>
      <c r="I265" s="5" t="str">
        <f t="shared" si="3"/>
        <v>袋井市上浅羽村</v>
      </c>
      <c r="J265" s="161" t="str">
        <f>'2010'!E265</f>
        <v>-</v>
      </c>
      <c r="K265" s="161" t="str">
        <f>'2010'!F265</f>
        <v>-</v>
      </c>
      <c r="L265" s="161" t="str">
        <f>'2010'!G265</f>
        <v>-</v>
      </c>
      <c r="M265" s="161" t="str">
        <f>'2010'!H265</f>
        <v>-</v>
      </c>
      <c r="N265" s="161" t="str">
        <f>'2010'!I265</f>
        <v>-</v>
      </c>
      <c r="O265" s="137" t="str">
        <f>'2015'!E268</f>
        <v>-</v>
      </c>
      <c r="P265" s="137" t="str">
        <f>'2015'!F268</f>
        <v>-</v>
      </c>
      <c r="Q265" s="137" t="str">
        <f>'2015'!G268</f>
        <v>-</v>
      </c>
      <c r="R265" s="137" t="str">
        <f>'2015'!H268</f>
        <v>-</v>
      </c>
      <c r="S265" s="137" t="str">
        <f>'2015'!I268</f>
        <v>-</v>
      </c>
      <c r="T265" s="24" t="s">
        <v>27</v>
      </c>
      <c r="U265" s="24" t="s">
        <v>27</v>
      </c>
      <c r="V265" s="24" t="s">
        <v>27</v>
      </c>
      <c r="W265" s="24" t="s">
        <v>27</v>
      </c>
      <c r="X265" s="24" t="s">
        <v>27</v>
      </c>
      <c r="Y265" s="167"/>
      <c r="Z265" s="168"/>
      <c r="AA265" s="168"/>
      <c r="AB265" s="168"/>
      <c r="AC265" s="169"/>
    </row>
    <row r="266" spans="1:29">
      <c r="A266" s="21" t="s">
        <v>15</v>
      </c>
      <c r="B266" s="21" t="s">
        <v>16</v>
      </c>
      <c r="C266" s="21" t="s">
        <v>302</v>
      </c>
      <c r="D266" s="21" t="s">
        <v>95</v>
      </c>
      <c r="E266" s="22" t="s">
        <v>18</v>
      </c>
      <c r="F266" s="22"/>
      <c r="G266" s="22" t="s">
        <v>303</v>
      </c>
      <c r="H266" s="23" t="s">
        <v>315</v>
      </c>
      <c r="I266" s="5" t="str">
        <f t="shared" si="3"/>
        <v>袋井市幸浦村</v>
      </c>
      <c r="J266" s="161">
        <f>'2010'!E266</f>
        <v>2</v>
      </c>
      <c r="K266" s="161">
        <f>'2010'!F266</f>
        <v>1</v>
      </c>
      <c r="L266" s="161" t="str">
        <f>'2010'!G266</f>
        <v>-</v>
      </c>
      <c r="M266" s="161">
        <f>'2010'!H266</f>
        <v>1</v>
      </c>
      <c r="N266" s="161" t="str">
        <f>'2010'!I266</f>
        <v>-</v>
      </c>
      <c r="O266" s="137">
        <f>'2015'!E269</f>
        <v>2</v>
      </c>
      <c r="P266" s="137">
        <f>'2015'!F269</f>
        <v>1</v>
      </c>
      <c r="Q266" s="137" t="str">
        <f>'2015'!G269</f>
        <v>-</v>
      </c>
      <c r="R266" s="137">
        <f>'2015'!H269</f>
        <v>1</v>
      </c>
      <c r="S266" s="137" t="str">
        <f>'2015'!I269</f>
        <v>-</v>
      </c>
      <c r="T266" s="24">
        <v>3</v>
      </c>
      <c r="U266" s="24">
        <v>2</v>
      </c>
      <c r="V266" s="24" t="s">
        <v>27</v>
      </c>
      <c r="W266" s="24">
        <v>1</v>
      </c>
      <c r="X266" s="24" t="s">
        <v>27</v>
      </c>
      <c r="Y266" s="167"/>
      <c r="Z266" s="168"/>
      <c r="AA266" s="168"/>
      <c r="AB266" s="168"/>
      <c r="AC266" s="169"/>
    </row>
    <row r="267" spans="1:29">
      <c r="A267" s="21" t="s">
        <v>15</v>
      </c>
      <c r="B267" s="21" t="s">
        <v>16</v>
      </c>
      <c r="C267" s="21" t="s">
        <v>316</v>
      </c>
      <c r="D267" s="21" t="s">
        <v>16</v>
      </c>
      <c r="E267" s="22" t="s">
        <v>18</v>
      </c>
      <c r="F267" s="22"/>
      <c r="G267" s="22" t="s">
        <v>317</v>
      </c>
      <c r="H267" s="23"/>
      <c r="I267" s="5" t="str">
        <f t="shared" si="3"/>
        <v>下田市</v>
      </c>
      <c r="J267" s="161">
        <f>'2010'!E267</f>
        <v>8</v>
      </c>
      <c r="K267" s="161">
        <f>'2010'!F267</f>
        <v>7</v>
      </c>
      <c r="L267" s="161" t="str">
        <f>'2010'!G267</f>
        <v>-</v>
      </c>
      <c r="M267" s="161">
        <f>'2010'!H267</f>
        <v>1</v>
      </c>
      <c r="N267" s="161">
        <f>'2010'!I267</f>
        <v>1</v>
      </c>
      <c r="O267" s="137">
        <f>'2015'!E270</f>
        <v>2</v>
      </c>
      <c r="P267" s="137" t="str">
        <f>'2015'!F270</f>
        <v>-</v>
      </c>
      <c r="Q267" s="137">
        <f>'2015'!G270</f>
        <v>1</v>
      </c>
      <c r="R267" s="137">
        <f>'2015'!H270</f>
        <v>1</v>
      </c>
      <c r="S267" s="137">
        <f>'2015'!I270</f>
        <v>1</v>
      </c>
      <c r="T267" s="24">
        <v>1</v>
      </c>
      <c r="U267" s="24">
        <v>1</v>
      </c>
      <c r="V267" s="24" t="s">
        <v>27</v>
      </c>
      <c r="W267" s="24" t="s">
        <v>27</v>
      </c>
      <c r="X267" s="24" t="s">
        <v>27</v>
      </c>
      <c r="Y267" s="167"/>
      <c r="Z267" s="168"/>
      <c r="AA267" s="168"/>
      <c r="AB267" s="168"/>
      <c r="AC267" s="169"/>
    </row>
    <row r="268" spans="1:29">
      <c r="A268" s="21" t="s">
        <v>15</v>
      </c>
      <c r="B268" s="21" t="s">
        <v>16</v>
      </c>
      <c r="C268" s="21" t="s">
        <v>316</v>
      </c>
      <c r="D268" s="21" t="s">
        <v>23</v>
      </c>
      <c r="E268" s="22" t="s">
        <v>18</v>
      </c>
      <c r="F268" s="22"/>
      <c r="G268" s="22" t="s">
        <v>317</v>
      </c>
      <c r="H268" s="23" t="s">
        <v>318</v>
      </c>
      <c r="I268" s="5" t="str">
        <f t="shared" ref="I268:I331" si="4">CONCATENATE(G268,H268)</f>
        <v>下田市下田町</v>
      </c>
      <c r="J268" s="161" t="str">
        <f>'2010'!E268</f>
        <v>X</v>
      </c>
      <c r="K268" s="161" t="str">
        <f>'2010'!F268</f>
        <v>X</v>
      </c>
      <c r="L268" s="161" t="str">
        <f>'2010'!G268</f>
        <v>X</v>
      </c>
      <c r="M268" s="161" t="str">
        <f>'2010'!H268</f>
        <v>X</v>
      </c>
      <c r="N268" s="161" t="str">
        <f>'2010'!I268</f>
        <v>X</v>
      </c>
      <c r="O268" s="137" t="str">
        <f>'2015'!E271</f>
        <v>X</v>
      </c>
      <c r="P268" s="137" t="str">
        <f>'2015'!F271</f>
        <v>X</v>
      </c>
      <c r="Q268" s="137" t="str">
        <f>'2015'!G271</f>
        <v>X</v>
      </c>
      <c r="R268" s="137" t="str">
        <f>'2015'!H271</f>
        <v>X</v>
      </c>
      <c r="S268" s="137" t="str">
        <f>'2015'!I271</f>
        <v>X</v>
      </c>
      <c r="T268" s="24" t="s">
        <v>130</v>
      </c>
      <c r="U268" s="24" t="s">
        <v>130</v>
      </c>
      <c r="V268" s="24" t="s">
        <v>130</v>
      </c>
      <c r="W268" s="24" t="s">
        <v>130</v>
      </c>
      <c r="X268" s="24" t="s">
        <v>130</v>
      </c>
      <c r="Y268" s="167"/>
      <c r="Z268" s="168"/>
      <c r="AA268" s="168"/>
      <c r="AB268" s="168"/>
      <c r="AC268" s="169"/>
    </row>
    <row r="269" spans="1:29">
      <c r="A269" s="21" t="s">
        <v>15</v>
      </c>
      <c r="B269" s="21" t="s">
        <v>16</v>
      </c>
      <c r="C269" s="21" t="s">
        <v>316</v>
      </c>
      <c r="D269" s="21" t="s">
        <v>25</v>
      </c>
      <c r="E269" s="22" t="s">
        <v>18</v>
      </c>
      <c r="F269" s="22"/>
      <c r="G269" s="22" t="s">
        <v>317</v>
      </c>
      <c r="H269" s="23" t="s">
        <v>319</v>
      </c>
      <c r="I269" s="5" t="str">
        <f t="shared" si="4"/>
        <v>下田市稲梓村</v>
      </c>
      <c r="J269" s="161">
        <f>'2010'!E269</f>
        <v>2</v>
      </c>
      <c r="K269" s="161">
        <f>'2010'!F269</f>
        <v>1</v>
      </c>
      <c r="L269" s="161" t="str">
        <f>'2010'!G269</f>
        <v>-</v>
      </c>
      <c r="M269" s="161">
        <f>'2010'!H269</f>
        <v>1</v>
      </c>
      <c r="N269" s="161">
        <f>'2010'!I269</f>
        <v>1</v>
      </c>
      <c r="O269" s="137">
        <f>'2015'!E272</f>
        <v>2</v>
      </c>
      <c r="P269" s="137" t="str">
        <f>'2015'!F272</f>
        <v>-</v>
      </c>
      <c r="Q269" s="137">
        <f>'2015'!G272</f>
        <v>1</v>
      </c>
      <c r="R269" s="137">
        <f>'2015'!H272</f>
        <v>1</v>
      </c>
      <c r="S269" s="137">
        <f>'2015'!I272</f>
        <v>1</v>
      </c>
      <c r="T269" s="24" t="s">
        <v>27</v>
      </c>
      <c r="U269" s="24" t="s">
        <v>27</v>
      </c>
      <c r="V269" s="24" t="s">
        <v>27</v>
      </c>
      <c r="W269" s="24" t="s">
        <v>27</v>
      </c>
      <c r="X269" s="24" t="s">
        <v>27</v>
      </c>
      <c r="Y269" s="167"/>
      <c r="Z269" s="168"/>
      <c r="AA269" s="168"/>
      <c r="AB269" s="168"/>
      <c r="AC269" s="169"/>
    </row>
    <row r="270" spans="1:29">
      <c r="A270" s="21" t="s">
        <v>15</v>
      </c>
      <c r="B270" s="21" t="s">
        <v>16</v>
      </c>
      <c r="C270" s="21" t="s">
        <v>316</v>
      </c>
      <c r="D270" s="21" t="s">
        <v>28</v>
      </c>
      <c r="E270" s="22" t="s">
        <v>18</v>
      </c>
      <c r="F270" s="22"/>
      <c r="G270" s="22" t="s">
        <v>317</v>
      </c>
      <c r="H270" s="23" t="s">
        <v>320</v>
      </c>
      <c r="I270" s="5" t="str">
        <f t="shared" si="4"/>
        <v>下田市稲生沢村</v>
      </c>
      <c r="J270" s="161" t="str">
        <f>'2010'!E270</f>
        <v>-</v>
      </c>
      <c r="K270" s="161" t="str">
        <f>'2010'!F270</f>
        <v>-</v>
      </c>
      <c r="L270" s="161" t="str">
        <f>'2010'!G270</f>
        <v>-</v>
      </c>
      <c r="M270" s="161" t="str">
        <f>'2010'!H270</f>
        <v>-</v>
      </c>
      <c r="N270" s="161" t="str">
        <f>'2010'!I270</f>
        <v>-</v>
      </c>
      <c r="O270" s="137" t="str">
        <f>'2015'!E273</f>
        <v>-</v>
      </c>
      <c r="P270" s="137" t="str">
        <f>'2015'!F273</f>
        <v>-</v>
      </c>
      <c r="Q270" s="137" t="str">
        <f>'2015'!G273</f>
        <v>-</v>
      </c>
      <c r="R270" s="137" t="str">
        <f>'2015'!H273</f>
        <v>-</v>
      </c>
      <c r="S270" s="137" t="str">
        <f>'2015'!I273</f>
        <v>-</v>
      </c>
      <c r="T270" s="24" t="s">
        <v>27</v>
      </c>
      <c r="U270" s="24" t="s">
        <v>27</v>
      </c>
      <c r="V270" s="24" t="s">
        <v>27</v>
      </c>
      <c r="W270" s="24" t="s">
        <v>27</v>
      </c>
      <c r="X270" s="24" t="s">
        <v>27</v>
      </c>
      <c r="Y270" s="167"/>
      <c r="Z270" s="168"/>
      <c r="AA270" s="168"/>
      <c r="AB270" s="168"/>
      <c r="AC270" s="169"/>
    </row>
    <row r="271" spans="1:29">
      <c r="A271" s="21" t="s">
        <v>15</v>
      </c>
      <c r="B271" s="21" t="s">
        <v>16</v>
      </c>
      <c r="C271" s="21" t="s">
        <v>316</v>
      </c>
      <c r="D271" s="21" t="s">
        <v>30</v>
      </c>
      <c r="E271" s="22" t="s">
        <v>18</v>
      </c>
      <c r="F271" s="22"/>
      <c r="G271" s="22" t="s">
        <v>317</v>
      </c>
      <c r="H271" s="23" t="s">
        <v>321</v>
      </c>
      <c r="I271" s="5" t="str">
        <f t="shared" si="4"/>
        <v>下田市白浜村</v>
      </c>
      <c r="J271" s="161">
        <f>'2010'!E271</f>
        <v>3</v>
      </c>
      <c r="K271" s="161">
        <f>'2010'!F271</f>
        <v>3</v>
      </c>
      <c r="L271" s="161" t="str">
        <f>'2010'!G271</f>
        <v>-</v>
      </c>
      <c r="M271" s="161" t="str">
        <f>'2010'!H271</f>
        <v>-</v>
      </c>
      <c r="N271" s="161" t="str">
        <f>'2010'!I271</f>
        <v>-</v>
      </c>
      <c r="O271" s="137" t="str">
        <f>'2015'!E274</f>
        <v>-</v>
      </c>
      <c r="P271" s="137" t="str">
        <f>'2015'!F274</f>
        <v>-</v>
      </c>
      <c r="Q271" s="137" t="str">
        <f>'2015'!G274</f>
        <v>-</v>
      </c>
      <c r="R271" s="137" t="str">
        <f>'2015'!H274</f>
        <v>-</v>
      </c>
      <c r="S271" s="137" t="str">
        <f>'2015'!I274</f>
        <v>-</v>
      </c>
      <c r="T271" s="24" t="s">
        <v>27</v>
      </c>
      <c r="U271" s="24" t="s">
        <v>27</v>
      </c>
      <c r="V271" s="24" t="s">
        <v>27</v>
      </c>
      <c r="W271" s="24" t="s">
        <v>27</v>
      </c>
      <c r="X271" s="24" t="s">
        <v>27</v>
      </c>
      <c r="Y271" s="167"/>
      <c r="Z271" s="168"/>
      <c r="AA271" s="168"/>
      <c r="AB271" s="168"/>
      <c r="AC271" s="169"/>
    </row>
    <row r="272" spans="1:29">
      <c r="A272" s="21" t="s">
        <v>15</v>
      </c>
      <c r="B272" s="21" t="s">
        <v>16</v>
      </c>
      <c r="C272" s="21" t="s">
        <v>316</v>
      </c>
      <c r="D272" s="21" t="s">
        <v>32</v>
      </c>
      <c r="E272" s="22" t="s">
        <v>18</v>
      </c>
      <c r="F272" s="22"/>
      <c r="G272" s="22" t="s">
        <v>317</v>
      </c>
      <c r="H272" s="23" t="s">
        <v>322</v>
      </c>
      <c r="I272" s="5" t="str">
        <f t="shared" si="4"/>
        <v>下田市浜崎村</v>
      </c>
      <c r="J272" s="161" t="str">
        <f>'2010'!E272</f>
        <v>X</v>
      </c>
      <c r="K272" s="161" t="str">
        <f>'2010'!F272</f>
        <v>X</v>
      </c>
      <c r="L272" s="161" t="str">
        <f>'2010'!G272</f>
        <v>X</v>
      </c>
      <c r="M272" s="161" t="str">
        <f>'2010'!H272</f>
        <v>X</v>
      </c>
      <c r="N272" s="161" t="str">
        <f>'2010'!I272</f>
        <v>X</v>
      </c>
      <c r="O272" s="137" t="str">
        <f>'2015'!E275</f>
        <v>X</v>
      </c>
      <c r="P272" s="137" t="str">
        <f>'2015'!F275</f>
        <v>X</v>
      </c>
      <c r="Q272" s="137" t="str">
        <f>'2015'!G275</f>
        <v>X</v>
      </c>
      <c r="R272" s="137" t="str">
        <f>'2015'!H275</f>
        <v>X</v>
      </c>
      <c r="S272" s="137" t="str">
        <f>'2015'!I275</f>
        <v>X</v>
      </c>
      <c r="T272" s="24" t="s">
        <v>130</v>
      </c>
      <c r="U272" s="24" t="s">
        <v>130</v>
      </c>
      <c r="V272" s="24" t="s">
        <v>130</v>
      </c>
      <c r="W272" s="24" t="s">
        <v>130</v>
      </c>
      <c r="X272" s="24" t="s">
        <v>130</v>
      </c>
      <c r="Y272" s="167"/>
      <c r="Z272" s="168"/>
      <c r="AA272" s="168"/>
      <c r="AB272" s="168"/>
      <c r="AC272" s="169"/>
    </row>
    <row r="273" spans="1:29">
      <c r="A273" s="21" t="s">
        <v>15</v>
      </c>
      <c r="B273" s="21" t="s">
        <v>16</v>
      </c>
      <c r="C273" s="21" t="s">
        <v>316</v>
      </c>
      <c r="D273" s="21" t="s">
        <v>34</v>
      </c>
      <c r="E273" s="22" t="s">
        <v>18</v>
      </c>
      <c r="F273" s="22"/>
      <c r="G273" s="22" t="s">
        <v>317</v>
      </c>
      <c r="H273" s="23" t="s">
        <v>323</v>
      </c>
      <c r="I273" s="5" t="str">
        <f t="shared" si="4"/>
        <v>下田市朝日村</v>
      </c>
      <c r="J273" s="161">
        <f>'2010'!E273</f>
        <v>2</v>
      </c>
      <c r="K273" s="161">
        <f>'2010'!F273</f>
        <v>2</v>
      </c>
      <c r="L273" s="161" t="str">
        <f>'2010'!G273</f>
        <v>-</v>
      </c>
      <c r="M273" s="161" t="str">
        <f>'2010'!H273</f>
        <v>-</v>
      </c>
      <c r="N273" s="161" t="str">
        <f>'2010'!I273</f>
        <v>-</v>
      </c>
      <c r="O273" s="137" t="str">
        <f>'2015'!E276</f>
        <v>-</v>
      </c>
      <c r="P273" s="137" t="str">
        <f>'2015'!F276</f>
        <v>-</v>
      </c>
      <c r="Q273" s="137" t="str">
        <f>'2015'!G276</f>
        <v>-</v>
      </c>
      <c r="R273" s="137" t="str">
        <f>'2015'!H276</f>
        <v>-</v>
      </c>
      <c r="S273" s="137" t="str">
        <f>'2015'!I276</f>
        <v>-</v>
      </c>
      <c r="T273" s="24">
        <v>1</v>
      </c>
      <c r="U273" s="24">
        <v>1</v>
      </c>
      <c r="V273" s="24" t="s">
        <v>27</v>
      </c>
      <c r="W273" s="24" t="s">
        <v>27</v>
      </c>
      <c r="X273" s="24" t="s">
        <v>27</v>
      </c>
      <c r="Y273" s="167"/>
      <c r="Z273" s="168"/>
      <c r="AA273" s="168"/>
      <c r="AB273" s="168"/>
      <c r="AC273" s="169"/>
    </row>
    <row r="274" spans="1:29">
      <c r="A274" s="21" t="s">
        <v>15</v>
      </c>
      <c r="B274" s="21" t="s">
        <v>16</v>
      </c>
      <c r="C274" s="21" t="s">
        <v>324</v>
      </c>
      <c r="D274" s="21" t="s">
        <v>16</v>
      </c>
      <c r="E274" s="22" t="s">
        <v>18</v>
      </c>
      <c r="F274" s="22"/>
      <c r="G274" s="22" t="s">
        <v>325</v>
      </c>
      <c r="H274" s="23"/>
      <c r="I274" s="5" t="str">
        <f t="shared" si="4"/>
        <v>裾野市</v>
      </c>
      <c r="J274" s="161">
        <f>'2010'!E274</f>
        <v>23</v>
      </c>
      <c r="K274" s="161">
        <f>'2010'!F274</f>
        <v>14</v>
      </c>
      <c r="L274" s="161">
        <f>'2010'!G274</f>
        <v>3</v>
      </c>
      <c r="M274" s="161">
        <f>'2010'!H274</f>
        <v>6</v>
      </c>
      <c r="N274" s="161">
        <f>'2010'!I274</f>
        <v>5</v>
      </c>
      <c r="O274" s="137">
        <f>'2015'!E277</f>
        <v>12</v>
      </c>
      <c r="P274" s="137">
        <f>'2015'!F277</f>
        <v>11</v>
      </c>
      <c r="Q274" s="137">
        <f>'2015'!G277</f>
        <v>1</v>
      </c>
      <c r="R274" s="137">
        <f>'2015'!H277</f>
        <v>3</v>
      </c>
      <c r="S274" s="137">
        <f>'2015'!I277</f>
        <v>1</v>
      </c>
      <c r="T274" s="24">
        <v>16</v>
      </c>
      <c r="U274" s="24">
        <v>14</v>
      </c>
      <c r="V274" s="24">
        <v>2</v>
      </c>
      <c r="W274" s="24" t="s">
        <v>27</v>
      </c>
      <c r="X274" s="24">
        <v>2</v>
      </c>
      <c r="Y274" s="167"/>
      <c r="Z274" s="168"/>
      <c r="AA274" s="168"/>
      <c r="AB274" s="168"/>
      <c r="AC274" s="169"/>
    </row>
    <row r="275" spans="1:29">
      <c r="A275" s="21" t="s">
        <v>15</v>
      </c>
      <c r="B275" s="21" t="s">
        <v>16</v>
      </c>
      <c r="C275" s="21" t="s">
        <v>324</v>
      </c>
      <c r="D275" s="21" t="s">
        <v>23</v>
      </c>
      <c r="E275" s="22" t="s">
        <v>18</v>
      </c>
      <c r="F275" s="22"/>
      <c r="G275" s="22" t="s">
        <v>325</v>
      </c>
      <c r="H275" s="23" t="s">
        <v>326</v>
      </c>
      <c r="I275" s="5" t="str">
        <f t="shared" si="4"/>
        <v>裾野市小泉村</v>
      </c>
      <c r="J275" s="161">
        <f>'2010'!E275</f>
        <v>7</v>
      </c>
      <c r="K275" s="161">
        <f>'2010'!F275</f>
        <v>5</v>
      </c>
      <c r="L275" s="161">
        <f>'2010'!G275</f>
        <v>2</v>
      </c>
      <c r="M275" s="161">
        <f>'2010'!H275</f>
        <v>1</v>
      </c>
      <c r="N275" s="161" t="str">
        <f>'2010'!I275</f>
        <v>-</v>
      </c>
      <c r="O275" s="137">
        <f>'2015'!E278</f>
        <v>3</v>
      </c>
      <c r="P275" s="137">
        <f>'2015'!F278</f>
        <v>3</v>
      </c>
      <c r="Q275" s="137" t="str">
        <f>'2015'!G278</f>
        <v>-</v>
      </c>
      <c r="R275" s="137">
        <f>'2015'!H278</f>
        <v>1</v>
      </c>
      <c r="S275" s="137" t="str">
        <f>'2015'!I278</f>
        <v>-</v>
      </c>
      <c r="T275" s="24">
        <v>1</v>
      </c>
      <c r="U275" s="24">
        <v>1</v>
      </c>
      <c r="V275" s="24" t="s">
        <v>27</v>
      </c>
      <c r="W275" s="24" t="s">
        <v>27</v>
      </c>
      <c r="X275" s="24" t="s">
        <v>27</v>
      </c>
      <c r="Y275" s="167"/>
      <c r="Z275" s="168"/>
      <c r="AA275" s="168"/>
      <c r="AB275" s="168"/>
      <c r="AC275" s="169"/>
    </row>
    <row r="276" spans="1:29">
      <c r="A276" s="21" t="s">
        <v>15</v>
      </c>
      <c r="B276" s="21" t="s">
        <v>16</v>
      </c>
      <c r="C276" s="21" t="s">
        <v>324</v>
      </c>
      <c r="D276" s="21" t="s">
        <v>25</v>
      </c>
      <c r="E276" s="22" t="s">
        <v>18</v>
      </c>
      <c r="F276" s="22"/>
      <c r="G276" s="22" t="s">
        <v>325</v>
      </c>
      <c r="H276" s="23" t="s">
        <v>327</v>
      </c>
      <c r="I276" s="5" t="str">
        <f t="shared" si="4"/>
        <v>裾野市泉村</v>
      </c>
      <c r="J276" s="161">
        <f>'2010'!E276</f>
        <v>4</v>
      </c>
      <c r="K276" s="161">
        <f>'2010'!F276</f>
        <v>3</v>
      </c>
      <c r="L276" s="161" t="str">
        <f>'2010'!G276</f>
        <v>-</v>
      </c>
      <c r="M276" s="161">
        <f>'2010'!H276</f>
        <v>1</v>
      </c>
      <c r="N276" s="161" t="str">
        <f>'2010'!I276</f>
        <v>-</v>
      </c>
      <c r="O276" s="137">
        <f>'2015'!E279</f>
        <v>1</v>
      </c>
      <c r="P276" s="137">
        <f>'2015'!F279</f>
        <v>1</v>
      </c>
      <c r="Q276" s="137" t="str">
        <f>'2015'!G279</f>
        <v>-</v>
      </c>
      <c r="R276" s="137" t="str">
        <f>'2015'!H279</f>
        <v>-</v>
      </c>
      <c r="S276" s="137" t="str">
        <f>'2015'!I279</f>
        <v>-</v>
      </c>
      <c r="T276" s="24">
        <v>2</v>
      </c>
      <c r="U276" s="24">
        <v>1</v>
      </c>
      <c r="V276" s="24" t="s">
        <v>27</v>
      </c>
      <c r="W276" s="24" t="s">
        <v>27</v>
      </c>
      <c r="X276" s="24">
        <v>1</v>
      </c>
      <c r="Y276" s="167"/>
      <c r="Z276" s="168"/>
      <c r="AA276" s="168"/>
      <c r="AB276" s="168"/>
      <c r="AC276" s="169"/>
    </row>
    <row r="277" spans="1:29">
      <c r="A277" s="21" t="s">
        <v>15</v>
      </c>
      <c r="B277" s="21" t="s">
        <v>16</v>
      </c>
      <c r="C277" s="21" t="s">
        <v>324</v>
      </c>
      <c r="D277" s="21" t="s">
        <v>28</v>
      </c>
      <c r="E277" s="22" t="s">
        <v>18</v>
      </c>
      <c r="F277" s="22"/>
      <c r="G277" s="22" t="s">
        <v>325</v>
      </c>
      <c r="H277" s="23" t="s">
        <v>229</v>
      </c>
      <c r="I277" s="5" t="str">
        <f t="shared" si="4"/>
        <v>裾野市富岡村</v>
      </c>
      <c r="J277" s="161">
        <f>'2010'!E277</f>
        <v>9</v>
      </c>
      <c r="K277" s="161">
        <f>'2010'!F277</f>
        <v>5</v>
      </c>
      <c r="L277" s="161">
        <f>'2010'!G277</f>
        <v>1</v>
      </c>
      <c r="M277" s="161">
        <f>'2010'!H277</f>
        <v>2</v>
      </c>
      <c r="N277" s="161">
        <f>'2010'!I277</f>
        <v>4</v>
      </c>
      <c r="O277" s="137">
        <f>'2015'!E280</f>
        <v>6</v>
      </c>
      <c r="P277" s="137">
        <f>'2015'!F280</f>
        <v>5</v>
      </c>
      <c r="Q277" s="137" t="str">
        <f>'2015'!G280</f>
        <v>-</v>
      </c>
      <c r="R277" s="137">
        <f>'2015'!H280</f>
        <v>2</v>
      </c>
      <c r="S277" s="137">
        <f>'2015'!I280</f>
        <v>1</v>
      </c>
      <c r="T277" s="24">
        <v>7</v>
      </c>
      <c r="U277" s="24">
        <v>7</v>
      </c>
      <c r="V277" s="24">
        <v>1</v>
      </c>
      <c r="W277" s="24" t="s">
        <v>27</v>
      </c>
      <c r="X277" s="24" t="s">
        <v>27</v>
      </c>
      <c r="Y277" s="167"/>
      <c r="Z277" s="168"/>
      <c r="AA277" s="168"/>
      <c r="AB277" s="168"/>
      <c r="AC277" s="169"/>
    </row>
    <row r="278" spans="1:29">
      <c r="A278" s="21" t="s">
        <v>15</v>
      </c>
      <c r="B278" s="21" t="s">
        <v>16</v>
      </c>
      <c r="C278" s="21" t="s">
        <v>324</v>
      </c>
      <c r="D278" s="21" t="s">
        <v>30</v>
      </c>
      <c r="E278" s="22" t="s">
        <v>18</v>
      </c>
      <c r="F278" s="22"/>
      <c r="G278" s="22" t="s">
        <v>325</v>
      </c>
      <c r="H278" s="23" t="s">
        <v>328</v>
      </c>
      <c r="I278" s="5" t="str">
        <f t="shared" si="4"/>
        <v>裾野市深良村</v>
      </c>
      <c r="J278" s="161">
        <f>'2010'!E278</f>
        <v>1</v>
      </c>
      <c r="K278" s="161" t="str">
        <f>'2010'!F278</f>
        <v>-</v>
      </c>
      <c r="L278" s="161" t="str">
        <f>'2010'!G278</f>
        <v>-</v>
      </c>
      <c r="M278" s="161">
        <f>'2010'!H278</f>
        <v>1</v>
      </c>
      <c r="N278" s="161" t="str">
        <f>'2010'!I278</f>
        <v>-</v>
      </c>
      <c r="O278" s="137">
        <f>'2015'!E281</f>
        <v>2</v>
      </c>
      <c r="P278" s="137">
        <f>'2015'!F281</f>
        <v>2</v>
      </c>
      <c r="Q278" s="137">
        <f>'2015'!G281</f>
        <v>1</v>
      </c>
      <c r="R278" s="137" t="str">
        <f>'2015'!H281</f>
        <v>-</v>
      </c>
      <c r="S278" s="137" t="str">
        <f>'2015'!I281</f>
        <v>-</v>
      </c>
      <c r="T278" s="24">
        <v>5</v>
      </c>
      <c r="U278" s="24">
        <v>5</v>
      </c>
      <c r="V278" s="24">
        <v>1</v>
      </c>
      <c r="W278" s="24" t="s">
        <v>27</v>
      </c>
      <c r="X278" s="24" t="s">
        <v>27</v>
      </c>
      <c r="Y278" s="167"/>
      <c r="Z278" s="168"/>
      <c r="AA278" s="168"/>
      <c r="AB278" s="168"/>
      <c r="AC278" s="169"/>
    </row>
    <row r="279" spans="1:29">
      <c r="A279" s="21" t="s">
        <v>15</v>
      </c>
      <c r="B279" s="21" t="s">
        <v>16</v>
      </c>
      <c r="C279" s="21" t="s">
        <v>324</v>
      </c>
      <c r="D279" s="21" t="s">
        <v>32</v>
      </c>
      <c r="E279" s="22" t="s">
        <v>18</v>
      </c>
      <c r="F279" s="22"/>
      <c r="G279" s="22" t="s">
        <v>325</v>
      </c>
      <c r="H279" s="23" t="s">
        <v>329</v>
      </c>
      <c r="I279" s="5" t="str">
        <f t="shared" si="4"/>
        <v>裾野市須山村</v>
      </c>
      <c r="J279" s="161">
        <f>'2010'!E279</f>
        <v>2</v>
      </c>
      <c r="K279" s="161">
        <f>'2010'!F279</f>
        <v>1</v>
      </c>
      <c r="L279" s="161" t="str">
        <f>'2010'!G279</f>
        <v>-</v>
      </c>
      <c r="M279" s="161">
        <f>'2010'!H279</f>
        <v>1</v>
      </c>
      <c r="N279" s="161">
        <f>'2010'!I279</f>
        <v>1</v>
      </c>
      <c r="O279" s="137" t="str">
        <f>'2015'!E282</f>
        <v>-</v>
      </c>
      <c r="P279" s="137" t="str">
        <f>'2015'!F282</f>
        <v>-</v>
      </c>
      <c r="Q279" s="137" t="str">
        <f>'2015'!G282</f>
        <v>-</v>
      </c>
      <c r="R279" s="137" t="str">
        <f>'2015'!H282</f>
        <v>-</v>
      </c>
      <c r="S279" s="137" t="str">
        <f>'2015'!I282</f>
        <v>-</v>
      </c>
      <c r="T279" s="24">
        <v>1</v>
      </c>
      <c r="U279" s="24" t="s">
        <v>27</v>
      </c>
      <c r="V279" s="24" t="s">
        <v>27</v>
      </c>
      <c r="W279" s="24" t="s">
        <v>27</v>
      </c>
      <c r="X279" s="24">
        <v>1</v>
      </c>
      <c r="Y279" s="167"/>
      <c r="Z279" s="168"/>
      <c r="AA279" s="168"/>
      <c r="AB279" s="168"/>
      <c r="AC279" s="169"/>
    </row>
    <row r="280" spans="1:29">
      <c r="A280" s="21" t="s">
        <v>15</v>
      </c>
      <c r="B280" s="21" t="s">
        <v>16</v>
      </c>
      <c r="C280" s="21" t="s">
        <v>330</v>
      </c>
      <c r="D280" s="21" t="s">
        <v>16</v>
      </c>
      <c r="E280" s="22" t="s">
        <v>18</v>
      </c>
      <c r="F280" s="22"/>
      <c r="G280" s="22" t="s">
        <v>331</v>
      </c>
      <c r="H280" s="23"/>
      <c r="I280" s="5" t="str">
        <f t="shared" si="4"/>
        <v>湖西市</v>
      </c>
      <c r="J280" s="161">
        <f>'2010'!E280</f>
        <v>157</v>
      </c>
      <c r="K280" s="161">
        <f>'2010'!F280</f>
        <v>154</v>
      </c>
      <c r="L280" s="161">
        <f>'2010'!G280</f>
        <v>5</v>
      </c>
      <c r="M280" s="161">
        <f>'2010'!H280</f>
        <v>5</v>
      </c>
      <c r="N280" s="161" t="str">
        <f>'2010'!I280</f>
        <v>-</v>
      </c>
      <c r="O280" s="137">
        <f>'2015'!E283</f>
        <v>160</v>
      </c>
      <c r="P280" s="137">
        <f>'2015'!F283</f>
        <v>152</v>
      </c>
      <c r="Q280" s="137">
        <f>'2015'!G283</f>
        <v>5</v>
      </c>
      <c r="R280" s="137">
        <f>'2015'!H283</f>
        <v>9</v>
      </c>
      <c r="S280" s="137">
        <f>'2015'!I283</f>
        <v>1</v>
      </c>
      <c r="T280" s="24">
        <v>109</v>
      </c>
      <c r="U280" s="24">
        <v>105</v>
      </c>
      <c r="V280" s="24">
        <v>7</v>
      </c>
      <c r="W280" s="24">
        <v>5</v>
      </c>
      <c r="X280" s="24" t="s">
        <v>27</v>
      </c>
      <c r="Y280" s="167"/>
      <c r="Z280" s="168"/>
      <c r="AA280" s="168"/>
      <c r="AB280" s="168"/>
      <c r="AC280" s="169"/>
    </row>
    <row r="281" spans="1:29">
      <c r="A281" s="21" t="s">
        <v>15</v>
      </c>
      <c r="B281" s="21" t="s">
        <v>16</v>
      </c>
      <c r="C281" s="21" t="s">
        <v>330</v>
      </c>
      <c r="D281" s="21" t="s">
        <v>23</v>
      </c>
      <c r="E281" s="22" t="s">
        <v>18</v>
      </c>
      <c r="F281" s="22"/>
      <c r="G281" s="22" t="s">
        <v>331</v>
      </c>
      <c r="H281" s="23" t="s">
        <v>332</v>
      </c>
      <c r="I281" s="5" t="str">
        <f t="shared" si="4"/>
        <v>湖西市鷲津町</v>
      </c>
      <c r="J281" s="161">
        <f>'2010'!E281</f>
        <v>19</v>
      </c>
      <c r="K281" s="161">
        <f>'2010'!F281</f>
        <v>18</v>
      </c>
      <c r="L281" s="161">
        <f>'2010'!G281</f>
        <v>5</v>
      </c>
      <c r="M281" s="161">
        <f>'2010'!H281</f>
        <v>2</v>
      </c>
      <c r="N281" s="161" t="str">
        <f>'2010'!I281</f>
        <v>-</v>
      </c>
      <c r="O281" s="137">
        <f>'2015'!E284</f>
        <v>18</v>
      </c>
      <c r="P281" s="137">
        <f>'2015'!F284</f>
        <v>15</v>
      </c>
      <c r="Q281" s="137">
        <f>'2015'!G284</f>
        <v>4</v>
      </c>
      <c r="R281" s="137">
        <f>'2015'!H284</f>
        <v>2</v>
      </c>
      <c r="S281" s="137" t="str">
        <f>'2015'!I284</f>
        <v>-</v>
      </c>
      <c r="T281" s="24">
        <v>12</v>
      </c>
      <c r="U281" s="24">
        <v>11</v>
      </c>
      <c r="V281" s="24">
        <v>5</v>
      </c>
      <c r="W281" s="24" t="s">
        <v>27</v>
      </c>
      <c r="X281" s="24" t="s">
        <v>27</v>
      </c>
      <c r="Y281" s="167"/>
      <c r="Z281" s="168"/>
      <c r="AA281" s="168"/>
      <c r="AB281" s="168"/>
      <c r="AC281" s="169"/>
    </row>
    <row r="282" spans="1:29">
      <c r="A282" s="21" t="s">
        <v>15</v>
      </c>
      <c r="B282" s="21" t="s">
        <v>16</v>
      </c>
      <c r="C282" s="21" t="s">
        <v>330</v>
      </c>
      <c r="D282" s="21" t="s">
        <v>25</v>
      </c>
      <c r="E282" s="22" t="s">
        <v>18</v>
      </c>
      <c r="F282" s="22"/>
      <c r="G282" s="22" t="s">
        <v>331</v>
      </c>
      <c r="H282" s="23" t="s">
        <v>333</v>
      </c>
      <c r="I282" s="5" t="str">
        <f t="shared" si="4"/>
        <v>湖西市白須賀町</v>
      </c>
      <c r="J282" s="161">
        <f>'2010'!E282</f>
        <v>2</v>
      </c>
      <c r="K282" s="161">
        <f>'2010'!F282</f>
        <v>2</v>
      </c>
      <c r="L282" s="161" t="str">
        <f>'2010'!G282</f>
        <v>-</v>
      </c>
      <c r="M282" s="161" t="str">
        <f>'2010'!H282</f>
        <v>-</v>
      </c>
      <c r="N282" s="161" t="str">
        <f>'2010'!I282</f>
        <v>-</v>
      </c>
      <c r="O282" s="137">
        <f>'2015'!E285</f>
        <v>4</v>
      </c>
      <c r="P282" s="137">
        <f>'2015'!F285</f>
        <v>4</v>
      </c>
      <c r="Q282" s="137" t="str">
        <f>'2015'!G285</f>
        <v>-</v>
      </c>
      <c r="R282" s="137" t="str">
        <f>'2015'!H285</f>
        <v>-</v>
      </c>
      <c r="S282" s="137" t="str">
        <f>'2015'!I285</f>
        <v>-</v>
      </c>
      <c r="T282" s="24">
        <v>2</v>
      </c>
      <c r="U282" s="24">
        <v>2</v>
      </c>
      <c r="V282" s="24" t="s">
        <v>27</v>
      </c>
      <c r="W282" s="24" t="s">
        <v>27</v>
      </c>
      <c r="X282" s="24" t="s">
        <v>27</v>
      </c>
      <c r="Y282" s="167"/>
      <c r="Z282" s="168"/>
      <c r="AA282" s="168"/>
      <c r="AB282" s="168"/>
      <c r="AC282" s="169"/>
    </row>
    <row r="283" spans="1:29">
      <c r="A283" s="21" t="s">
        <v>15</v>
      </c>
      <c r="B283" s="21" t="s">
        <v>16</v>
      </c>
      <c r="C283" s="21" t="s">
        <v>330</v>
      </c>
      <c r="D283" s="21" t="s">
        <v>28</v>
      </c>
      <c r="E283" s="22" t="s">
        <v>18</v>
      </c>
      <c r="F283" s="22"/>
      <c r="G283" s="22" t="s">
        <v>331</v>
      </c>
      <c r="H283" s="23" t="s">
        <v>334</v>
      </c>
      <c r="I283" s="5" t="str">
        <f t="shared" si="4"/>
        <v>湖西市新所村</v>
      </c>
      <c r="J283" s="161">
        <f>'2010'!E283</f>
        <v>37</v>
      </c>
      <c r="K283" s="161">
        <f>'2010'!F283</f>
        <v>37</v>
      </c>
      <c r="L283" s="161" t="str">
        <f>'2010'!G283</f>
        <v>-</v>
      </c>
      <c r="M283" s="161" t="str">
        <f>'2010'!H283</f>
        <v>-</v>
      </c>
      <c r="N283" s="161" t="str">
        <f>'2010'!I283</f>
        <v>-</v>
      </c>
      <c r="O283" s="137">
        <f>'2015'!E286</f>
        <v>33</v>
      </c>
      <c r="P283" s="137">
        <f>'2015'!F286</f>
        <v>33</v>
      </c>
      <c r="Q283" s="137">
        <f>'2015'!G286</f>
        <v>1</v>
      </c>
      <c r="R283" s="137" t="str">
        <f>'2015'!H286</f>
        <v>-</v>
      </c>
      <c r="S283" s="137" t="str">
        <f>'2015'!I286</f>
        <v>-</v>
      </c>
      <c r="T283" s="24">
        <v>25</v>
      </c>
      <c r="U283" s="24">
        <v>25</v>
      </c>
      <c r="V283" s="24">
        <v>2</v>
      </c>
      <c r="W283" s="24" t="s">
        <v>27</v>
      </c>
      <c r="X283" s="24" t="s">
        <v>27</v>
      </c>
      <c r="Y283" s="167"/>
      <c r="Z283" s="168"/>
      <c r="AA283" s="168"/>
      <c r="AB283" s="168"/>
      <c r="AC283" s="169"/>
    </row>
    <row r="284" spans="1:29">
      <c r="A284" s="21" t="s">
        <v>15</v>
      </c>
      <c r="B284" s="21" t="s">
        <v>16</v>
      </c>
      <c r="C284" s="21" t="s">
        <v>330</v>
      </c>
      <c r="D284" s="21" t="s">
        <v>30</v>
      </c>
      <c r="E284" s="22" t="s">
        <v>18</v>
      </c>
      <c r="F284" s="22"/>
      <c r="G284" s="22" t="s">
        <v>331</v>
      </c>
      <c r="H284" s="23" t="s">
        <v>335</v>
      </c>
      <c r="I284" s="5" t="str">
        <f t="shared" si="4"/>
        <v>湖西市入出村</v>
      </c>
      <c r="J284" s="161">
        <f>'2010'!E284</f>
        <v>37</v>
      </c>
      <c r="K284" s="161">
        <f>'2010'!F284</f>
        <v>37</v>
      </c>
      <c r="L284" s="161" t="str">
        <f>'2010'!G284</f>
        <v>-</v>
      </c>
      <c r="M284" s="161" t="str">
        <f>'2010'!H284</f>
        <v>-</v>
      </c>
      <c r="N284" s="161" t="str">
        <f>'2010'!I284</f>
        <v>-</v>
      </c>
      <c r="O284" s="137">
        <f>'2015'!E287</f>
        <v>30</v>
      </c>
      <c r="P284" s="137">
        <f>'2015'!F287</f>
        <v>30</v>
      </c>
      <c r="Q284" s="137" t="str">
        <f>'2015'!G287</f>
        <v>-</v>
      </c>
      <c r="R284" s="137" t="str">
        <f>'2015'!H287</f>
        <v>-</v>
      </c>
      <c r="S284" s="137" t="str">
        <f>'2015'!I287</f>
        <v>-</v>
      </c>
      <c r="T284" s="24">
        <v>18</v>
      </c>
      <c r="U284" s="24">
        <v>18</v>
      </c>
      <c r="V284" s="24" t="s">
        <v>27</v>
      </c>
      <c r="W284" s="24" t="s">
        <v>27</v>
      </c>
      <c r="X284" s="24" t="s">
        <v>27</v>
      </c>
      <c r="Y284" s="167"/>
      <c r="Z284" s="168"/>
      <c r="AA284" s="168"/>
      <c r="AB284" s="168"/>
      <c r="AC284" s="169"/>
    </row>
    <row r="285" spans="1:29">
      <c r="A285" s="21" t="s">
        <v>15</v>
      </c>
      <c r="B285" s="21" t="s">
        <v>16</v>
      </c>
      <c r="C285" s="21" t="s">
        <v>330</v>
      </c>
      <c r="D285" s="21" t="s">
        <v>32</v>
      </c>
      <c r="E285" s="22" t="s">
        <v>18</v>
      </c>
      <c r="F285" s="22"/>
      <c r="G285" s="22" t="s">
        <v>331</v>
      </c>
      <c r="H285" s="23" t="s">
        <v>336</v>
      </c>
      <c r="I285" s="5" t="str">
        <f t="shared" si="4"/>
        <v>湖西市知波田村</v>
      </c>
      <c r="J285" s="161">
        <f>'2010'!E285</f>
        <v>62</v>
      </c>
      <c r="K285" s="161">
        <f>'2010'!F285</f>
        <v>60</v>
      </c>
      <c r="L285" s="161" t="str">
        <f>'2010'!G285</f>
        <v>-</v>
      </c>
      <c r="M285" s="161">
        <f>'2010'!H285</f>
        <v>3</v>
      </c>
      <c r="N285" s="161" t="str">
        <f>'2010'!I285</f>
        <v>-</v>
      </c>
      <c r="O285" s="137">
        <f>'2015'!E288</f>
        <v>70</v>
      </c>
      <c r="P285" s="137">
        <f>'2015'!F288</f>
        <v>67</v>
      </c>
      <c r="Q285" s="137" t="str">
        <f>'2015'!G288</f>
        <v>-</v>
      </c>
      <c r="R285" s="137">
        <f>'2015'!H288</f>
        <v>5</v>
      </c>
      <c r="S285" s="137" t="str">
        <f>'2015'!I288</f>
        <v>-</v>
      </c>
      <c r="T285" s="24">
        <v>48</v>
      </c>
      <c r="U285" s="24">
        <v>46</v>
      </c>
      <c r="V285" s="24" t="s">
        <v>27</v>
      </c>
      <c r="W285" s="24">
        <v>4</v>
      </c>
      <c r="X285" s="24" t="s">
        <v>27</v>
      </c>
      <c r="Y285" s="167"/>
      <c r="Z285" s="168"/>
      <c r="AA285" s="168"/>
      <c r="AB285" s="168"/>
      <c r="AC285" s="169"/>
    </row>
    <row r="286" spans="1:29">
      <c r="A286" s="21" t="s">
        <v>15</v>
      </c>
      <c r="B286" s="21" t="s">
        <v>16</v>
      </c>
      <c r="C286" s="21" t="s">
        <v>330</v>
      </c>
      <c r="D286" s="21" t="s">
        <v>34</v>
      </c>
      <c r="E286" s="22" t="s">
        <v>18</v>
      </c>
      <c r="F286" s="22"/>
      <c r="G286" s="22" t="s">
        <v>331</v>
      </c>
      <c r="H286" s="23" t="s">
        <v>337</v>
      </c>
      <c r="I286" s="5" t="str">
        <f t="shared" si="4"/>
        <v>湖西市新居町</v>
      </c>
      <c r="J286" s="161"/>
      <c r="K286" s="161"/>
      <c r="L286" s="161"/>
      <c r="M286" s="161"/>
      <c r="N286" s="161"/>
      <c r="O286" s="137">
        <f>'2015'!E289</f>
        <v>5</v>
      </c>
      <c r="P286" s="137">
        <f>'2015'!F289</f>
        <v>3</v>
      </c>
      <c r="Q286" s="137" t="str">
        <f>'2015'!G289</f>
        <v>-</v>
      </c>
      <c r="R286" s="137">
        <f>'2015'!H289</f>
        <v>2</v>
      </c>
      <c r="S286" s="137">
        <f>'2015'!I289</f>
        <v>1</v>
      </c>
      <c r="T286" s="24">
        <v>4</v>
      </c>
      <c r="U286" s="24">
        <v>3</v>
      </c>
      <c r="V286" s="24" t="s">
        <v>27</v>
      </c>
      <c r="W286" s="24">
        <v>1</v>
      </c>
      <c r="X286" s="24" t="s">
        <v>27</v>
      </c>
      <c r="Y286" s="167"/>
      <c r="Z286" s="168"/>
      <c r="AA286" s="168"/>
      <c r="AB286" s="168"/>
      <c r="AC286" s="169"/>
    </row>
    <row r="287" spans="1:29">
      <c r="A287" s="21" t="s">
        <v>15</v>
      </c>
      <c r="B287" s="21" t="s">
        <v>16</v>
      </c>
      <c r="C287" s="21" t="s">
        <v>338</v>
      </c>
      <c r="D287" s="21" t="s">
        <v>16</v>
      </c>
      <c r="E287" s="22" t="s">
        <v>18</v>
      </c>
      <c r="F287" s="22"/>
      <c r="G287" s="22" t="s">
        <v>339</v>
      </c>
      <c r="H287" s="23"/>
      <c r="I287" s="5" t="str">
        <f t="shared" si="4"/>
        <v>伊豆市</v>
      </c>
      <c r="J287" s="161">
        <f>'2010'!E286</f>
        <v>22</v>
      </c>
      <c r="K287" s="161">
        <f>'2010'!F286</f>
        <v>20</v>
      </c>
      <c r="L287" s="161" t="str">
        <f>'2010'!G286</f>
        <v>-</v>
      </c>
      <c r="M287" s="161">
        <f>'2010'!H286</f>
        <v>2</v>
      </c>
      <c r="N287" s="161" t="str">
        <f>'2010'!I286</f>
        <v>-</v>
      </c>
      <c r="O287" s="137">
        <f>'2015'!E290</f>
        <v>21</v>
      </c>
      <c r="P287" s="137">
        <f>'2015'!F290</f>
        <v>18</v>
      </c>
      <c r="Q287" s="137" t="str">
        <f>'2015'!G290</f>
        <v>-</v>
      </c>
      <c r="R287" s="137">
        <f>'2015'!H290</f>
        <v>3</v>
      </c>
      <c r="S287" s="137">
        <f>'2015'!I290</f>
        <v>1</v>
      </c>
      <c r="T287" s="24">
        <v>11</v>
      </c>
      <c r="U287" s="24">
        <v>10</v>
      </c>
      <c r="V287" s="24" t="s">
        <v>27</v>
      </c>
      <c r="W287" s="24">
        <v>2</v>
      </c>
      <c r="X287" s="24" t="s">
        <v>27</v>
      </c>
      <c r="Y287" s="167"/>
      <c r="Z287" s="168"/>
      <c r="AA287" s="168"/>
      <c r="AB287" s="168"/>
      <c r="AC287" s="169"/>
    </row>
    <row r="288" spans="1:29">
      <c r="A288" s="21" t="s">
        <v>15</v>
      </c>
      <c r="B288" s="21" t="s">
        <v>16</v>
      </c>
      <c r="C288" s="21" t="s">
        <v>338</v>
      </c>
      <c r="D288" s="21" t="s">
        <v>23</v>
      </c>
      <c r="E288" s="22" t="s">
        <v>18</v>
      </c>
      <c r="F288" s="22"/>
      <c r="G288" s="22" t="s">
        <v>339</v>
      </c>
      <c r="H288" s="23" t="s">
        <v>340</v>
      </c>
      <c r="I288" s="5" t="str">
        <f t="shared" si="4"/>
        <v>伊豆市修善寺町</v>
      </c>
      <c r="J288" s="161" t="str">
        <f>'2010'!E287</f>
        <v>-</v>
      </c>
      <c r="K288" s="161" t="str">
        <f>'2010'!F287</f>
        <v>-</v>
      </c>
      <c r="L288" s="161" t="str">
        <f>'2010'!G287</f>
        <v>-</v>
      </c>
      <c r="M288" s="161" t="str">
        <f>'2010'!H287</f>
        <v>-</v>
      </c>
      <c r="N288" s="161" t="str">
        <f>'2010'!I287</f>
        <v>-</v>
      </c>
      <c r="O288" s="137">
        <f>'2015'!E291</f>
        <v>3</v>
      </c>
      <c r="P288" s="137">
        <f>'2015'!F291</f>
        <v>3</v>
      </c>
      <c r="Q288" s="137" t="str">
        <f>'2015'!G291</f>
        <v>-</v>
      </c>
      <c r="R288" s="137" t="str">
        <f>'2015'!H291</f>
        <v>-</v>
      </c>
      <c r="S288" s="137" t="str">
        <f>'2015'!I291</f>
        <v>-</v>
      </c>
      <c r="T288" s="24">
        <v>1</v>
      </c>
      <c r="U288" s="24">
        <v>1</v>
      </c>
      <c r="V288" s="24" t="s">
        <v>27</v>
      </c>
      <c r="W288" s="24" t="s">
        <v>27</v>
      </c>
      <c r="X288" s="24" t="s">
        <v>27</v>
      </c>
      <c r="Y288" s="167"/>
      <c r="Z288" s="168"/>
      <c r="AA288" s="168"/>
      <c r="AB288" s="168"/>
      <c r="AC288" s="169"/>
    </row>
    <row r="289" spans="1:29">
      <c r="A289" s="21" t="s">
        <v>15</v>
      </c>
      <c r="B289" s="21" t="s">
        <v>16</v>
      </c>
      <c r="C289" s="21" t="s">
        <v>338</v>
      </c>
      <c r="D289" s="21" t="s">
        <v>25</v>
      </c>
      <c r="E289" s="22" t="s">
        <v>18</v>
      </c>
      <c r="F289" s="22"/>
      <c r="G289" s="22" t="s">
        <v>339</v>
      </c>
      <c r="H289" s="23" t="s">
        <v>341</v>
      </c>
      <c r="I289" s="5" t="str">
        <f t="shared" si="4"/>
        <v>伊豆市下狩野村</v>
      </c>
      <c r="J289" s="161" t="str">
        <f>'2010'!E288</f>
        <v>-</v>
      </c>
      <c r="K289" s="161" t="str">
        <f>'2010'!F288</f>
        <v>-</v>
      </c>
      <c r="L289" s="161" t="str">
        <f>'2010'!G288</f>
        <v>-</v>
      </c>
      <c r="M289" s="161" t="str">
        <f>'2010'!H288</f>
        <v>-</v>
      </c>
      <c r="N289" s="161" t="str">
        <f>'2010'!I288</f>
        <v>-</v>
      </c>
      <c r="O289" s="137" t="str">
        <f>'2015'!E292</f>
        <v>-</v>
      </c>
      <c r="P289" s="137" t="str">
        <f>'2015'!F292</f>
        <v>-</v>
      </c>
      <c r="Q289" s="137" t="str">
        <f>'2015'!G292</f>
        <v>-</v>
      </c>
      <c r="R289" s="137" t="str">
        <f>'2015'!H292</f>
        <v>-</v>
      </c>
      <c r="S289" s="137" t="str">
        <f>'2015'!I292</f>
        <v>-</v>
      </c>
      <c r="T289" s="24" t="s">
        <v>27</v>
      </c>
      <c r="U289" s="24" t="s">
        <v>27</v>
      </c>
      <c r="V289" s="24" t="s">
        <v>27</v>
      </c>
      <c r="W289" s="24" t="s">
        <v>27</v>
      </c>
      <c r="X289" s="24" t="s">
        <v>27</v>
      </c>
      <c r="Y289" s="167"/>
      <c r="Z289" s="168"/>
      <c r="AA289" s="168"/>
      <c r="AB289" s="168"/>
      <c r="AC289" s="169"/>
    </row>
    <row r="290" spans="1:29">
      <c r="A290" s="21" t="s">
        <v>15</v>
      </c>
      <c r="B290" s="21" t="s">
        <v>16</v>
      </c>
      <c r="C290" s="21" t="s">
        <v>338</v>
      </c>
      <c r="D290" s="21" t="s">
        <v>28</v>
      </c>
      <c r="E290" s="22" t="s">
        <v>18</v>
      </c>
      <c r="F290" s="22"/>
      <c r="G290" s="22" t="s">
        <v>339</v>
      </c>
      <c r="H290" s="23" t="s">
        <v>342</v>
      </c>
      <c r="I290" s="5" t="str">
        <f t="shared" si="4"/>
        <v>伊豆市北狩野村２－１</v>
      </c>
      <c r="J290" s="161">
        <f>'2010'!E289</f>
        <v>2</v>
      </c>
      <c r="K290" s="161">
        <f>'2010'!F289</f>
        <v>2</v>
      </c>
      <c r="L290" s="161" t="str">
        <f>'2010'!G289</f>
        <v>-</v>
      </c>
      <c r="M290" s="161" t="str">
        <f>'2010'!H289</f>
        <v>-</v>
      </c>
      <c r="N290" s="161" t="str">
        <f>'2010'!I289</f>
        <v>-</v>
      </c>
      <c r="O290" s="137">
        <f>'2015'!E293</f>
        <v>3</v>
      </c>
      <c r="P290" s="137">
        <f>'2015'!F293</f>
        <v>2</v>
      </c>
      <c r="Q290" s="137" t="str">
        <f>'2015'!G293</f>
        <v>-</v>
      </c>
      <c r="R290" s="137">
        <f>'2015'!H293</f>
        <v>1</v>
      </c>
      <c r="S290" s="137">
        <f>'2015'!I293</f>
        <v>1</v>
      </c>
      <c r="T290" s="24">
        <v>1</v>
      </c>
      <c r="U290" s="24">
        <v>1</v>
      </c>
      <c r="V290" s="24" t="s">
        <v>27</v>
      </c>
      <c r="W290" s="24" t="s">
        <v>27</v>
      </c>
      <c r="X290" s="24" t="s">
        <v>27</v>
      </c>
      <c r="Y290" s="167"/>
      <c r="Z290" s="168"/>
      <c r="AA290" s="168"/>
      <c r="AB290" s="168"/>
      <c r="AC290" s="169"/>
    </row>
    <row r="291" spans="1:29">
      <c r="A291" s="21" t="s">
        <v>15</v>
      </c>
      <c r="B291" s="21" t="s">
        <v>16</v>
      </c>
      <c r="C291" s="21" t="s">
        <v>338</v>
      </c>
      <c r="D291" s="21" t="s">
        <v>30</v>
      </c>
      <c r="E291" s="22" t="s">
        <v>18</v>
      </c>
      <c r="F291" s="22"/>
      <c r="G291" s="22" t="s">
        <v>339</v>
      </c>
      <c r="H291" s="23" t="s">
        <v>343</v>
      </c>
      <c r="I291" s="5" t="str">
        <f t="shared" si="4"/>
        <v>伊豆市土肥町</v>
      </c>
      <c r="J291" s="161">
        <f>'2010'!E290</f>
        <v>2</v>
      </c>
      <c r="K291" s="161">
        <f>'2010'!F290</f>
        <v>2</v>
      </c>
      <c r="L291" s="161" t="str">
        <f>'2010'!G290</f>
        <v>-</v>
      </c>
      <c r="M291" s="161" t="str">
        <f>'2010'!H290</f>
        <v>-</v>
      </c>
      <c r="N291" s="161" t="str">
        <f>'2010'!I290</f>
        <v>-</v>
      </c>
      <c r="O291" s="137">
        <f>'2015'!E294</f>
        <v>3</v>
      </c>
      <c r="P291" s="137">
        <f>'2015'!F294</f>
        <v>3</v>
      </c>
      <c r="Q291" s="137" t="str">
        <f>'2015'!G294</f>
        <v>-</v>
      </c>
      <c r="R291" s="137" t="str">
        <f>'2015'!H294</f>
        <v>-</v>
      </c>
      <c r="S291" s="137" t="str">
        <f>'2015'!I294</f>
        <v>-</v>
      </c>
      <c r="T291" s="24">
        <v>2</v>
      </c>
      <c r="U291" s="24">
        <v>1</v>
      </c>
      <c r="V291" s="24" t="s">
        <v>27</v>
      </c>
      <c r="W291" s="24">
        <v>1</v>
      </c>
      <c r="X291" s="24" t="s">
        <v>27</v>
      </c>
      <c r="Y291" s="167"/>
      <c r="Z291" s="168"/>
      <c r="AA291" s="168"/>
      <c r="AB291" s="168"/>
      <c r="AC291" s="169"/>
    </row>
    <row r="292" spans="1:29">
      <c r="A292" s="21" t="s">
        <v>15</v>
      </c>
      <c r="B292" s="21" t="s">
        <v>16</v>
      </c>
      <c r="C292" s="21" t="s">
        <v>338</v>
      </c>
      <c r="D292" s="21" t="s">
        <v>32</v>
      </c>
      <c r="E292" s="22" t="s">
        <v>18</v>
      </c>
      <c r="F292" s="22"/>
      <c r="G292" s="22" t="s">
        <v>339</v>
      </c>
      <c r="H292" s="23" t="s">
        <v>344</v>
      </c>
      <c r="I292" s="5" t="str">
        <f t="shared" si="4"/>
        <v>伊豆市西豆村</v>
      </c>
      <c r="J292" s="161">
        <f>'2010'!E291</f>
        <v>14</v>
      </c>
      <c r="K292" s="161">
        <f>'2010'!F291</f>
        <v>14</v>
      </c>
      <c r="L292" s="161" t="str">
        <f>'2010'!G291</f>
        <v>-</v>
      </c>
      <c r="M292" s="161" t="str">
        <f>'2010'!H291</f>
        <v>-</v>
      </c>
      <c r="N292" s="161" t="str">
        <f>'2010'!I291</f>
        <v>-</v>
      </c>
      <c r="O292" s="137">
        <f>'2015'!E295</f>
        <v>8</v>
      </c>
      <c r="P292" s="137">
        <f>'2015'!F295</f>
        <v>8</v>
      </c>
      <c r="Q292" s="137" t="str">
        <f>'2015'!G295</f>
        <v>-</v>
      </c>
      <c r="R292" s="137" t="str">
        <f>'2015'!H295</f>
        <v>-</v>
      </c>
      <c r="S292" s="137" t="str">
        <f>'2015'!I295</f>
        <v>-</v>
      </c>
      <c r="T292" s="24">
        <v>6</v>
      </c>
      <c r="U292" s="24">
        <v>6</v>
      </c>
      <c r="V292" s="24" t="s">
        <v>27</v>
      </c>
      <c r="W292" s="24" t="s">
        <v>27</v>
      </c>
      <c r="X292" s="24" t="s">
        <v>27</v>
      </c>
      <c r="Y292" s="167"/>
      <c r="Z292" s="168"/>
      <c r="AA292" s="168"/>
      <c r="AB292" s="168"/>
      <c r="AC292" s="169"/>
    </row>
    <row r="293" spans="1:29">
      <c r="A293" s="21" t="s">
        <v>15</v>
      </c>
      <c r="B293" s="21" t="s">
        <v>16</v>
      </c>
      <c r="C293" s="21" t="s">
        <v>338</v>
      </c>
      <c r="D293" s="21" t="s">
        <v>34</v>
      </c>
      <c r="E293" s="22" t="s">
        <v>18</v>
      </c>
      <c r="F293" s="22"/>
      <c r="G293" s="22" t="s">
        <v>339</v>
      </c>
      <c r="H293" s="23" t="s">
        <v>345</v>
      </c>
      <c r="I293" s="5" t="str">
        <f t="shared" si="4"/>
        <v>伊豆市中狩野村</v>
      </c>
      <c r="J293" s="161" t="str">
        <f>'2010'!E292</f>
        <v>-</v>
      </c>
      <c r="K293" s="161" t="str">
        <f>'2010'!F292</f>
        <v>-</v>
      </c>
      <c r="L293" s="161" t="str">
        <f>'2010'!G292</f>
        <v>-</v>
      </c>
      <c r="M293" s="161" t="str">
        <f>'2010'!H292</f>
        <v>-</v>
      </c>
      <c r="N293" s="161" t="str">
        <f>'2010'!I292</f>
        <v>-</v>
      </c>
      <c r="O293" s="137" t="str">
        <f>'2015'!E296</f>
        <v>-</v>
      </c>
      <c r="P293" s="137" t="str">
        <f>'2015'!F296</f>
        <v>-</v>
      </c>
      <c r="Q293" s="137" t="str">
        <f>'2015'!G296</f>
        <v>-</v>
      </c>
      <c r="R293" s="137" t="str">
        <f>'2015'!H296</f>
        <v>-</v>
      </c>
      <c r="S293" s="137" t="str">
        <f>'2015'!I296</f>
        <v>-</v>
      </c>
      <c r="T293" s="24" t="s">
        <v>27</v>
      </c>
      <c r="U293" s="24" t="s">
        <v>27</v>
      </c>
      <c r="V293" s="24" t="s">
        <v>27</v>
      </c>
      <c r="W293" s="24" t="s">
        <v>27</v>
      </c>
      <c r="X293" s="24" t="s">
        <v>27</v>
      </c>
      <c r="Y293" s="167"/>
      <c r="Z293" s="168"/>
      <c r="AA293" s="168"/>
      <c r="AB293" s="168"/>
      <c r="AC293" s="169"/>
    </row>
    <row r="294" spans="1:29">
      <c r="A294" s="21" t="s">
        <v>15</v>
      </c>
      <c r="B294" s="21" t="s">
        <v>16</v>
      </c>
      <c r="C294" s="21" t="s">
        <v>338</v>
      </c>
      <c r="D294" s="21" t="s">
        <v>36</v>
      </c>
      <c r="E294" s="22" t="s">
        <v>18</v>
      </c>
      <c r="F294" s="22"/>
      <c r="G294" s="22" t="s">
        <v>339</v>
      </c>
      <c r="H294" s="23" t="s">
        <v>346</v>
      </c>
      <c r="I294" s="5" t="str">
        <f t="shared" si="4"/>
        <v>伊豆市上狩野村</v>
      </c>
      <c r="J294" s="161">
        <f>'2010'!E293</f>
        <v>2</v>
      </c>
      <c r="K294" s="161">
        <f>'2010'!F293</f>
        <v>1</v>
      </c>
      <c r="L294" s="161" t="str">
        <f>'2010'!G293</f>
        <v>-</v>
      </c>
      <c r="M294" s="161">
        <f>'2010'!H293</f>
        <v>1</v>
      </c>
      <c r="N294" s="161" t="str">
        <f>'2010'!I293</f>
        <v>-</v>
      </c>
      <c r="O294" s="137">
        <f>'2015'!E297</f>
        <v>2</v>
      </c>
      <c r="P294" s="137">
        <f>'2015'!F297</f>
        <v>1</v>
      </c>
      <c r="Q294" s="137" t="str">
        <f>'2015'!G297</f>
        <v>-</v>
      </c>
      <c r="R294" s="137">
        <f>'2015'!H297</f>
        <v>1</v>
      </c>
      <c r="S294" s="137" t="str">
        <f>'2015'!I297</f>
        <v>-</v>
      </c>
      <c r="T294" s="24" t="s">
        <v>27</v>
      </c>
      <c r="U294" s="24" t="s">
        <v>27</v>
      </c>
      <c r="V294" s="24" t="s">
        <v>27</v>
      </c>
      <c r="W294" s="24" t="s">
        <v>27</v>
      </c>
      <c r="X294" s="24" t="s">
        <v>27</v>
      </c>
      <c r="Y294" s="167"/>
      <c r="Z294" s="168"/>
      <c r="AA294" s="168"/>
      <c r="AB294" s="168"/>
      <c r="AC294" s="169"/>
    </row>
    <row r="295" spans="1:29">
      <c r="A295" s="21" t="s">
        <v>15</v>
      </c>
      <c r="B295" s="21" t="s">
        <v>16</v>
      </c>
      <c r="C295" s="21" t="s">
        <v>338</v>
      </c>
      <c r="D295" s="21" t="s">
        <v>38</v>
      </c>
      <c r="E295" s="22" t="s">
        <v>18</v>
      </c>
      <c r="F295" s="22"/>
      <c r="G295" s="22" t="s">
        <v>339</v>
      </c>
      <c r="H295" s="23" t="s">
        <v>347</v>
      </c>
      <c r="I295" s="5" t="str">
        <f t="shared" si="4"/>
        <v>伊豆市上大見村</v>
      </c>
      <c r="J295" s="161" t="str">
        <f>'2010'!E294</f>
        <v>-</v>
      </c>
      <c r="K295" s="161" t="str">
        <f>'2010'!F294</f>
        <v>-</v>
      </c>
      <c r="L295" s="161" t="str">
        <f>'2010'!G294</f>
        <v>-</v>
      </c>
      <c r="M295" s="161" t="str">
        <f>'2010'!H294</f>
        <v>-</v>
      </c>
      <c r="N295" s="161" t="str">
        <f>'2010'!I294</f>
        <v>-</v>
      </c>
      <c r="O295" s="137" t="str">
        <f>'2015'!E298</f>
        <v>-</v>
      </c>
      <c r="P295" s="137" t="str">
        <f>'2015'!F298</f>
        <v>-</v>
      </c>
      <c r="Q295" s="137" t="str">
        <f>'2015'!G298</f>
        <v>-</v>
      </c>
      <c r="R295" s="137" t="str">
        <f>'2015'!H298</f>
        <v>-</v>
      </c>
      <c r="S295" s="137" t="str">
        <f>'2015'!I298</f>
        <v>-</v>
      </c>
      <c r="T295" s="24" t="s">
        <v>27</v>
      </c>
      <c r="U295" s="24" t="s">
        <v>27</v>
      </c>
      <c r="V295" s="24" t="s">
        <v>27</v>
      </c>
      <c r="W295" s="24" t="s">
        <v>27</v>
      </c>
      <c r="X295" s="24" t="s">
        <v>27</v>
      </c>
      <c r="Y295" s="167"/>
      <c r="Z295" s="168"/>
      <c r="AA295" s="168"/>
      <c r="AB295" s="168"/>
      <c r="AC295" s="169"/>
    </row>
    <row r="296" spans="1:29">
      <c r="A296" s="21" t="s">
        <v>15</v>
      </c>
      <c r="B296" s="21" t="s">
        <v>16</v>
      </c>
      <c r="C296" s="21" t="s">
        <v>338</v>
      </c>
      <c r="D296" s="21" t="s">
        <v>40</v>
      </c>
      <c r="E296" s="22" t="s">
        <v>18</v>
      </c>
      <c r="F296" s="22"/>
      <c r="G296" s="22" t="s">
        <v>339</v>
      </c>
      <c r="H296" s="23" t="s">
        <v>348</v>
      </c>
      <c r="I296" s="5" t="str">
        <f t="shared" si="4"/>
        <v>伊豆市中大見村</v>
      </c>
      <c r="J296" s="161">
        <f>'2010'!E295</f>
        <v>1</v>
      </c>
      <c r="K296" s="161" t="str">
        <f>'2010'!F295</f>
        <v>-</v>
      </c>
      <c r="L296" s="161" t="str">
        <f>'2010'!G295</f>
        <v>-</v>
      </c>
      <c r="M296" s="161">
        <f>'2010'!H295</f>
        <v>1</v>
      </c>
      <c r="N296" s="161" t="str">
        <f>'2010'!I295</f>
        <v>-</v>
      </c>
      <c r="O296" s="137">
        <f>'2015'!E299</f>
        <v>2</v>
      </c>
      <c r="P296" s="137">
        <f>'2015'!F299</f>
        <v>1</v>
      </c>
      <c r="Q296" s="137" t="str">
        <f>'2015'!G299</f>
        <v>-</v>
      </c>
      <c r="R296" s="137">
        <f>'2015'!H299</f>
        <v>1</v>
      </c>
      <c r="S296" s="137" t="str">
        <f>'2015'!I299</f>
        <v>-</v>
      </c>
      <c r="T296" s="24">
        <v>1</v>
      </c>
      <c r="U296" s="24">
        <v>1</v>
      </c>
      <c r="V296" s="24" t="s">
        <v>27</v>
      </c>
      <c r="W296" s="24">
        <v>1</v>
      </c>
      <c r="X296" s="24" t="s">
        <v>27</v>
      </c>
      <c r="Y296" s="167"/>
      <c r="Z296" s="168"/>
      <c r="AA296" s="168"/>
      <c r="AB296" s="168"/>
      <c r="AC296" s="169"/>
    </row>
    <row r="297" spans="1:29">
      <c r="A297" s="21" t="s">
        <v>15</v>
      </c>
      <c r="B297" s="21" t="s">
        <v>16</v>
      </c>
      <c r="C297" s="21" t="s">
        <v>338</v>
      </c>
      <c r="D297" s="21" t="s">
        <v>42</v>
      </c>
      <c r="E297" s="22" t="s">
        <v>18</v>
      </c>
      <c r="F297" s="22"/>
      <c r="G297" s="22" t="s">
        <v>339</v>
      </c>
      <c r="H297" s="23" t="s">
        <v>349</v>
      </c>
      <c r="I297" s="5" t="str">
        <f t="shared" si="4"/>
        <v>伊豆市下大見村</v>
      </c>
      <c r="J297" s="161">
        <f>'2010'!E296</f>
        <v>1</v>
      </c>
      <c r="K297" s="161">
        <f>'2010'!F296</f>
        <v>1</v>
      </c>
      <c r="L297" s="161" t="str">
        <f>'2010'!G296</f>
        <v>-</v>
      </c>
      <c r="M297" s="161" t="str">
        <f>'2010'!H296</f>
        <v>-</v>
      </c>
      <c r="N297" s="161" t="str">
        <f>'2010'!I296</f>
        <v>-</v>
      </c>
      <c r="O297" s="137" t="str">
        <f>'2015'!E300</f>
        <v>-</v>
      </c>
      <c r="P297" s="137" t="str">
        <f>'2015'!F300</f>
        <v>-</v>
      </c>
      <c r="Q297" s="137" t="str">
        <f>'2015'!G300</f>
        <v>-</v>
      </c>
      <c r="R297" s="137" t="str">
        <f>'2015'!H300</f>
        <v>-</v>
      </c>
      <c r="S297" s="137" t="str">
        <f>'2015'!I300</f>
        <v>-</v>
      </c>
      <c r="T297" s="24" t="s">
        <v>27</v>
      </c>
      <c r="U297" s="24" t="s">
        <v>27</v>
      </c>
      <c r="V297" s="24" t="s">
        <v>27</v>
      </c>
      <c r="W297" s="24" t="s">
        <v>27</v>
      </c>
      <c r="X297" s="24" t="s">
        <v>27</v>
      </c>
      <c r="Y297" s="167"/>
      <c r="Z297" s="168"/>
      <c r="AA297" s="168"/>
      <c r="AB297" s="168"/>
      <c r="AC297" s="169"/>
    </row>
    <row r="298" spans="1:29">
      <c r="A298" s="21" t="s">
        <v>15</v>
      </c>
      <c r="B298" s="21" t="s">
        <v>16</v>
      </c>
      <c r="C298" s="21" t="s">
        <v>350</v>
      </c>
      <c r="D298" s="21" t="s">
        <v>16</v>
      </c>
      <c r="E298" s="22" t="s">
        <v>18</v>
      </c>
      <c r="F298" s="22"/>
      <c r="G298" s="22" t="s">
        <v>351</v>
      </c>
      <c r="H298" s="23"/>
      <c r="I298" s="5" t="str">
        <f t="shared" si="4"/>
        <v>御前崎市</v>
      </c>
      <c r="J298" s="161">
        <f>'2010'!E297</f>
        <v>55</v>
      </c>
      <c r="K298" s="161">
        <f>'2010'!F297</f>
        <v>39</v>
      </c>
      <c r="L298" s="161">
        <f>'2010'!G297</f>
        <v>2</v>
      </c>
      <c r="M298" s="161">
        <f>'2010'!H297</f>
        <v>13</v>
      </c>
      <c r="N298" s="161">
        <f>'2010'!I297</f>
        <v>5</v>
      </c>
      <c r="O298" s="137">
        <f>'2015'!E301</f>
        <v>46</v>
      </c>
      <c r="P298" s="137">
        <f>'2015'!F301</f>
        <v>29</v>
      </c>
      <c r="Q298" s="137">
        <f>'2015'!G301</f>
        <v>2</v>
      </c>
      <c r="R298" s="137">
        <f>'2015'!H301</f>
        <v>13</v>
      </c>
      <c r="S298" s="137">
        <f>'2015'!I301</f>
        <v>4</v>
      </c>
      <c r="T298" s="24">
        <v>36</v>
      </c>
      <c r="U298" s="24">
        <v>24</v>
      </c>
      <c r="V298" s="24">
        <v>2</v>
      </c>
      <c r="W298" s="24">
        <v>8</v>
      </c>
      <c r="X298" s="24">
        <v>3</v>
      </c>
      <c r="Y298" s="167"/>
      <c r="Z298" s="168"/>
      <c r="AA298" s="168"/>
      <c r="AB298" s="168"/>
      <c r="AC298" s="169"/>
    </row>
    <row r="299" spans="1:29">
      <c r="A299" s="21" t="s">
        <v>15</v>
      </c>
      <c r="B299" s="21" t="s">
        <v>16</v>
      </c>
      <c r="C299" s="21" t="s">
        <v>350</v>
      </c>
      <c r="D299" s="21" t="s">
        <v>23</v>
      </c>
      <c r="E299" s="22" t="s">
        <v>18</v>
      </c>
      <c r="F299" s="22"/>
      <c r="G299" s="22" t="s">
        <v>351</v>
      </c>
      <c r="H299" s="23" t="s">
        <v>352</v>
      </c>
      <c r="I299" s="5" t="str">
        <f t="shared" si="4"/>
        <v>御前崎市御前崎村</v>
      </c>
      <c r="J299" s="161">
        <f>'2010'!E298</f>
        <v>17</v>
      </c>
      <c r="K299" s="161">
        <f>'2010'!F298</f>
        <v>17</v>
      </c>
      <c r="L299" s="161" t="str">
        <f>'2010'!G298</f>
        <v>-</v>
      </c>
      <c r="M299" s="161" t="str">
        <f>'2010'!H298</f>
        <v>-</v>
      </c>
      <c r="N299" s="161" t="str">
        <f>'2010'!I298</f>
        <v>-</v>
      </c>
      <c r="O299" s="137">
        <f>'2015'!E302</f>
        <v>12</v>
      </c>
      <c r="P299" s="137">
        <f>'2015'!F302</f>
        <v>10</v>
      </c>
      <c r="Q299" s="137" t="str">
        <f>'2015'!G302</f>
        <v>-</v>
      </c>
      <c r="R299" s="137">
        <f>'2015'!H302</f>
        <v>2</v>
      </c>
      <c r="S299" s="137" t="str">
        <f>'2015'!I302</f>
        <v>-</v>
      </c>
      <c r="T299" s="24">
        <v>8</v>
      </c>
      <c r="U299" s="24">
        <v>8</v>
      </c>
      <c r="V299" s="24" t="s">
        <v>27</v>
      </c>
      <c r="W299" s="24" t="s">
        <v>27</v>
      </c>
      <c r="X299" s="24" t="s">
        <v>27</v>
      </c>
      <c r="Y299" s="167"/>
      <c r="Z299" s="168"/>
      <c r="AA299" s="168"/>
      <c r="AB299" s="168"/>
      <c r="AC299" s="169"/>
    </row>
    <row r="300" spans="1:29">
      <c r="A300" s="21" t="s">
        <v>15</v>
      </c>
      <c r="B300" s="21" t="s">
        <v>16</v>
      </c>
      <c r="C300" s="21" t="s">
        <v>350</v>
      </c>
      <c r="D300" s="21" t="s">
        <v>25</v>
      </c>
      <c r="E300" s="22" t="s">
        <v>18</v>
      </c>
      <c r="F300" s="22"/>
      <c r="G300" s="22" t="s">
        <v>351</v>
      </c>
      <c r="H300" s="23" t="s">
        <v>353</v>
      </c>
      <c r="I300" s="5" t="str">
        <f t="shared" si="4"/>
        <v>御前崎市白羽村</v>
      </c>
      <c r="J300" s="161">
        <f>'2010'!E299</f>
        <v>20</v>
      </c>
      <c r="K300" s="161">
        <f>'2010'!F299</f>
        <v>13</v>
      </c>
      <c r="L300" s="161">
        <f>'2010'!G299</f>
        <v>1</v>
      </c>
      <c r="M300" s="161">
        <f>'2010'!H299</f>
        <v>6</v>
      </c>
      <c r="N300" s="161" t="str">
        <f>'2010'!I299</f>
        <v>-</v>
      </c>
      <c r="O300" s="137">
        <f>'2015'!E303</f>
        <v>17</v>
      </c>
      <c r="P300" s="137">
        <f>'2015'!F303</f>
        <v>12</v>
      </c>
      <c r="Q300" s="137">
        <f>'2015'!G303</f>
        <v>1</v>
      </c>
      <c r="R300" s="137">
        <f>'2015'!H303</f>
        <v>4</v>
      </c>
      <c r="S300" s="137" t="str">
        <f>'2015'!I303</f>
        <v>-</v>
      </c>
      <c r="T300" s="24">
        <v>17</v>
      </c>
      <c r="U300" s="24">
        <v>11</v>
      </c>
      <c r="V300" s="24">
        <v>2</v>
      </c>
      <c r="W300" s="24">
        <v>4</v>
      </c>
      <c r="X300" s="24" t="s">
        <v>27</v>
      </c>
      <c r="Y300" s="167"/>
      <c r="Z300" s="168"/>
      <c r="AA300" s="168"/>
      <c r="AB300" s="168"/>
      <c r="AC300" s="169"/>
    </row>
    <row r="301" spans="1:29">
      <c r="A301" s="21" t="s">
        <v>15</v>
      </c>
      <c r="B301" s="21" t="s">
        <v>16</v>
      </c>
      <c r="C301" s="21" t="s">
        <v>350</v>
      </c>
      <c r="D301" s="21" t="s">
        <v>28</v>
      </c>
      <c r="E301" s="22" t="s">
        <v>18</v>
      </c>
      <c r="F301" s="22"/>
      <c r="G301" s="22" t="s">
        <v>351</v>
      </c>
      <c r="H301" s="23" t="s">
        <v>354</v>
      </c>
      <c r="I301" s="5" t="str">
        <f t="shared" si="4"/>
        <v>御前崎市池新田町</v>
      </c>
      <c r="J301" s="161">
        <f>'2010'!E300</f>
        <v>5</v>
      </c>
      <c r="K301" s="161">
        <f>'2010'!F300</f>
        <v>2</v>
      </c>
      <c r="L301" s="161" t="str">
        <f>'2010'!G300</f>
        <v>-</v>
      </c>
      <c r="M301" s="161">
        <f>'2010'!H300</f>
        <v>1</v>
      </c>
      <c r="N301" s="161">
        <f>'2010'!I300</f>
        <v>2</v>
      </c>
      <c r="O301" s="137">
        <f>'2015'!E304</f>
        <v>5</v>
      </c>
      <c r="P301" s="137" t="str">
        <f>'2015'!F304</f>
        <v>-</v>
      </c>
      <c r="Q301" s="137" t="str">
        <f>'2015'!G304</f>
        <v>-</v>
      </c>
      <c r="R301" s="137">
        <f>'2015'!H304</f>
        <v>3</v>
      </c>
      <c r="S301" s="137">
        <f>'2015'!I304</f>
        <v>3</v>
      </c>
      <c r="T301" s="24">
        <v>2</v>
      </c>
      <c r="U301" s="24" t="s">
        <v>27</v>
      </c>
      <c r="V301" s="24" t="s">
        <v>27</v>
      </c>
      <c r="W301" s="24">
        <v>1</v>
      </c>
      <c r="X301" s="24">
        <v>2</v>
      </c>
      <c r="Y301" s="167"/>
      <c r="Z301" s="168"/>
      <c r="AA301" s="168"/>
      <c r="AB301" s="168"/>
      <c r="AC301" s="169"/>
    </row>
    <row r="302" spans="1:29">
      <c r="A302" s="21" t="s">
        <v>15</v>
      </c>
      <c r="B302" s="21" t="s">
        <v>16</v>
      </c>
      <c r="C302" s="21" t="s">
        <v>350</v>
      </c>
      <c r="D302" s="21" t="s">
        <v>30</v>
      </c>
      <c r="E302" s="22" t="s">
        <v>18</v>
      </c>
      <c r="F302" s="22"/>
      <c r="G302" s="22" t="s">
        <v>351</v>
      </c>
      <c r="H302" s="23" t="s">
        <v>355</v>
      </c>
      <c r="I302" s="5" t="str">
        <f t="shared" si="4"/>
        <v>御前崎市佐倉村</v>
      </c>
      <c r="J302" s="161">
        <f>'2010'!E301</f>
        <v>9</v>
      </c>
      <c r="K302" s="161">
        <f>'2010'!F301</f>
        <v>6</v>
      </c>
      <c r="L302" s="161">
        <f>'2010'!G301</f>
        <v>1</v>
      </c>
      <c r="M302" s="161">
        <f>'2010'!H301</f>
        <v>3</v>
      </c>
      <c r="N302" s="161">
        <f>'2010'!I301</f>
        <v>2</v>
      </c>
      <c r="O302" s="137">
        <f>'2015'!E305</f>
        <v>6</v>
      </c>
      <c r="P302" s="137">
        <f>'2015'!F305</f>
        <v>3</v>
      </c>
      <c r="Q302" s="137">
        <f>'2015'!G305</f>
        <v>1</v>
      </c>
      <c r="R302" s="137">
        <f>'2015'!H305</f>
        <v>2</v>
      </c>
      <c r="S302" s="137">
        <f>'2015'!I305</f>
        <v>1</v>
      </c>
      <c r="T302" s="24">
        <v>5</v>
      </c>
      <c r="U302" s="24">
        <v>2</v>
      </c>
      <c r="V302" s="24" t="s">
        <v>27</v>
      </c>
      <c r="W302" s="24">
        <v>2</v>
      </c>
      <c r="X302" s="24">
        <v>1</v>
      </c>
      <c r="Y302" s="167"/>
      <c r="Z302" s="168"/>
      <c r="AA302" s="168"/>
      <c r="AB302" s="168"/>
      <c r="AC302" s="169"/>
    </row>
    <row r="303" spans="1:29">
      <c r="A303" s="21" t="s">
        <v>15</v>
      </c>
      <c r="B303" s="21" t="s">
        <v>16</v>
      </c>
      <c r="C303" s="21" t="s">
        <v>350</v>
      </c>
      <c r="D303" s="21" t="s">
        <v>32</v>
      </c>
      <c r="E303" s="22" t="s">
        <v>18</v>
      </c>
      <c r="F303" s="22"/>
      <c r="G303" s="22" t="s">
        <v>351</v>
      </c>
      <c r="H303" s="23" t="s">
        <v>356</v>
      </c>
      <c r="I303" s="5" t="str">
        <f t="shared" si="4"/>
        <v>御前崎市比木村</v>
      </c>
      <c r="J303" s="161">
        <f>'2010'!E302</f>
        <v>2</v>
      </c>
      <c r="K303" s="161">
        <f>'2010'!F302</f>
        <v>1</v>
      </c>
      <c r="L303" s="161" t="str">
        <f>'2010'!G302</f>
        <v>-</v>
      </c>
      <c r="M303" s="161">
        <f>'2010'!H302</f>
        <v>1</v>
      </c>
      <c r="N303" s="161" t="str">
        <f>'2010'!I302</f>
        <v>-</v>
      </c>
      <c r="O303" s="137">
        <f>'2015'!E306</f>
        <v>2</v>
      </c>
      <c r="P303" s="137">
        <f>'2015'!F306</f>
        <v>1</v>
      </c>
      <c r="Q303" s="137" t="str">
        <f>'2015'!G306</f>
        <v>-</v>
      </c>
      <c r="R303" s="137">
        <f>'2015'!H306</f>
        <v>1</v>
      </c>
      <c r="S303" s="137" t="str">
        <f>'2015'!I306</f>
        <v>-</v>
      </c>
      <c r="T303" s="24">
        <v>1</v>
      </c>
      <c r="U303" s="24">
        <v>1</v>
      </c>
      <c r="V303" s="24" t="s">
        <v>27</v>
      </c>
      <c r="W303" s="24" t="s">
        <v>27</v>
      </c>
      <c r="X303" s="24" t="s">
        <v>27</v>
      </c>
      <c r="Y303" s="167"/>
      <c r="Z303" s="168"/>
      <c r="AA303" s="168"/>
      <c r="AB303" s="168"/>
      <c r="AC303" s="169"/>
    </row>
    <row r="304" spans="1:29">
      <c r="A304" s="21" t="s">
        <v>15</v>
      </c>
      <c r="B304" s="21" t="s">
        <v>16</v>
      </c>
      <c r="C304" s="21" t="s">
        <v>350</v>
      </c>
      <c r="D304" s="21" t="s">
        <v>34</v>
      </c>
      <c r="E304" s="22" t="s">
        <v>18</v>
      </c>
      <c r="F304" s="22"/>
      <c r="G304" s="22" t="s">
        <v>351</v>
      </c>
      <c r="H304" s="23" t="s">
        <v>292</v>
      </c>
      <c r="I304" s="5" t="str">
        <f t="shared" si="4"/>
        <v>御前崎市朝比奈村</v>
      </c>
      <c r="J304" s="161">
        <f>'2010'!E303</f>
        <v>1</v>
      </c>
      <c r="K304" s="161" t="str">
        <f>'2010'!F303</f>
        <v>-</v>
      </c>
      <c r="L304" s="161" t="str">
        <f>'2010'!G303</f>
        <v>-</v>
      </c>
      <c r="M304" s="161">
        <f>'2010'!H303</f>
        <v>1</v>
      </c>
      <c r="N304" s="161" t="str">
        <f>'2010'!I303</f>
        <v>-</v>
      </c>
      <c r="O304" s="137">
        <f>'2015'!E307</f>
        <v>2</v>
      </c>
      <c r="P304" s="137">
        <f>'2015'!F307</f>
        <v>2</v>
      </c>
      <c r="Q304" s="137" t="str">
        <f>'2015'!G307</f>
        <v>-</v>
      </c>
      <c r="R304" s="137" t="str">
        <f>'2015'!H307</f>
        <v>-</v>
      </c>
      <c r="S304" s="137" t="str">
        <f>'2015'!I307</f>
        <v>-</v>
      </c>
      <c r="T304" s="24">
        <v>1</v>
      </c>
      <c r="U304" s="24">
        <v>1</v>
      </c>
      <c r="V304" s="24" t="s">
        <v>27</v>
      </c>
      <c r="W304" s="24" t="s">
        <v>27</v>
      </c>
      <c r="X304" s="24" t="s">
        <v>27</v>
      </c>
      <c r="Y304" s="167"/>
      <c r="Z304" s="168"/>
      <c r="AA304" s="168"/>
      <c r="AB304" s="168"/>
      <c r="AC304" s="169"/>
    </row>
    <row r="305" spans="1:29">
      <c r="A305" s="21" t="s">
        <v>15</v>
      </c>
      <c r="B305" s="21" t="s">
        <v>16</v>
      </c>
      <c r="C305" s="21" t="s">
        <v>350</v>
      </c>
      <c r="D305" s="21" t="s">
        <v>36</v>
      </c>
      <c r="E305" s="22" t="s">
        <v>18</v>
      </c>
      <c r="F305" s="22"/>
      <c r="G305" s="22" t="s">
        <v>351</v>
      </c>
      <c r="H305" s="23" t="s">
        <v>357</v>
      </c>
      <c r="I305" s="5" t="str">
        <f t="shared" si="4"/>
        <v>御前崎市新野村</v>
      </c>
      <c r="J305" s="161">
        <f>'2010'!E304</f>
        <v>1</v>
      </c>
      <c r="K305" s="161" t="str">
        <f>'2010'!F304</f>
        <v>-</v>
      </c>
      <c r="L305" s="161" t="str">
        <f>'2010'!G304</f>
        <v>-</v>
      </c>
      <c r="M305" s="161">
        <f>'2010'!H304</f>
        <v>1</v>
      </c>
      <c r="N305" s="161">
        <f>'2010'!I304</f>
        <v>1</v>
      </c>
      <c r="O305" s="137">
        <f>'2015'!E308</f>
        <v>2</v>
      </c>
      <c r="P305" s="137">
        <f>'2015'!F308</f>
        <v>1</v>
      </c>
      <c r="Q305" s="137" t="str">
        <f>'2015'!G308</f>
        <v>-</v>
      </c>
      <c r="R305" s="137">
        <f>'2015'!H308</f>
        <v>1</v>
      </c>
      <c r="S305" s="137" t="str">
        <f>'2015'!I308</f>
        <v>-</v>
      </c>
      <c r="T305" s="24">
        <v>2</v>
      </c>
      <c r="U305" s="24">
        <v>1</v>
      </c>
      <c r="V305" s="24" t="s">
        <v>27</v>
      </c>
      <c r="W305" s="24">
        <v>1</v>
      </c>
      <c r="X305" s="24" t="s">
        <v>27</v>
      </c>
      <c r="Y305" s="167"/>
      <c r="Z305" s="168"/>
      <c r="AA305" s="168"/>
      <c r="AB305" s="168"/>
      <c r="AC305" s="169"/>
    </row>
    <row r="306" spans="1:29">
      <c r="A306" s="21" t="s">
        <v>15</v>
      </c>
      <c r="B306" s="21" t="s">
        <v>16</v>
      </c>
      <c r="C306" s="21" t="s">
        <v>358</v>
      </c>
      <c r="D306" s="21" t="s">
        <v>16</v>
      </c>
      <c r="E306" s="22" t="s">
        <v>18</v>
      </c>
      <c r="F306" s="22"/>
      <c r="G306" s="22" t="s">
        <v>359</v>
      </c>
      <c r="H306" s="23"/>
      <c r="I306" s="5" t="str">
        <f t="shared" si="4"/>
        <v>菊川市</v>
      </c>
      <c r="J306" s="161">
        <f>'2010'!E305</f>
        <v>40</v>
      </c>
      <c r="K306" s="161">
        <f>'2010'!F305</f>
        <v>34</v>
      </c>
      <c r="L306" s="161">
        <f>'2010'!G305</f>
        <v>4</v>
      </c>
      <c r="M306" s="161">
        <f>'2010'!H305</f>
        <v>6</v>
      </c>
      <c r="N306" s="161">
        <f>'2010'!I305</f>
        <v>3</v>
      </c>
      <c r="O306" s="137">
        <f>'2015'!E309</f>
        <v>34</v>
      </c>
      <c r="P306" s="137">
        <f>'2015'!F309</f>
        <v>28</v>
      </c>
      <c r="Q306" s="137">
        <f>'2015'!G309</f>
        <v>2</v>
      </c>
      <c r="R306" s="137">
        <f>'2015'!H309</f>
        <v>6</v>
      </c>
      <c r="S306" s="137">
        <f>'2015'!I309</f>
        <v>1</v>
      </c>
      <c r="T306" s="24">
        <v>31</v>
      </c>
      <c r="U306" s="24">
        <v>25</v>
      </c>
      <c r="V306" s="24">
        <v>2</v>
      </c>
      <c r="W306" s="24">
        <v>1</v>
      </c>
      <c r="X306" s="24">
        <v>4</v>
      </c>
      <c r="Y306" s="167"/>
      <c r="Z306" s="168"/>
      <c r="AA306" s="168"/>
      <c r="AB306" s="168"/>
      <c r="AC306" s="169"/>
    </row>
    <row r="307" spans="1:29">
      <c r="A307" s="21" t="s">
        <v>15</v>
      </c>
      <c r="B307" s="21" t="s">
        <v>16</v>
      </c>
      <c r="C307" s="21" t="s">
        <v>358</v>
      </c>
      <c r="D307" s="21" t="s">
        <v>23</v>
      </c>
      <c r="E307" s="22" t="s">
        <v>18</v>
      </c>
      <c r="F307" s="22"/>
      <c r="G307" s="22" t="s">
        <v>359</v>
      </c>
      <c r="H307" s="23" t="s">
        <v>360</v>
      </c>
      <c r="I307" s="5" t="str">
        <f t="shared" si="4"/>
        <v>菊川市堀之内町</v>
      </c>
      <c r="J307" s="161">
        <f>'2010'!E306</f>
        <v>2</v>
      </c>
      <c r="K307" s="161">
        <f>'2010'!F306</f>
        <v>2</v>
      </c>
      <c r="L307" s="161" t="str">
        <f>'2010'!G306</f>
        <v>-</v>
      </c>
      <c r="M307" s="161" t="str">
        <f>'2010'!H306</f>
        <v>-</v>
      </c>
      <c r="N307" s="161" t="str">
        <f>'2010'!I306</f>
        <v>-</v>
      </c>
      <c r="O307" s="137">
        <f>'2015'!E310</f>
        <v>2</v>
      </c>
      <c r="P307" s="137">
        <f>'2015'!F310</f>
        <v>2</v>
      </c>
      <c r="Q307" s="137" t="str">
        <f>'2015'!G310</f>
        <v>-</v>
      </c>
      <c r="R307" s="137" t="str">
        <f>'2015'!H310</f>
        <v>-</v>
      </c>
      <c r="S307" s="137" t="str">
        <f>'2015'!I310</f>
        <v>-</v>
      </c>
      <c r="T307" s="24">
        <v>1</v>
      </c>
      <c r="U307" s="24">
        <v>1</v>
      </c>
      <c r="V307" s="24" t="s">
        <v>27</v>
      </c>
      <c r="W307" s="24" t="s">
        <v>27</v>
      </c>
      <c r="X307" s="24" t="s">
        <v>27</v>
      </c>
      <c r="Y307" s="167"/>
      <c r="Z307" s="168"/>
      <c r="AA307" s="168"/>
      <c r="AB307" s="168"/>
      <c r="AC307" s="169"/>
    </row>
    <row r="308" spans="1:29">
      <c r="A308" s="21" t="s">
        <v>15</v>
      </c>
      <c r="B308" s="21" t="s">
        <v>16</v>
      </c>
      <c r="C308" s="21" t="s">
        <v>358</v>
      </c>
      <c r="D308" s="21" t="s">
        <v>25</v>
      </c>
      <c r="E308" s="22" t="s">
        <v>18</v>
      </c>
      <c r="F308" s="22"/>
      <c r="G308" s="22" t="s">
        <v>359</v>
      </c>
      <c r="H308" s="23" t="s">
        <v>361</v>
      </c>
      <c r="I308" s="5" t="str">
        <f t="shared" si="4"/>
        <v>菊川市六郷村</v>
      </c>
      <c r="J308" s="161">
        <f>'2010'!E307</f>
        <v>7</v>
      </c>
      <c r="K308" s="161">
        <f>'2010'!F307</f>
        <v>6</v>
      </c>
      <c r="L308" s="161" t="str">
        <f>'2010'!G307</f>
        <v>-</v>
      </c>
      <c r="M308" s="161">
        <f>'2010'!H307</f>
        <v>1</v>
      </c>
      <c r="N308" s="161">
        <f>'2010'!I307</f>
        <v>1</v>
      </c>
      <c r="O308" s="137">
        <f>'2015'!E311</f>
        <v>7</v>
      </c>
      <c r="P308" s="137">
        <f>'2015'!F311</f>
        <v>6</v>
      </c>
      <c r="Q308" s="137" t="str">
        <f>'2015'!G311</f>
        <v>-</v>
      </c>
      <c r="R308" s="137">
        <f>'2015'!H311</f>
        <v>1</v>
      </c>
      <c r="S308" s="137" t="str">
        <f>'2015'!I311</f>
        <v>-</v>
      </c>
      <c r="T308" s="24">
        <v>6</v>
      </c>
      <c r="U308" s="24">
        <v>5</v>
      </c>
      <c r="V308" s="24" t="s">
        <v>27</v>
      </c>
      <c r="W308" s="24" t="s">
        <v>27</v>
      </c>
      <c r="X308" s="24">
        <v>1</v>
      </c>
      <c r="Y308" s="167"/>
      <c r="Z308" s="168"/>
      <c r="AA308" s="168"/>
      <c r="AB308" s="168"/>
      <c r="AC308" s="169"/>
    </row>
    <row r="309" spans="1:29">
      <c r="A309" s="21" t="s">
        <v>15</v>
      </c>
      <c r="B309" s="21" t="s">
        <v>16</v>
      </c>
      <c r="C309" s="21" t="s">
        <v>358</v>
      </c>
      <c r="D309" s="21" t="s">
        <v>28</v>
      </c>
      <c r="E309" s="22" t="s">
        <v>18</v>
      </c>
      <c r="F309" s="22"/>
      <c r="G309" s="22" t="s">
        <v>359</v>
      </c>
      <c r="H309" s="23" t="s">
        <v>362</v>
      </c>
      <c r="I309" s="5" t="str">
        <f t="shared" si="4"/>
        <v>菊川市加茂村</v>
      </c>
      <c r="J309" s="161">
        <f>'2010'!E308</f>
        <v>3</v>
      </c>
      <c r="K309" s="161">
        <f>'2010'!F308</f>
        <v>3</v>
      </c>
      <c r="L309" s="161" t="str">
        <f>'2010'!G308</f>
        <v>-</v>
      </c>
      <c r="M309" s="161" t="str">
        <f>'2010'!H308</f>
        <v>-</v>
      </c>
      <c r="N309" s="161" t="str">
        <f>'2010'!I308</f>
        <v>-</v>
      </c>
      <c r="O309" s="137">
        <f>'2015'!E312</f>
        <v>4</v>
      </c>
      <c r="P309" s="137">
        <f>'2015'!F312</f>
        <v>4</v>
      </c>
      <c r="Q309" s="137" t="str">
        <f>'2015'!G312</f>
        <v>-</v>
      </c>
      <c r="R309" s="137" t="str">
        <f>'2015'!H312</f>
        <v>-</v>
      </c>
      <c r="S309" s="137" t="str">
        <f>'2015'!I312</f>
        <v>-</v>
      </c>
      <c r="T309" s="24">
        <v>3</v>
      </c>
      <c r="U309" s="24">
        <v>2</v>
      </c>
      <c r="V309" s="24" t="s">
        <v>27</v>
      </c>
      <c r="W309" s="24" t="s">
        <v>27</v>
      </c>
      <c r="X309" s="24">
        <v>1</v>
      </c>
      <c r="Y309" s="167"/>
      <c r="Z309" s="168"/>
      <c r="AA309" s="168"/>
      <c r="AB309" s="168"/>
      <c r="AC309" s="169"/>
    </row>
    <row r="310" spans="1:29">
      <c r="A310" s="21" t="s">
        <v>15</v>
      </c>
      <c r="B310" s="21" t="s">
        <v>16</v>
      </c>
      <c r="C310" s="21" t="s">
        <v>358</v>
      </c>
      <c r="D310" s="21" t="s">
        <v>30</v>
      </c>
      <c r="E310" s="22" t="s">
        <v>18</v>
      </c>
      <c r="F310" s="22"/>
      <c r="G310" s="22" t="s">
        <v>359</v>
      </c>
      <c r="H310" s="23" t="s">
        <v>363</v>
      </c>
      <c r="I310" s="5" t="str">
        <f t="shared" si="4"/>
        <v>菊川市内田村</v>
      </c>
      <c r="J310" s="161">
        <f>'2010'!E309</f>
        <v>14</v>
      </c>
      <c r="K310" s="161">
        <f>'2010'!F309</f>
        <v>11</v>
      </c>
      <c r="L310" s="161">
        <f>'2010'!G309</f>
        <v>2</v>
      </c>
      <c r="M310" s="161">
        <f>'2010'!H309</f>
        <v>3</v>
      </c>
      <c r="N310" s="161">
        <f>'2010'!I309</f>
        <v>1</v>
      </c>
      <c r="O310" s="137">
        <f>'2015'!E313</f>
        <v>11</v>
      </c>
      <c r="P310" s="137">
        <f>'2015'!F313</f>
        <v>8</v>
      </c>
      <c r="Q310" s="137">
        <f>'2015'!G313</f>
        <v>2</v>
      </c>
      <c r="R310" s="137">
        <f>'2015'!H313</f>
        <v>3</v>
      </c>
      <c r="S310" s="137">
        <f>'2015'!I313</f>
        <v>1</v>
      </c>
      <c r="T310" s="24">
        <v>11</v>
      </c>
      <c r="U310" s="24">
        <v>8</v>
      </c>
      <c r="V310" s="24">
        <v>2</v>
      </c>
      <c r="W310" s="24">
        <v>1</v>
      </c>
      <c r="X310" s="24">
        <v>1</v>
      </c>
      <c r="Y310" s="167"/>
      <c r="Z310" s="168"/>
      <c r="AA310" s="168"/>
      <c r="AB310" s="168"/>
      <c r="AC310" s="169"/>
    </row>
    <row r="311" spans="1:29">
      <c r="A311" s="21" t="s">
        <v>15</v>
      </c>
      <c r="B311" s="21" t="s">
        <v>16</v>
      </c>
      <c r="C311" s="21" t="s">
        <v>358</v>
      </c>
      <c r="D311" s="21" t="s">
        <v>32</v>
      </c>
      <c r="E311" s="22" t="s">
        <v>18</v>
      </c>
      <c r="F311" s="22"/>
      <c r="G311" s="22" t="s">
        <v>359</v>
      </c>
      <c r="H311" s="23" t="s">
        <v>364</v>
      </c>
      <c r="I311" s="5" t="str">
        <f t="shared" si="4"/>
        <v>菊川市横地村</v>
      </c>
      <c r="J311" s="161">
        <f>'2010'!E310</f>
        <v>6</v>
      </c>
      <c r="K311" s="161">
        <f>'2010'!F310</f>
        <v>6</v>
      </c>
      <c r="L311" s="161">
        <f>'2010'!G310</f>
        <v>1</v>
      </c>
      <c r="M311" s="161">
        <f>'2010'!H310</f>
        <v>1</v>
      </c>
      <c r="N311" s="161" t="str">
        <f>'2010'!I310</f>
        <v>-</v>
      </c>
      <c r="O311" s="137">
        <f>'2015'!E314</f>
        <v>5</v>
      </c>
      <c r="P311" s="137">
        <f>'2015'!F314</f>
        <v>5</v>
      </c>
      <c r="Q311" s="137" t="str">
        <f>'2015'!G314</f>
        <v>-</v>
      </c>
      <c r="R311" s="137" t="str">
        <f>'2015'!H314</f>
        <v>-</v>
      </c>
      <c r="S311" s="137" t="str">
        <f>'2015'!I314</f>
        <v>-</v>
      </c>
      <c r="T311" s="24">
        <v>4</v>
      </c>
      <c r="U311" s="24">
        <v>4</v>
      </c>
      <c r="V311" s="24" t="s">
        <v>27</v>
      </c>
      <c r="W311" s="24" t="s">
        <v>27</v>
      </c>
      <c r="X311" s="24" t="s">
        <v>27</v>
      </c>
      <c r="Y311" s="167"/>
      <c r="Z311" s="168"/>
      <c r="AA311" s="168"/>
      <c r="AB311" s="168"/>
      <c r="AC311" s="169"/>
    </row>
    <row r="312" spans="1:29">
      <c r="A312" s="21" t="s">
        <v>15</v>
      </c>
      <c r="B312" s="21" t="s">
        <v>16</v>
      </c>
      <c r="C312" s="21" t="s">
        <v>358</v>
      </c>
      <c r="D312" s="21" t="s">
        <v>34</v>
      </c>
      <c r="E312" s="22" t="s">
        <v>18</v>
      </c>
      <c r="F312" s="22"/>
      <c r="G312" s="22" t="s">
        <v>359</v>
      </c>
      <c r="H312" s="23" t="s">
        <v>365</v>
      </c>
      <c r="I312" s="5" t="str">
        <f t="shared" si="4"/>
        <v>菊川市河城村</v>
      </c>
      <c r="J312" s="161">
        <f>'2010'!E311</f>
        <v>2</v>
      </c>
      <c r="K312" s="161">
        <f>'2010'!F311</f>
        <v>1</v>
      </c>
      <c r="L312" s="161" t="str">
        <f>'2010'!G311</f>
        <v>-</v>
      </c>
      <c r="M312" s="161" t="str">
        <f>'2010'!H311</f>
        <v>-</v>
      </c>
      <c r="N312" s="161">
        <f>'2010'!I311</f>
        <v>1</v>
      </c>
      <c r="O312" s="137">
        <f>'2015'!E315</f>
        <v>1</v>
      </c>
      <c r="P312" s="137" t="str">
        <f>'2015'!F315</f>
        <v>-</v>
      </c>
      <c r="Q312" s="137" t="str">
        <f>'2015'!G315</f>
        <v>-</v>
      </c>
      <c r="R312" s="137">
        <f>'2015'!H315</f>
        <v>1</v>
      </c>
      <c r="S312" s="137" t="str">
        <f>'2015'!I315</f>
        <v>-</v>
      </c>
      <c r="T312" s="24">
        <v>1</v>
      </c>
      <c r="U312" s="24">
        <v>1</v>
      </c>
      <c r="V312" s="24" t="s">
        <v>27</v>
      </c>
      <c r="W312" s="24" t="s">
        <v>27</v>
      </c>
      <c r="X312" s="24" t="s">
        <v>27</v>
      </c>
      <c r="Y312" s="167"/>
      <c r="Z312" s="168"/>
      <c r="AA312" s="168"/>
      <c r="AB312" s="168"/>
      <c r="AC312" s="169"/>
    </row>
    <row r="313" spans="1:29">
      <c r="A313" s="21" t="s">
        <v>15</v>
      </c>
      <c r="B313" s="21" t="s">
        <v>16</v>
      </c>
      <c r="C313" s="21" t="s">
        <v>358</v>
      </c>
      <c r="D313" s="21" t="s">
        <v>36</v>
      </c>
      <c r="E313" s="22" t="s">
        <v>18</v>
      </c>
      <c r="F313" s="22"/>
      <c r="G313" s="22" t="s">
        <v>359</v>
      </c>
      <c r="H313" s="23" t="s">
        <v>366</v>
      </c>
      <c r="I313" s="5" t="str">
        <f t="shared" si="4"/>
        <v>菊川市小笠村２－２</v>
      </c>
      <c r="J313" s="161">
        <f>'2010'!E312</f>
        <v>2</v>
      </c>
      <c r="K313" s="161">
        <f>'2010'!F312</f>
        <v>2</v>
      </c>
      <c r="L313" s="161" t="str">
        <f>'2010'!G312</f>
        <v>-</v>
      </c>
      <c r="M313" s="161" t="str">
        <f>'2010'!H312</f>
        <v>-</v>
      </c>
      <c r="N313" s="161" t="str">
        <f>'2010'!I312</f>
        <v>-</v>
      </c>
      <c r="O313" s="137">
        <f>'2015'!E316</f>
        <v>2</v>
      </c>
      <c r="P313" s="137">
        <f>'2015'!F316</f>
        <v>2</v>
      </c>
      <c r="Q313" s="137" t="str">
        <f>'2015'!G316</f>
        <v>-</v>
      </c>
      <c r="R313" s="137" t="str">
        <f>'2015'!H316</f>
        <v>-</v>
      </c>
      <c r="S313" s="137" t="str">
        <f>'2015'!I316</f>
        <v>-</v>
      </c>
      <c r="T313" s="24">
        <v>2</v>
      </c>
      <c r="U313" s="24">
        <v>2</v>
      </c>
      <c r="V313" s="24" t="s">
        <v>27</v>
      </c>
      <c r="W313" s="24" t="s">
        <v>27</v>
      </c>
      <c r="X313" s="24" t="s">
        <v>27</v>
      </c>
      <c r="Y313" s="167"/>
      <c r="Z313" s="168"/>
      <c r="AA313" s="168"/>
      <c r="AB313" s="168"/>
      <c r="AC313" s="169"/>
    </row>
    <row r="314" spans="1:29">
      <c r="A314" s="21" t="s">
        <v>15</v>
      </c>
      <c r="B314" s="21" t="s">
        <v>16</v>
      </c>
      <c r="C314" s="21" t="s">
        <v>358</v>
      </c>
      <c r="D314" s="21" t="s">
        <v>38</v>
      </c>
      <c r="E314" s="22" t="s">
        <v>18</v>
      </c>
      <c r="F314" s="22"/>
      <c r="G314" s="22" t="s">
        <v>359</v>
      </c>
      <c r="H314" s="23" t="s">
        <v>367</v>
      </c>
      <c r="I314" s="5" t="str">
        <f t="shared" si="4"/>
        <v>菊川市小笠村２－１</v>
      </c>
      <c r="J314" s="161">
        <f>'2010'!E313</f>
        <v>2</v>
      </c>
      <c r="K314" s="161">
        <f>'2010'!F313</f>
        <v>1</v>
      </c>
      <c r="L314" s="161" t="str">
        <f>'2010'!G313</f>
        <v>-</v>
      </c>
      <c r="M314" s="161">
        <f>'2010'!H313</f>
        <v>1</v>
      </c>
      <c r="N314" s="161" t="str">
        <f>'2010'!I313</f>
        <v>-</v>
      </c>
      <c r="O314" s="137">
        <f>'2015'!E317</f>
        <v>1</v>
      </c>
      <c r="P314" s="137" t="str">
        <f>'2015'!F317</f>
        <v>-</v>
      </c>
      <c r="Q314" s="137" t="str">
        <f>'2015'!G317</f>
        <v>-</v>
      </c>
      <c r="R314" s="137">
        <f>'2015'!H317</f>
        <v>1</v>
      </c>
      <c r="S314" s="137" t="str">
        <f>'2015'!I317</f>
        <v>-</v>
      </c>
      <c r="T314" s="24">
        <v>1</v>
      </c>
      <c r="U314" s="24">
        <v>1</v>
      </c>
      <c r="V314" s="24" t="s">
        <v>27</v>
      </c>
      <c r="W314" s="24" t="s">
        <v>27</v>
      </c>
      <c r="X314" s="24" t="s">
        <v>27</v>
      </c>
      <c r="Y314" s="167"/>
      <c r="Z314" s="168"/>
      <c r="AA314" s="168"/>
      <c r="AB314" s="168"/>
      <c r="AC314" s="169"/>
    </row>
    <row r="315" spans="1:29">
      <c r="A315" s="21" t="s">
        <v>15</v>
      </c>
      <c r="B315" s="21" t="s">
        <v>16</v>
      </c>
      <c r="C315" s="21" t="s">
        <v>358</v>
      </c>
      <c r="D315" s="21" t="s">
        <v>40</v>
      </c>
      <c r="E315" s="22" t="s">
        <v>18</v>
      </c>
      <c r="F315" s="22"/>
      <c r="G315" s="22" t="s">
        <v>359</v>
      </c>
      <c r="H315" s="23" t="s">
        <v>368</v>
      </c>
      <c r="I315" s="5" t="str">
        <f t="shared" si="4"/>
        <v>菊川市南山村</v>
      </c>
      <c r="J315" s="161" t="str">
        <f>'2010'!E314</f>
        <v>-</v>
      </c>
      <c r="K315" s="161" t="str">
        <f>'2010'!F314</f>
        <v>-</v>
      </c>
      <c r="L315" s="161" t="str">
        <f>'2010'!G314</f>
        <v>-</v>
      </c>
      <c r="M315" s="161" t="str">
        <f>'2010'!H314</f>
        <v>-</v>
      </c>
      <c r="N315" s="161" t="str">
        <f>'2010'!I314</f>
        <v>-</v>
      </c>
      <c r="O315" s="137" t="str">
        <f>'2015'!E318</f>
        <v>-</v>
      </c>
      <c r="P315" s="137" t="str">
        <f>'2015'!F318</f>
        <v>-</v>
      </c>
      <c r="Q315" s="137" t="str">
        <f>'2015'!G318</f>
        <v>-</v>
      </c>
      <c r="R315" s="137" t="str">
        <f>'2015'!H318</f>
        <v>-</v>
      </c>
      <c r="S315" s="137" t="str">
        <f>'2015'!I318</f>
        <v>-</v>
      </c>
      <c r="T315" s="24" t="s">
        <v>27</v>
      </c>
      <c r="U315" s="24" t="s">
        <v>27</v>
      </c>
      <c r="V315" s="24" t="s">
        <v>27</v>
      </c>
      <c r="W315" s="24" t="s">
        <v>27</v>
      </c>
      <c r="X315" s="24" t="s">
        <v>27</v>
      </c>
      <c r="Y315" s="167"/>
      <c r="Z315" s="168"/>
      <c r="AA315" s="168"/>
      <c r="AB315" s="168"/>
      <c r="AC315" s="169"/>
    </row>
    <row r="316" spans="1:29">
      <c r="A316" s="21" t="s">
        <v>15</v>
      </c>
      <c r="B316" s="21" t="s">
        <v>16</v>
      </c>
      <c r="C316" s="21" t="s">
        <v>358</v>
      </c>
      <c r="D316" s="21" t="s">
        <v>42</v>
      </c>
      <c r="E316" s="22" t="s">
        <v>18</v>
      </c>
      <c r="F316" s="22"/>
      <c r="G316" s="22" t="s">
        <v>359</v>
      </c>
      <c r="H316" s="23" t="s">
        <v>369</v>
      </c>
      <c r="I316" s="5" t="str">
        <f t="shared" si="4"/>
        <v>菊川市平田村</v>
      </c>
      <c r="J316" s="161">
        <f>'2010'!E315</f>
        <v>2</v>
      </c>
      <c r="K316" s="161">
        <f>'2010'!F315</f>
        <v>2</v>
      </c>
      <c r="L316" s="161">
        <f>'2010'!G315</f>
        <v>1</v>
      </c>
      <c r="M316" s="161" t="str">
        <f>'2010'!H315</f>
        <v>-</v>
      </c>
      <c r="N316" s="161" t="str">
        <f>'2010'!I315</f>
        <v>-</v>
      </c>
      <c r="O316" s="137">
        <f>'2015'!E319</f>
        <v>1</v>
      </c>
      <c r="P316" s="137">
        <f>'2015'!F319</f>
        <v>1</v>
      </c>
      <c r="Q316" s="137" t="str">
        <f>'2015'!G319</f>
        <v>-</v>
      </c>
      <c r="R316" s="137" t="str">
        <f>'2015'!H319</f>
        <v>-</v>
      </c>
      <c r="S316" s="137" t="str">
        <f>'2015'!I319</f>
        <v>-</v>
      </c>
      <c r="T316" s="24">
        <v>2</v>
      </c>
      <c r="U316" s="24">
        <v>1</v>
      </c>
      <c r="V316" s="24" t="s">
        <v>27</v>
      </c>
      <c r="W316" s="24" t="s">
        <v>27</v>
      </c>
      <c r="X316" s="24">
        <v>1</v>
      </c>
      <c r="Y316" s="167"/>
      <c r="Z316" s="168"/>
      <c r="AA316" s="168"/>
      <c r="AB316" s="168"/>
      <c r="AC316" s="169"/>
    </row>
    <row r="317" spans="1:29">
      <c r="A317" s="21" t="s">
        <v>15</v>
      </c>
      <c r="B317" s="21" t="s">
        <v>16</v>
      </c>
      <c r="C317" s="21" t="s">
        <v>358</v>
      </c>
      <c r="D317" s="21" t="s">
        <v>44</v>
      </c>
      <c r="E317" s="22" t="s">
        <v>18</v>
      </c>
      <c r="F317" s="22"/>
      <c r="G317" s="22" t="s">
        <v>359</v>
      </c>
      <c r="H317" s="23" t="s">
        <v>370</v>
      </c>
      <c r="I317" s="5" t="str">
        <f t="shared" si="4"/>
        <v>菊川市中村３－３</v>
      </c>
      <c r="J317" s="161" t="str">
        <f>'2010'!E316</f>
        <v>-</v>
      </c>
      <c r="K317" s="161" t="str">
        <f>'2010'!F316</f>
        <v>-</v>
      </c>
      <c r="L317" s="161" t="str">
        <f>'2010'!G316</f>
        <v>-</v>
      </c>
      <c r="M317" s="161" t="str">
        <f>'2010'!H316</f>
        <v>-</v>
      </c>
      <c r="N317" s="161" t="str">
        <f>'2010'!I316</f>
        <v>-</v>
      </c>
      <c r="O317" s="137" t="str">
        <f>'2015'!E320</f>
        <v>-</v>
      </c>
      <c r="P317" s="137" t="str">
        <f>'2015'!F320</f>
        <v>-</v>
      </c>
      <c r="Q317" s="137" t="str">
        <f>'2015'!G320</f>
        <v>-</v>
      </c>
      <c r="R317" s="137" t="str">
        <f>'2015'!H320</f>
        <v>-</v>
      </c>
      <c r="S317" s="137" t="str">
        <f>'2015'!I320</f>
        <v>-</v>
      </c>
      <c r="T317" s="24" t="s">
        <v>27</v>
      </c>
      <c r="U317" s="24" t="s">
        <v>27</v>
      </c>
      <c r="V317" s="24" t="s">
        <v>27</v>
      </c>
      <c r="W317" s="24" t="s">
        <v>27</v>
      </c>
      <c r="X317" s="24" t="s">
        <v>27</v>
      </c>
      <c r="Y317" s="167"/>
      <c r="Z317" s="168"/>
      <c r="AA317" s="168"/>
      <c r="AB317" s="168"/>
      <c r="AC317" s="169"/>
    </row>
    <row r="318" spans="1:29">
      <c r="A318" s="21" t="s">
        <v>15</v>
      </c>
      <c r="B318" s="21" t="s">
        <v>16</v>
      </c>
      <c r="C318" s="21" t="s">
        <v>371</v>
      </c>
      <c r="D318" s="21" t="s">
        <v>16</v>
      </c>
      <c r="E318" s="22" t="s">
        <v>18</v>
      </c>
      <c r="F318" s="22"/>
      <c r="G318" s="22" t="s">
        <v>372</v>
      </c>
      <c r="H318" s="23"/>
      <c r="I318" s="5" t="str">
        <f t="shared" si="4"/>
        <v>伊豆の国市</v>
      </c>
      <c r="J318" s="161">
        <f>'2010'!E317</f>
        <v>17</v>
      </c>
      <c r="K318" s="161">
        <f>'2010'!F317</f>
        <v>12</v>
      </c>
      <c r="L318" s="161">
        <f>'2010'!G317</f>
        <v>1</v>
      </c>
      <c r="M318" s="161">
        <f>'2010'!H317</f>
        <v>5</v>
      </c>
      <c r="N318" s="161">
        <f>'2010'!I317</f>
        <v>3</v>
      </c>
      <c r="O318" s="137">
        <f>'2015'!E321</f>
        <v>14</v>
      </c>
      <c r="P318" s="137">
        <f>'2015'!F321</f>
        <v>11</v>
      </c>
      <c r="Q318" s="137">
        <f>'2015'!G321</f>
        <v>1</v>
      </c>
      <c r="R318" s="137">
        <f>'2015'!H321</f>
        <v>4</v>
      </c>
      <c r="S318" s="137">
        <f>'2015'!I321</f>
        <v>3</v>
      </c>
      <c r="T318" s="24">
        <v>10</v>
      </c>
      <c r="U318" s="24">
        <v>8</v>
      </c>
      <c r="V318" s="24">
        <v>1</v>
      </c>
      <c r="W318" s="24">
        <v>1</v>
      </c>
      <c r="X318" s="24">
        <v>1</v>
      </c>
      <c r="Y318" s="167"/>
      <c r="Z318" s="168"/>
      <c r="AA318" s="168"/>
      <c r="AB318" s="168"/>
      <c r="AC318" s="169"/>
    </row>
    <row r="319" spans="1:29">
      <c r="A319" s="21" t="s">
        <v>15</v>
      </c>
      <c r="B319" s="21" t="s">
        <v>16</v>
      </c>
      <c r="C319" s="21" t="s">
        <v>371</v>
      </c>
      <c r="D319" s="21" t="s">
        <v>23</v>
      </c>
      <c r="E319" s="22" t="s">
        <v>18</v>
      </c>
      <c r="F319" s="22"/>
      <c r="G319" s="22" t="s">
        <v>372</v>
      </c>
      <c r="H319" s="23" t="s">
        <v>373</v>
      </c>
      <c r="I319" s="5" t="str">
        <f t="shared" si="4"/>
        <v>伊豆の国市伊豆長岡町</v>
      </c>
      <c r="J319" s="161">
        <f>'2010'!E318</f>
        <v>2</v>
      </c>
      <c r="K319" s="161">
        <f>'2010'!F318</f>
        <v>1</v>
      </c>
      <c r="L319" s="161">
        <f>'2010'!G318</f>
        <v>1</v>
      </c>
      <c r="M319" s="161">
        <f>'2010'!H318</f>
        <v>1</v>
      </c>
      <c r="N319" s="161" t="str">
        <f>'2010'!I318</f>
        <v>-</v>
      </c>
      <c r="O319" s="137">
        <f>'2015'!E322</f>
        <v>2</v>
      </c>
      <c r="P319" s="137">
        <f>'2015'!F322</f>
        <v>1</v>
      </c>
      <c r="Q319" s="137" t="str">
        <f>'2015'!G322</f>
        <v>-</v>
      </c>
      <c r="R319" s="137">
        <f>'2015'!H322</f>
        <v>1</v>
      </c>
      <c r="S319" s="137" t="str">
        <f>'2015'!I322</f>
        <v>-</v>
      </c>
      <c r="T319" s="24" t="s">
        <v>27</v>
      </c>
      <c r="U319" s="24" t="s">
        <v>27</v>
      </c>
      <c r="V319" s="24" t="s">
        <v>27</v>
      </c>
      <c r="W319" s="24" t="s">
        <v>27</v>
      </c>
      <c r="X319" s="24" t="s">
        <v>27</v>
      </c>
      <c r="Y319" s="167"/>
      <c r="Z319" s="168"/>
      <c r="AA319" s="168"/>
      <c r="AB319" s="168"/>
      <c r="AC319" s="169"/>
    </row>
    <row r="320" spans="1:29">
      <c r="A320" s="21" t="s">
        <v>15</v>
      </c>
      <c r="B320" s="21" t="s">
        <v>16</v>
      </c>
      <c r="C320" s="21" t="s">
        <v>371</v>
      </c>
      <c r="D320" s="21" t="s">
        <v>25</v>
      </c>
      <c r="E320" s="22" t="s">
        <v>18</v>
      </c>
      <c r="F320" s="22"/>
      <c r="G320" s="22" t="s">
        <v>372</v>
      </c>
      <c r="H320" s="23" t="s">
        <v>374</v>
      </c>
      <c r="I320" s="5" t="str">
        <f t="shared" si="4"/>
        <v>伊豆の国市江間村</v>
      </c>
      <c r="J320" s="161">
        <f>'2010'!E319</f>
        <v>4</v>
      </c>
      <c r="K320" s="161">
        <f>'2010'!F319</f>
        <v>3</v>
      </c>
      <c r="L320" s="161" t="str">
        <f>'2010'!G319</f>
        <v>-</v>
      </c>
      <c r="M320" s="161">
        <f>'2010'!H319</f>
        <v>1</v>
      </c>
      <c r="N320" s="161" t="str">
        <f>'2010'!I319</f>
        <v>-</v>
      </c>
      <c r="O320" s="137">
        <f>'2015'!E323</f>
        <v>3</v>
      </c>
      <c r="P320" s="137">
        <f>'2015'!F323</f>
        <v>3</v>
      </c>
      <c r="Q320" s="137" t="str">
        <f>'2015'!G323</f>
        <v>-</v>
      </c>
      <c r="R320" s="137" t="str">
        <f>'2015'!H323</f>
        <v>-</v>
      </c>
      <c r="S320" s="137" t="str">
        <f>'2015'!I323</f>
        <v>-</v>
      </c>
      <c r="T320" s="24">
        <v>1</v>
      </c>
      <c r="U320" s="24">
        <v>1</v>
      </c>
      <c r="V320" s="24" t="s">
        <v>27</v>
      </c>
      <c r="W320" s="24" t="s">
        <v>27</v>
      </c>
      <c r="X320" s="24" t="s">
        <v>27</v>
      </c>
      <c r="Y320" s="167"/>
      <c r="Z320" s="168"/>
      <c r="AA320" s="168"/>
      <c r="AB320" s="168"/>
      <c r="AC320" s="169"/>
    </row>
    <row r="321" spans="1:29">
      <c r="A321" s="21" t="s">
        <v>15</v>
      </c>
      <c r="B321" s="21" t="s">
        <v>16</v>
      </c>
      <c r="C321" s="21" t="s">
        <v>371</v>
      </c>
      <c r="D321" s="21" t="s">
        <v>28</v>
      </c>
      <c r="E321" s="22" t="s">
        <v>18</v>
      </c>
      <c r="F321" s="22"/>
      <c r="G321" s="22" t="s">
        <v>372</v>
      </c>
      <c r="H321" s="23" t="s">
        <v>375</v>
      </c>
      <c r="I321" s="5" t="str">
        <f t="shared" si="4"/>
        <v>伊豆の国市韮山町</v>
      </c>
      <c r="J321" s="161">
        <f>'2010'!E320</f>
        <v>9</v>
      </c>
      <c r="K321" s="161">
        <f>'2010'!F320</f>
        <v>6</v>
      </c>
      <c r="L321" s="161" t="str">
        <f>'2010'!G320</f>
        <v>-</v>
      </c>
      <c r="M321" s="161">
        <f>'2010'!H320</f>
        <v>3</v>
      </c>
      <c r="N321" s="161">
        <f>'2010'!I320</f>
        <v>3</v>
      </c>
      <c r="O321" s="137">
        <f>'2015'!E324</f>
        <v>6</v>
      </c>
      <c r="P321" s="137">
        <f>'2015'!F324</f>
        <v>4</v>
      </c>
      <c r="Q321" s="137">
        <f>'2015'!G324</f>
        <v>1</v>
      </c>
      <c r="R321" s="137">
        <f>'2015'!H324</f>
        <v>3</v>
      </c>
      <c r="S321" s="137">
        <f>'2015'!I324</f>
        <v>3</v>
      </c>
      <c r="T321" s="24">
        <v>6</v>
      </c>
      <c r="U321" s="24">
        <v>4</v>
      </c>
      <c r="V321" s="24">
        <v>1</v>
      </c>
      <c r="W321" s="24">
        <v>1</v>
      </c>
      <c r="X321" s="24">
        <v>1</v>
      </c>
      <c r="Y321" s="167"/>
      <c r="Z321" s="168"/>
      <c r="AA321" s="168"/>
      <c r="AB321" s="168"/>
      <c r="AC321" s="169"/>
    </row>
    <row r="322" spans="1:29">
      <c r="A322" s="21" t="s">
        <v>15</v>
      </c>
      <c r="B322" s="21" t="s">
        <v>16</v>
      </c>
      <c r="C322" s="21" t="s">
        <v>371</v>
      </c>
      <c r="D322" s="21" t="s">
        <v>30</v>
      </c>
      <c r="E322" s="22" t="s">
        <v>18</v>
      </c>
      <c r="F322" s="22"/>
      <c r="G322" s="22" t="s">
        <v>372</v>
      </c>
      <c r="H322" s="23" t="s">
        <v>376</v>
      </c>
      <c r="I322" s="5" t="str">
        <f t="shared" si="4"/>
        <v>伊豆の国市大仁町</v>
      </c>
      <c r="J322" s="161" t="str">
        <f>'2010'!E321</f>
        <v>-</v>
      </c>
      <c r="K322" s="161" t="str">
        <f>'2010'!F321</f>
        <v>-</v>
      </c>
      <c r="L322" s="161" t="str">
        <f>'2010'!G321</f>
        <v>-</v>
      </c>
      <c r="M322" s="161" t="str">
        <f>'2010'!H321</f>
        <v>-</v>
      </c>
      <c r="N322" s="161" t="str">
        <f>'2010'!I321</f>
        <v>-</v>
      </c>
      <c r="O322" s="137">
        <f>'2015'!E325</f>
        <v>1</v>
      </c>
      <c r="P322" s="137">
        <f>'2015'!F325</f>
        <v>1</v>
      </c>
      <c r="Q322" s="137" t="str">
        <f>'2015'!G325</f>
        <v>-</v>
      </c>
      <c r="R322" s="137" t="str">
        <f>'2015'!H325</f>
        <v>-</v>
      </c>
      <c r="S322" s="137" t="str">
        <f>'2015'!I325</f>
        <v>-</v>
      </c>
      <c r="T322" s="24">
        <v>2</v>
      </c>
      <c r="U322" s="24">
        <v>2</v>
      </c>
      <c r="V322" s="24" t="s">
        <v>27</v>
      </c>
      <c r="W322" s="24" t="s">
        <v>27</v>
      </c>
      <c r="X322" s="24" t="s">
        <v>27</v>
      </c>
      <c r="Y322" s="167"/>
      <c r="Z322" s="168"/>
      <c r="AA322" s="168"/>
      <c r="AB322" s="168"/>
      <c r="AC322" s="169"/>
    </row>
    <row r="323" spans="1:29" ht="24">
      <c r="A323" s="21" t="s">
        <v>15</v>
      </c>
      <c r="B323" s="21" t="s">
        <v>16</v>
      </c>
      <c r="C323" s="21" t="s">
        <v>371</v>
      </c>
      <c r="D323" s="21" t="s">
        <v>32</v>
      </c>
      <c r="E323" s="22" t="s">
        <v>18</v>
      </c>
      <c r="F323" s="22"/>
      <c r="G323" s="22" t="s">
        <v>372</v>
      </c>
      <c r="H323" s="23" t="s">
        <v>377</v>
      </c>
      <c r="I323" s="5" t="str">
        <f t="shared" si="4"/>
        <v>伊豆の国市北狩野村２－２</v>
      </c>
      <c r="J323" s="161">
        <f>'2010'!E322</f>
        <v>2</v>
      </c>
      <c r="K323" s="161">
        <f>'2010'!F322</f>
        <v>2</v>
      </c>
      <c r="L323" s="161" t="str">
        <f>'2010'!G322</f>
        <v>-</v>
      </c>
      <c r="M323" s="161" t="str">
        <f>'2010'!H322</f>
        <v>-</v>
      </c>
      <c r="N323" s="161" t="str">
        <f>'2010'!I322</f>
        <v>-</v>
      </c>
      <c r="O323" s="137">
        <f>'2015'!E326</f>
        <v>2</v>
      </c>
      <c r="P323" s="137">
        <f>'2015'!F326</f>
        <v>2</v>
      </c>
      <c r="Q323" s="137" t="str">
        <f>'2015'!G326</f>
        <v>-</v>
      </c>
      <c r="R323" s="137" t="str">
        <f>'2015'!H326</f>
        <v>-</v>
      </c>
      <c r="S323" s="137" t="str">
        <f>'2015'!I326</f>
        <v>-</v>
      </c>
      <c r="T323" s="24">
        <v>1</v>
      </c>
      <c r="U323" s="24">
        <v>1</v>
      </c>
      <c r="V323" s="24" t="s">
        <v>27</v>
      </c>
      <c r="W323" s="24" t="s">
        <v>27</v>
      </c>
      <c r="X323" s="24" t="s">
        <v>27</v>
      </c>
      <c r="Y323" s="167"/>
      <c r="Z323" s="168"/>
      <c r="AA323" s="168"/>
      <c r="AB323" s="168"/>
      <c r="AC323" s="169"/>
    </row>
    <row r="324" spans="1:29">
      <c r="A324" s="21" t="s">
        <v>15</v>
      </c>
      <c r="B324" s="21" t="s">
        <v>16</v>
      </c>
      <c r="C324" s="21" t="s">
        <v>378</v>
      </c>
      <c r="D324" s="21" t="s">
        <v>16</v>
      </c>
      <c r="E324" s="22" t="s">
        <v>18</v>
      </c>
      <c r="F324" s="22"/>
      <c r="G324" s="22" t="s">
        <v>379</v>
      </c>
      <c r="H324" s="23"/>
      <c r="I324" s="5" t="str">
        <f t="shared" si="4"/>
        <v>牧之原市</v>
      </c>
      <c r="J324" s="161">
        <f>'2010'!E323</f>
        <v>62</v>
      </c>
      <c r="K324" s="161">
        <f>'2010'!F323</f>
        <v>48</v>
      </c>
      <c r="L324" s="161">
        <f>'2010'!G323</f>
        <v>1</v>
      </c>
      <c r="M324" s="161">
        <f>'2010'!H323</f>
        <v>12</v>
      </c>
      <c r="N324" s="161">
        <f>'2010'!I323</f>
        <v>3</v>
      </c>
      <c r="O324" s="137">
        <f>'2015'!E327</f>
        <v>53</v>
      </c>
      <c r="P324" s="137">
        <f>'2015'!F327</f>
        <v>44</v>
      </c>
      <c r="Q324" s="137" t="str">
        <f>'2015'!G327</f>
        <v>-</v>
      </c>
      <c r="R324" s="137">
        <f>'2015'!H327</f>
        <v>8</v>
      </c>
      <c r="S324" s="137">
        <f>'2015'!I327</f>
        <v>3</v>
      </c>
      <c r="T324" s="24">
        <v>40</v>
      </c>
      <c r="U324" s="24">
        <v>32</v>
      </c>
      <c r="V324" s="24">
        <v>1</v>
      </c>
      <c r="W324" s="24">
        <v>6</v>
      </c>
      <c r="X324" s="24">
        <v>1</v>
      </c>
      <c r="Y324" s="167"/>
      <c r="Z324" s="168"/>
      <c r="AA324" s="168"/>
      <c r="AB324" s="168"/>
      <c r="AC324" s="169"/>
    </row>
    <row r="325" spans="1:29">
      <c r="A325" s="21" t="s">
        <v>15</v>
      </c>
      <c r="B325" s="21" t="s">
        <v>16</v>
      </c>
      <c r="C325" s="21" t="s">
        <v>378</v>
      </c>
      <c r="D325" s="21" t="s">
        <v>23</v>
      </c>
      <c r="E325" s="22" t="s">
        <v>18</v>
      </c>
      <c r="F325" s="22"/>
      <c r="G325" s="22" t="s">
        <v>379</v>
      </c>
      <c r="H325" s="23" t="s">
        <v>380</v>
      </c>
      <c r="I325" s="5" t="str">
        <f t="shared" si="4"/>
        <v>牧之原市相良町</v>
      </c>
      <c r="J325" s="161">
        <f>'2010'!E324</f>
        <v>16</v>
      </c>
      <c r="K325" s="161">
        <f>'2010'!F324</f>
        <v>12</v>
      </c>
      <c r="L325" s="161" t="str">
        <f>'2010'!G324</f>
        <v>-</v>
      </c>
      <c r="M325" s="161">
        <f>'2010'!H324</f>
        <v>4</v>
      </c>
      <c r="N325" s="161" t="str">
        <f>'2010'!I324</f>
        <v>-</v>
      </c>
      <c r="O325" s="137">
        <f>'2015'!E328</f>
        <v>11</v>
      </c>
      <c r="P325" s="137">
        <f>'2015'!F328</f>
        <v>10</v>
      </c>
      <c r="Q325" s="137" t="str">
        <f>'2015'!G328</f>
        <v>-</v>
      </c>
      <c r="R325" s="137">
        <f>'2015'!H328</f>
        <v>1</v>
      </c>
      <c r="S325" s="137" t="str">
        <f>'2015'!I328</f>
        <v>-</v>
      </c>
      <c r="T325" s="24">
        <v>11</v>
      </c>
      <c r="U325" s="24">
        <v>8</v>
      </c>
      <c r="V325" s="24">
        <v>1</v>
      </c>
      <c r="W325" s="24">
        <v>2</v>
      </c>
      <c r="X325" s="24" t="s">
        <v>27</v>
      </c>
      <c r="Y325" s="167"/>
      <c r="Z325" s="168"/>
      <c r="AA325" s="168"/>
      <c r="AB325" s="168"/>
      <c r="AC325" s="169"/>
    </row>
    <row r="326" spans="1:29">
      <c r="A326" s="21" t="s">
        <v>15</v>
      </c>
      <c r="B326" s="21" t="s">
        <v>16</v>
      </c>
      <c r="C326" s="21" t="s">
        <v>378</v>
      </c>
      <c r="D326" s="21" t="s">
        <v>25</v>
      </c>
      <c r="E326" s="22" t="s">
        <v>18</v>
      </c>
      <c r="F326" s="22"/>
      <c r="G326" s="22" t="s">
        <v>379</v>
      </c>
      <c r="H326" s="23" t="s">
        <v>381</v>
      </c>
      <c r="I326" s="5" t="str">
        <f t="shared" si="4"/>
        <v>牧之原市地頭方村</v>
      </c>
      <c r="J326" s="161">
        <f>'2010'!E325</f>
        <v>7</v>
      </c>
      <c r="K326" s="161">
        <f>'2010'!F325</f>
        <v>6</v>
      </c>
      <c r="L326" s="161" t="str">
        <f>'2010'!G325</f>
        <v>-</v>
      </c>
      <c r="M326" s="161">
        <f>'2010'!H325</f>
        <v>1</v>
      </c>
      <c r="N326" s="161" t="str">
        <f>'2010'!I325</f>
        <v>-</v>
      </c>
      <c r="O326" s="137">
        <f>'2015'!E329</f>
        <v>5</v>
      </c>
      <c r="P326" s="137">
        <f>'2015'!F329</f>
        <v>5</v>
      </c>
      <c r="Q326" s="137" t="str">
        <f>'2015'!G329</f>
        <v>-</v>
      </c>
      <c r="R326" s="137" t="str">
        <f>'2015'!H329</f>
        <v>-</v>
      </c>
      <c r="S326" s="137" t="str">
        <f>'2015'!I329</f>
        <v>-</v>
      </c>
      <c r="T326" s="24">
        <v>3</v>
      </c>
      <c r="U326" s="24">
        <v>3</v>
      </c>
      <c r="V326" s="24" t="s">
        <v>27</v>
      </c>
      <c r="W326" s="24" t="s">
        <v>27</v>
      </c>
      <c r="X326" s="24" t="s">
        <v>27</v>
      </c>
      <c r="Y326" s="167"/>
      <c r="Z326" s="168"/>
      <c r="AA326" s="168"/>
      <c r="AB326" s="168"/>
      <c r="AC326" s="169"/>
    </row>
    <row r="327" spans="1:29">
      <c r="A327" s="21" t="s">
        <v>15</v>
      </c>
      <c r="B327" s="21" t="s">
        <v>16</v>
      </c>
      <c r="C327" s="21" t="s">
        <v>378</v>
      </c>
      <c r="D327" s="21" t="s">
        <v>28</v>
      </c>
      <c r="E327" s="22" t="s">
        <v>18</v>
      </c>
      <c r="F327" s="22"/>
      <c r="G327" s="22" t="s">
        <v>379</v>
      </c>
      <c r="H327" s="23" t="s">
        <v>382</v>
      </c>
      <c r="I327" s="5" t="str">
        <f t="shared" si="4"/>
        <v>牧之原市菅山村</v>
      </c>
      <c r="J327" s="161">
        <f>'2010'!E326</f>
        <v>3</v>
      </c>
      <c r="K327" s="161">
        <f>'2010'!F326</f>
        <v>1</v>
      </c>
      <c r="L327" s="161" t="str">
        <f>'2010'!G326</f>
        <v>-</v>
      </c>
      <c r="M327" s="161">
        <f>'2010'!H326</f>
        <v>2</v>
      </c>
      <c r="N327" s="161" t="str">
        <f>'2010'!I326</f>
        <v>-</v>
      </c>
      <c r="O327" s="137">
        <f>'2015'!E330</f>
        <v>3</v>
      </c>
      <c r="P327" s="137">
        <f>'2015'!F330</f>
        <v>1</v>
      </c>
      <c r="Q327" s="137" t="str">
        <f>'2015'!G330</f>
        <v>-</v>
      </c>
      <c r="R327" s="137">
        <f>'2015'!H330</f>
        <v>2</v>
      </c>
      <c r="S327" s="137" t="str">
        <f>'2015'!I330</f>
        <v>-</v>
      </c>
      <c r="T327" s="24">
        <v>2</v>
      </c>
      <c r="U327" s="24">
        <v>1</v>
      </c>
      <c r="V327" s="24" t="s">
        <v>27</v>
      </c>
      <c r="W327" s="24">
        <v>1</v>
      </c>
      <c r="X327" s="24" t="s">
        <v>27</v>
      </c>
      <c r="Y327" s="167"/>
      <c r="Z327" s="168"/>
      <c r="AA327" s="168"/>
      <c r="AB327" s="168"/>
      <c r="AC327" s="169"/>
    </row>
    <row r="328" spans="1:29">
      <c r="A328" s="21" t="s">
        <v>15</v>
      </c>
      <c r="B328" s="21" t="s">
        <v>16</v>
      </c>
      <c r="C328" s="21" t="s">
        <v>378</v>
      </c>
      <c r="D328" s="21" t="s">
        <v>30</v>
      </c>
      <c r="E328" s="22" t="s">
        <v>18</v>
      </c>
      <c r="F328" s="22"/>
      <c r="G328" s="22" t="s">
        <v>379</v>
      </c>
      <c r="H328" s="23" t="s">
        <v>383</v>
      </c>
      <c r="I328" s="5" t="str">
        <f t="shared" si="4"/>
        <v>牧之原市萩間村２－１</v>
      </c>
      <c r="J328" s="161">
        <f>'2010'!E327</f>
        <v>7</v>
      </c>
      <c r="K328" s="161">
        <f>'2010'!F327</f>
        <v>6</v>
      </c>
      <c r="L328" s="161" t="str">
        <f>'2010'!G327</f>
        <v>-</v>
      </c>
      <c r="M328" s="161">
        <f>'2010'!H327</f>
        <v>1</v>
      </c>
      <c r="N328" s="161" t="str">
        <f>'2010'!I327</f>
        <v>-</v>
      </c>
      <c r="O328" s="137">
        <f>'2015'!E331</f>
        <v>5</v>
      </c>
      <c r="P328" s="137">
        <f>'2015'!F331</f>
        <v>4</v>
      </c>
      <c r="Q328" s="137" t="str">
        <f>'2015'!G331</f>
        <v>-</v>
      </c>
      <c r="R328" s="137" t="str">
        <f>'2015'!H331</f>
        <v>-</v>
      </c>
      <c r="S328" s="137">
        <f>'2015'!I331</f>
        <v>1</v>
      </c>
      <c r="T328" s="24">
        <v>4</v>
      </c>
      <c r="U328" s="24">
        <v>4</v>
      </c>
      <c r="V328" s="24" t="s">
        <v>27</v>
      </c>
      <c r="W328" s="24" t="s">
        <v>27</v>
      </c>
      <c r="X328" s="24" t="s">
        <v>27</v>
      </c>
      <c r="Y328" s="167"/>
      <c r="Z328" s="168"/>
      <c r="AA328" s="168"/>
      <c r="AB328" s="168"/>
      <c r="AC328" s="169"/>
    </row>
    <row r="329" spans="1:29">
      <c r="A329" s="21" t="s">
        <v>15</v>
      </c>
      <c r="B329" s="21" t="s">
        <v>16</v>
      </c>
      <c r="C329" s="21" t="s">
        <v>378</v>
      </c>
      <c r="D329" s="21" t="s">
        <v>32</v>
      </c>
      <c r="E329" s="22" t="s">
        <v>18</v>
      </c>
      <c r="F329" s="22"/>
      <c r="G329" s="22" t="s">
        <v>379</v>
      </c>
      <c r="H329" s="23" t="s">
        <v>384</v>
      </c>
      <c r="I329" s="5" t="str">
        <f t="shared" si="4"/>
        <v>牧之原市川崎町</v>
      </c>
      <c r="J329" s="161">
        <f>'2010'!E328</f>
        <v>22</v>
      </c>
      <c r="K329" s="161">
        <f>'2010'!F328</f>
        <v>19</v>
      </c>
      <c r="L329" s="161">
        <f>'2010'!G328</f>
        <v>1</v>
      </c>
      <c r="M329" s="161">
        <f>'2010'!H328</f>
        <v>2</v>
      </c>
      <c r="N329" s="161">
        <f>'2010'!I328</f>
        <v>1</v>
      </c>
      <c r="O329" s="137">
        <f>'2015'!E332</f>
        <v>21</v>
      </c>
      <c r="P329" s="137">
        <f>'2015'!F332</f>
        <v>18</v>
      </c>
      <c r="Q329" s="137" t="str">
        <f>'2015'!G332</f>
        <v>-</v>
      </c>
      <c r="R329" s="137">
        <f>'2015'!H332</f>
        <v>2</v>
      </c>
      <c r="S329" s="137">
        <f>'2015'!I332</f>
        <v>1</v>
      </c>
      <c r="T329" s="24">
        <v>17</v>
      </c>
      <c r="U329" s="24">
        <v>14</v>
      </c>
      <c r="V329" s="24" t="s">
        <v>27</v>
      </c>
      <c r="W329" s="24">
        <v>2</v>
      </c>
      <c r="X329" s="24">
        <v>1</v>
      </c>
      <c r="Y329" s="167"/>
      <c r="Z329" s="168"/>
      <c r="AA329" s="168"/>
      <c r="AB329" s="168"/>
      <c r="AC329" s="169"/>
    </row>
    <row r="330" spans="1:29">
      <c r="A330" s="21" t="s">
        <v>15</v>
      </c>
      <c r="B330" s="21" t="s">
        <v>16</v>
      </c>
      <c r="C330" s="21" t="s">
        <v>378</v>
      </c>
      <c r="D330" s="21" t="s">
        <v>34</v>
      </c>
      <c r="E330" s="22" t="s">
        <v>18</v>
      </c>
      <c r="F330" s="22"/>
      <c r="G330" s="22" t="s">
        <v>379</v>
      </c>
      <c r="H330" s="23" t="s">
        <v>385</v>
      </c>
      <c r="I330" s="5" t="str">
        <f t="shared" si="4"/>
        <v>牧之原市勝間田村２－１</v>
      </c>
      <c r="J330" s="161">
        <f>'2010'!E329</f>
        <v>6</v>
      </c>
      <c r="K330" s="161">
        <f>'2010'!F329</f>
        <v>4</v>
      </c>
      <c r="L330" s="161" t="str">
        <f>'2010'!G329</f>
        <v>-</v>
      </c>
      <c r="M330" s="161">
        <f>'2010'!H329</f>
        <v>1</v>
      </c>
      <c r="N330" s="161">
        <f>'2010'!I329</f>
        <v>1</v>
      </c>
      <c r="O330" s="137">
        <f>'2015'!E333</f>
        <v>6</v>
      </c>
      <c r="P330" s="137">
        <f>'2015'!F333</f>
        <v>5</v>
      </c>
      <c r="Q330" s="137" t="str">
        <f>'2015'!G333</f>
        <v>-</v>
      </c>
      <c r="R330" s="137">
        <f>'2015'!H333</f>
        <v>2</v>
      </c>
      <c r="S330" s="137" t="str">
        <f>'2015'!I333</f>
        <v>-</v>
      </c>
      <c r="T330" s="24">
        <v>2</v>
      </c>
      <c r="U330" s="24">
        <v>2</v>
      </c>
      <c r="V330" s="24" t="s">
        <v>27</v>
      </c>
      <c r="W330" s="24" t="s">
        <v>27</v>
      </c>
      <c r="X330" s="24" t="s">
        <v>27</v>
      </c>
      <c r="Y330" s="167"/>
      <c r="Z330" s="168"/>
      <c r="AA330" s="168"/>
      <c r="AB330" s="168"/>
      <c r="AC330" s="169"/>
    </row>
    <row r="331" spans="1:29">
      <c r="A331" s="21" t="s">
        <v>15</v>
      </c>
      <c r="B331" s="21" t="s">
        <v>16</v>
      </c>
      <c r="C331" s="21" t="s">
        <v>378</v>
      </c>
      <c r="D331" s="21" t="s">
        <v>36</v>
      </c>
      <c r="E331" s="22" t="s">
        <v>18</v>
      </c>
      <c r="F331" s="22"/>
      <c r="G331" s="22" t="s">
        <v>379</v>
      </c>
      <c r="H331" s="23" t="s">
        <v>386</v>
      </c>
      <c r="I331" s="5" t="str">
        <f t="shared" si="4"/>
        <v>牧之原市坂部村</v>
      </c>
      <c r="J331" s="161">
        <f>'2010'!E330</f>
        <v>1</v>
      </c>
      <c r="K331" s="161" t="str">
        <f>'2010'!F330</f>
        <v>-</v>
      </c>
      <c r="L331" s="161" t="str">
        <f>'2010'!G330</f>
        <v>-</v>
      </c>
      <c r="M331" s="161">
        <f>'2010'!H330</f>
        <v>1</v>
      </c>
      <c r="N331" s="161">
        <f>'2010'!I330</f>
        <v>1</v>
      </c>
      <c r="O331" s="137">
        <f>'2015'!E334</f>
        <v>2</v>
      </c>
      <c r="P331" s="137">
        <f>'2015'!F334</f>
        <v>1</v>
      </c>
      <c r="Q331" s="137" t="str">
        <f>'2015'!G334</f>
        <v>-</v>
      </c>
      <c r="R331" s="137">
        <f>'2015'!H334</f>
        <v>1</v>
      </c>
      <c r="S331" s="137">
        <f>'2015'!I334</f>
        <v>1</v>
      </c>
      <c r="T331" s="24">
        <v>1</v>
      </c>
      <c r="U331" s="24" t="s">
        <v>27</v>
      </c>
      <c r="V331" s="24" t="s">
        <v>27</v>
      </c>
      <c r="W331" s="24">
        <v>1</v>
      </c>
      <c r="X331" s="24" t="s">
        <v>27</v>
      </c>
      <c r="Y331" s="167"/>
      <c r="Z331" s="168"/>
      <c r="AA331" s="168"/>
      <c r="AB331" s="168"/>
      <c r="AC331" s="169"/>
    </row>
    <row r="332" spans="1:29">
      <c r="A332" s="21" t="s">
        <v>15</v>
      </c>
      <c r="B332" s="21" t="s">
        <v>16</v>
      </c>
      <c r="C332" s="21" t="s">
        <v>378</v>
      </c>
      <c r="D332" s="21" t="s">
        <v>38</v>
      </c>
      <c r="E332" s="22" t="s">
        <v>18</v>
      </c>
      <c r="F332" s="22"/>
      <c r="G332" s="22" t="s">
        <v>379</v>
      </c>
      <c r="H332" s="23" t="s">
        <v>387</v>
      </c>
      <c r="I332" s="5" t="str">
        <f t="shared" ref="I332:I376" si="5">CONCATENATE(G332,H332)</f>
        <v>牧之原市萩間村２－２</v>
      </c>
      <c r="J332" s="161" t="str">
        <f>'2010'!E331</f>
        <v>-</v>
      </c>
      <c r="K332" s="161" t="str">
        <f>'2010'!F331</f>
        <v>-</v>
      </c>
      <c r="L332" s="161" t="str">
        <f>'2010'!G331</f>
        <v>-</v>
      </c>
      <c r="M332" s="161" t="str">
        <f>'2010'!H331</f>
        <v>-</v>
      </c>
      <c r="N332" s="161" t="str">
        <f>'2010'!I331</f>
        <v>-</v>
      </c>
      <c r="O332" s="137" t="str">
        <f>'2015'!E335</f>
        <v>-</v>
      </c>
      <c r="P332" s="137" t="str">
        <f>'2015'!F335</f>
        <v>-</v>
      </c>
      <c r="Q332" s="137" t="str">
        <f>'2015'!G335</f>
        <v>-</v>
      </c>
      <c r="R332" s="137" t="str">
        <f>'2015'!H335</f>
        <v>-</v>
      </c>
      <c r="S332" s="137" t="str">
        <f>'2015'!I335</f>
        <v>-</v>
      </c>
      <c r="T332" s="24" t="s">
        <v>27</v>
      </c>
      <c r="U332" s="24" t="s">
        <v>27</v>
      </c>
      <c r="V332" s="24" t="s">
        <v>27</v>
      </c>
      <c r="W332" s="24" t="s">
        <v>27</v>
      </c>
      <c r="X332" s="24" t="s">
        <v>27</v>
      </c>
      <c r="Y332" s="167"/>
      <c r="Z332" s="168"/>
      <c r="AA332" s="168"/>
      <c r="AB332" s="168"/>
      <c r="AC332" s="169"/>
    </row>
    <row r="333" spans="1:29">
      <c r="A333" s="21" t="s">
        <v>15</v>
      </c>
      <c r="B333" s="21" t="s">
        <v>16</v>
      </c>
      <c r="C333" s="21" t="s">
        <v>388</v>
      </c>
      <c r="D333" s="21" t="s">
        <v>16</v>
      </c>
      <c r="E333" s="22" t="s">
        <v>18</v>
      </c>
      <c r="F333" s="22"/>
      <c r="G333" s="22" t="s">
        <v>389</v>
      </c>
      <c r="H333" s="23"/>
      <c r="I333" s="5" t="str">
        <f t="shared" si="5"/>
        <v>東伊豆町</v>
      </c>
      <c r="J333" s="161">
        <f>'2010'!E333</f>
        <v>23</v>
      </c>
      <c r="K333" s="161">
        <f>'2010'!F333</f>
        <v>22</v>
      </c>
      <c r="L333" s="161" t="str">
        <f>'2010'!G333</f>
        <v>-</v>
      </c>
      <c r="M333" s="161">
        <f>'2010'!H333</f>
        <v>1</v>
      </c>
      <c r="N333" s="161" t="str">
        <f>'2010'!I333</f>
        <v>-</v>
      </c>
      <c r="O333" s="137">
        <f>'2015'!E337</f>
        <v>19</v>
      </c>
      <c r="P333" s="137">
        <f>'2015'!F337</f>
        <v>17</v>
      </c>
      <c r="Q333" s="137" t="str">
        <f>'2015'!G337</f>
        <v>-</v>
      </c>
      <c r="R333" s="137">
        <f>'2015'!H337</f>
        <v>2</v>
      </c>
      <c r="S333" s="137" t="str">
        <f>'2015'!I337</f>
        <v>-</v>
      </c>
      <c r="T333" s="24">
        <v>16</v>
      </c>
      <c r="U333" s="24">
        <v>14</v>
      </c>
      <c r="V333" s="24" t="s">
        <v>27</v>
      </c>
      <c r="W333" s="24">
        <v>2</v>
      </c>
      <c r="X333" s="24" t="s">
        <v>27</v>
      </c>
      <c r="Y333" s="167"/>
      <c r="Z333" s="168"/>
      <c r="AA333" s="168"/>
      <c r="AB333" s="168"/>
      <c r="AC333" s="169"/>
    </row>
    <row r="334" spans="1:29">
      <c r="A334" s="21" t="s">
        <v>15</v>
      </c>
      <c r="B334" s="21" t="s">
        <v>16</v>
      </c>
      <c r="C334" s="21" t="s">
        <v>388</v>
      </c>
      <c r="D334" s="21" t="s">
        <v>23</v>
      </c>
      <c r="E334" s="22" t="s">
        <v>18</v>
      </c>
      <c r="F334" s="22"/>
      <c r="G334" s="22" t="s">
        <v>389</v>
      </c>
      <c r="H334" s="23" t="s">
        <v>390</v>
      </c>
      <c r="I334" s="5" t="str">
        <f t="shared" si="5"/>
        <v>東伊豆町稲取町</v>
      </c>
      <c r="J334" s="161">
        <f>'2010'!E334</f>
        <v>15</v>
      </c>
      <c r="K334" s="161">
        <f>'2010'!F334</f>
        <v>15</v>
      </c>
      <c r="L334" s="161" t="str">
        <f>'2010'!G334</f>
        <v>-</v>
      </c>
      <c r="M334" s="161" t="str">
        <f>'2010'!H334</f>
        <v>-</v>
      </c>
      <c r="N334" s="161" t="str">
        <f>'2010'!I334</f>
        <v>-</v>
      </c>
      <c r="O334" s="137">
        <f>'2015'!E338</f>
        <v>14</v>
      </c>
      <c r="P334" s="137">
        <f>'2015'!F338</f>
        <v>14</v>
      </c>
      <c r="Q334" s="137" t="str">
        <f>'2015'!G338</f>
        <v>-</v>
      </c>
      <c r="R334" s="137" t="str">
        <f>'2015'!H338</f>
        <v>-</v>
      </c>
      <c r="S334" s="137" t="str">
        <f>'2015'!I338</f>
        <v>-</v>
      </c>
      <c r="T334" s="24">
        <v>11</v>
      </c>
      <c r="U334" s="24">
        <v>11</v>
      </c>
      <c r="V334" s="24" t="s">
        <v>27</v>
      </c>
      <c r="W334" s="24" t="s">
        <v>27</v>
      </c>
      <c r="X334" s="24" t="s">
        <v>27</v>
      </c>
      <c r="Y334" s="167"/>
      <c r="Z334" s="168"/>
      <c r="AA334" s="168"/>
      <c r="AB334" s="168"/>
      <c r="AC334" s="169"/>
    </row>
    <row r="335" spans="1:29">
      <c r="A335" s="21" t="s">
        <v>15</v>
      </c>
      <c r="B335" s="21" t="s">
        <v>16</v>
      </c>
      <c r="C335" s="21" t="s">
        <v>388</v>
      </c>
      <c r="D335" s="21" t="s">
        <v>25</v>
      </c>
      <c r="E335" s="22" t="s">
        <v>18</v>
      </c>
      <c r="F335" s="22"/>
      <c r="G335" s="22" t="s">
        <v>389</v>
      </c>
      <c r="H335" s="23" t="s">
        <v>391</v>
      </c>
      <c r="I335" s="5" t="str">
        <f t="shared" si="5"/>
        <v>東伊豆町城東村</v>
      </c>
      <c r="J335" s="161">
        <f>'2010'!E335</f>
        <v>8</v>
      </c>
      <c r="K335" s="161">
        <f>'2010'!F335</f>
        <v>7</v>
      </c>
      <c r="L335" s="161" t="str">
        <f>'2010'!G335</f>
        <v>-</v>
      </c>
      <c r="M335" s="161">
        <f>'2010'!H335</f>
        <v>1</v>
      </c>
      <c r="N335" s="161" t="str">
        <f>'2010'!I335</f>
        <v>-</v>
      </c>
      <c r="O335" s="137">
        <f>'2015'!E339</f>
        <v>5</v>
      </c>
      <c r="P335" s="137">
        <f>'2015'!F339</f>
        <v>3</v>
      </c>
      <c r="Q335" s="137" t="str">
        <f>'2015'!G339</f>
        <v>-</v>
      </c>
      <c r="R335" s="137">
        <f>'2015'!H339</f>
        <v>2</v>
      </c>
      <c r="S335" s="137" t="str">
        <f>'2015'!I339</f>
        <v>-</v>
      </c>
      <c r="T335" s="24">
        <v>5</v>
      </c>
      <c r="U335" s="24">
        <v>3</v>
      </c>
      <c r="V335" s="24" t="s">
        <v>27</v>
      </c>
      <c r="W335" s="24">
        <v>2</v>
      </c>
      <c r="X335" s="24" t="s">
        <v>27</v>
      </c>
      <c r="Y335" s="167"/>
      <c r="Z335" s="168"/>
      <c r="AA335" s="168"/>
      <c r="AB335" s="168"/>
      <c r="AC335" s="169"/>
    </row>
    <row r="336" spans="1:29">
      <c r="A336" s="21" t="s">
        <v>15</v>
      </c>
      <c r="B336" s="21" t="s">
        <v>16</v>
      </c>
      <c r="C336" s="21" t="s">
        <v>392</v>
      </c>
      <c r="D336" s="21" t="s">
        <v>16</v>
      </c>
      <c r="E336" s="22" t="s">
        <v>18</v>
      </c>
      <c r="F336" s="22"/>
      <c r="G336" s="22" t="s">
        <v>393</v>
      </c>
      <c r="H336" s="23"/>
      <c r="I336" s="5" t="str">
        <f t="shared" si="5"/>
        <v>河津町</v>
      </c>
      <c r="J336" s="161">
        <f>'2010'!E336</f>
        <v>51</v>
      </c>
      <c r="K336" s="161">
        <f>'2010'!F336</f>
        <v>46</v>
      </c>
      <c r="L336" s="161">
        <f>'2010'!G336</f>
        <v>2</v>
      </c>
      <c r="M336" s="161">
        <f>'2010'!H336</f>
        <v>6</v>
      </c>
      <c r="N336" s="161">
        <f>'2010'!I336</f>
        <v>3</v>
      </c>
      <c r="O336" s="137">
        <f>'2015'!E340</f>
        <v>39</v>
      </c>
      <c r="P336" s="137">
        <f>'2015'!F340</f>
        <v>35</v>
      </c>
      <c r="Q336" s="137">
        <f>'2015'!G340</f>
        <v>1</v>
      </c>
      <c r="R336" s="137">
        <f>'2015'!H340</f>
        <v>5</v>
      </c>
      <c r="S336" s="137">
        <f>'2015'!I340</f>
        <v>1</v>
      </c>
      <c r="T336" s="24">
        <v>22</v>
      </c>
      <c r="U336" s="24">
        <v>16</v>
      </c>
      <c r="V336" s="24">
        <v>1</v>
      </c>
      <c r="W336" s="24">
        <v>4</v>
      </c>
      <c r="X336" s="24">
        <v>2</v>
      </c>
      <c r="Y336" s="167"/>
      <c r="Z336" s="168"/>
      <c r="AA336" s="168"/>
      <c r="AB336" s="168"/>
      <c r="AC336" s="169"/>
    </row>
    <row r="337" spans="1:29">
      <c r="A337" s="21" t="s">
        <v>15</v>
      </c>
      <c r="B337" s="21" t="s">
        <v>16</v>
      </c>
      <c r="C337" s="21" t="s">
        <v>392</v>
      </c>
      <c r="D337" s="21" t="s">
        <v>23</v>
      </c>
      <c r="E337" s="22" t="s">
        <v>18</v>
      </c>
      <c r="F337" s="22"/>
      <c r="G337" s="22" t="s">
        <v>393</v>
      </c>
      <c r="H337" s="23" t="s">
        <v>394</v>
      </c>
      <c r="I337" s="5" t="str">
        <f t="shared" si="5"/>
        <v>河津町上河津村</v>
      </c>
      <c r="J337" s="161">
        <f>'2010'!E337</f>
        <v>2</v>
      </c>
      <c r="K337" s="161">
        <f>'2010'!F337</f>
        <v>1</v>
      </c>
      <c r="L337" s="161" t="str">
        <f>'2010'!G337</f>
        <v>-</v>
      </c>
      <c r="M337" s="161">
        <f>'2010'!H337</f>
        <v>1</v>
      </c>
      <c r="N337" s="161" t="str">
        <f>'2010'!I337</f>
        <v>-</v>
      </c>
      <c r="O337" s="137" t="str">
        <f>'2015'!E341</f>
        <v>-</v>
      </c>
      <c r="P337" s="137" t="str">
        <f>'2015'!F341</f>
        <v>-</v>
      </c>
      <c r="Q337" s="137" t="str">
        <f>'2015'!G341</f>
        <v>-</v>
      </c>
      <c r="R337" s="137" t="str">
        <f>'2015'!H341</f>
        <v>-</v>
      </c>
      <c r="S337" s="137" t="str">
        <f>'2015'!I341</f>
        <v>-</v>
      </c>
      <c r="T337" s="24" t="s">
        <v>27</v>
      </c>
      <c r="U337" s="24" t="s">
        <v>27</v>
      </c>
      <c r="V337" s="24" t="s">
        <v>27</v>
      </c>
      <c r="W337" s="24" t="s">
        <v>27</v>
      </c>
      <c r="X337" s="24" t="s">
        <v>27</v>
      </c>
      <c r="Y337" s="167"/>
      <c r="Z337" s="168"/>
      <c r="AA337" s="168"/>
      <c r="AB337" s="168"/>
      <c r="AC337" s="169"/>
    </row>
    <row r="338" spans="1:29">
      <c r="A338" s="21" t="s">
        <v>15</v>
      </c>
      <c r="B338" s="21" t="s">
        <v>16</v>
      </c>
      <c r="C338" s="21" t="s">
        <v>392</v>
      </c>
      <c r="D338" s="21" t="s">
        <v>25</v>
      </c>
      <c r="E338" s="22" t="s">
        <v>18</v>
      </c>
      <c r="F338" s="22"/>
      <c r="G338" s="22" t="s">
        <v>393</v>
      </c>
      <c r="H338" s="23" t="s">
        <v>395</v>
      </c>
      <c r="I338" s="5" t="str">
        <f t="shared" si="5"/>
        <v>河津町下河津村</v>
      </c>
      <c r="J338" s="161">
        <f>'2010'!E338</f>
        <v>49</v>
      </c>
      <c r="K338" s="161">
        <f>'2010'!F338</f>
        <v>45</v>
      </c>
      <c r="L338" s="161">
        <f>'2010'!G338</f>
        <v>2</v>
      </c>
      <c r="M338" s="161">
        <f>'2010'!H338</f>
        <v>5</v>
      </c>
      <c r="N338" s="161">
        <f>'2010'!I338</f>
        <v>3</v>
      </c>
      <c r="O338" s="137">
        <f>'2015'!E342</f>
        <v>39</v>
      </c>
      <c r="P338" s="137">
        <f>'2015'!F342</f>
        <v>35</v>
      </c>
      <c r="Q338" s="137">
        <f>'2015'!G342</f>
        <v>1</v>
      </c>
      <c r="R338" s="137">
        <f>'2015'!H342</f>
        <v>5</v>
      </c>
      <c r="S338" s="137">
        <f>'2015'!I342</f>
        <v>1</v>
      </c>
      <c r="T338" s="24">
        <v>22</v>
      </c>
      <c r="U338" s="24">
        <v>16</v>
      </c>
      <c r="V338" s="24">
        <v>1</v>
      </c>
      <c r="W338" s="24">
        <v>4</v>
      </c>
      <c r="X338" s="24">
        <v>2</v>
      </c>
      <c r="Y338" s="167"/>
      <c r="Z338" s="168"/>
      <c r="AA338" s="168"/>
      <c r="AB338" s="168"/>
      <c r="AC338" s="169"/>
    </row>
    <row r="339" spans="1:29">
      <c r="A339" s="21" t="s">
        <v>15</v>
      </c>
      <c r="B339" s="21" t="s">
        <v>16</v>
      </c>
      <c r="C339" s="21" t="s">
        <v>396</v>
      </c>
      <c r="D339" s="21" t="s">
        <v>16</v>
      </c>
      <c r="E339" s="22" t="s">
        <v>18</v>
      </c>
      <c r="F339" s="22"/>
      <c r="G339" s="22" t="s">
        <v>397</v>
      </c>
      <c r="H339" s="23"/>
      <c r="I339" s="5" t="str">
        <f t="shared" si="5"/>
        <v>南伊豆町</v>
      </c>
      <c r="J339" s="161">
        <f>'2010'!E339</f>
        <v>60</v>
      </c>
      <c r="K339" s="161">
        <f>'2010'!F339</f>
        <v>57</v>
      </c>
      <c r="L339" s="161" t="str">
        <f>'2010'!G339</f>
        <v>-</v>
      </c>
      <c r="M339" s="161">
        <f>'2010'!H339</f>
        <v>1</v>
      </c>
      <c r="N339" s="161">
        <f>'2010'!I339</f>
        <v>3</v>
      </c>
      <c r="O339" s="137">
        <f>'2015'!E343</f>
        <v>42</v>
      </c>
      <c r="P339" s="137">
        <f>'2015'!F343</f>
        <v>41</v>
      </c>
      <c r="Q339" s="137" t="str">
        <f>'2015'!G343</f>
        <v>-</v>
      </c>
      <c r="R339" s="137">
        <f>'2015'!H343</f>
        <v>1</v>
      </c>
      <c r="S339" s="137" t="str">
        <f>'2015'!I343</f>
        <v>-</v>
      </c>
      <c r="T339" s="24">
        <v>29</v>
      </c>
      <c r="U339" s="24">
        <v>28</v>
      </c>
      <c r="V339" s="24">
        <v>1</v>
      </c>
      <c r="W339" s="24" t="s">
        <v>27</v>
      </c>
      <c r="X339" s="24">
        <v>1</v>
      </c>
      <c r="Y339" s="167"/>
      <c r="Z339" s="168"/>
      <c r="AA339" s="168"/>
      <c r="AB339" s="168"/>
      <c r="AC339" s="169"/>
    </row>
    <row r="340" spans="1:29">
      <c r="A340" s="21" t="s">
        <v>15</v>
      </c>
      <c r="B340" s="21" t="s">
        <v>16</v>
      </c>
      <c r="C340" s="21" t="s">
        <v>396</v>
      </c>
      <c r="D340" s="21" t="s">
        <v>23</v>
      </c>
      <c r="E340" s="22" t="s">
        <v>18</v>
      </c>
      <c r="F340" s="22"/>
      <c r="G340" s="22" t="s">
        <v>397</v>
      </c>
      <c r="H340" s="23" t="s">
        <v>398</v>
      </c>
      <c r="I340" s="5" t="str">
        <f t="shared" si="5"/>
        <v>南伊豆町竹麻村</v>
      </c>
      <c r="J340" s="161">
        <f>'2010'!E340</f>
        <v>1</v>
      </c>
      <c r="K340" s="161" t="str">
        <f>'2010'!F340</f>
        <v>-</v>
      </c>
      <c r="L340" s="161" t="str">
        <f>'2010'!G340</f>
        <v>-</v>
      </c>
      <c r="M340" s="161" t="str">
        <f>'2010'!H340</f>
        <v>-</v>
      </c>
      <c r="N340" s="161">
        <f>'2010'!I340</f>
        <v>1</v>
      </c>
      <c r="O340" s="137" t="str">
        <f>'2015'!E344</f>
        <v>-</v>
      </c>
      <c r="P340" s="137" t="str">
        <f>'2015'!F344</f>
        <v>-</v>
      </c>
      <c r="Q340" s="137" t="str">
        <f>'2015'!G344</f>
        <v>-</v>
      </c>
      <c r="R340" s="137" t="str">
        <f>'2015'!H344</f>
        <v>-</v>
      </c>
      <c r="S340" s="137" t="str">
        <f>'2015'!I344</f>
        <v>-</v>
      </c>
      <c r="T340" s="24">
        <v>2</v>
      </c>
      <c r="U340" s="24">
        <v>1</v>
      </c>
      <c r="V340" s="24">
        <v>1</v>
      </c>
      <c r="W340" s="24" t="s">
        <v>27</v>
      </c>
      <c r="X340" s="24">
        <v>1</v>
      </c>
      <c r="Y340" s="167"/>
      <c r="Z340" s="168"/>
      <c r="AA340" s="168"/>
      <c r="AB340" s="168"/>
      <c r="AC340" s="169"/>
    </row>
    <row r="341" spans="1:29">
      <c r="A341" s="21" t="s">
        <v>15</v>
      </c>
      <c r="B341" s="21" t="s">
        <v>16</v>
      </c>
      <c r="C341" s="21" t="s">
        <v>396</v>
      </c>
      <c r="D341" s="21" t="s">
        <v>25</v>
      </c>
      <c r="E341" s="22" t="s">
        <v>18</v>
      </c>
      <c r="F341" s="22"/>
      <c r="G341" s="22" t="s">
        <v>397</v>
      </c>
      <c r="H341" s="23" t="s">
        <v>399</v>
      </c>
      <c r="I341" s="5" t="str">
        <f t="shared" si="5"/>
        <v>南伊豆町南中村</v>
      </c>
      <c r="J341" s="161" t="str">
        <f>'2010'!E341</f>
        <v>-</v>
      </c>
      <c r="K341" s="161" t="str">
        <f>'2010'!F341</f>
        <v>-</v>
      </c>
      <c r="L341" s="161" t="str">
        <f>'2010'!G341</f>
        <v>-</v>
      </c>
      <c r="M341" s="161" t="str">
        <f>'2010'!H341</f>
        <v>-</v>
      </c>
      <c r="N341" s="161" t="str">
        <f>'2010'!I341</f>
        <v>-</v>
      </c>
      <c r="O341" s="137">
        <f>'2015'!E345</f>
        <v>2</v>
      </c>
      <c r="P341" s="137">
        <f>'2015'!F345</f>
        <v>2</v>
      </c>
      <c r="Q341" s="137" t="str">
        <f>'2015'!G345</f>
        <v>-</v>
      </c>
      <c r="R341" s="137" t="str">
        <f>'2015'!H345</f>
        <v>-</v>
      </c>
      <c r="S341" s="137" t="str">
        <f>'2015'!I345</f>
        <v>-</v>
      </c>
      <c r="T341" s="24">
        <v>1</v>
      </c>
      <c r="U341" s="24">
        <v>1</v>
      </c>
      <c r="V341" s="24" t="s">
        <v>27</v>
      </c>
      <c r="W341" s="24" t="s">
        <v>27</v>
      </c>
      <c r="X341" s="24" t="s">
        <v>27</v>
      </c>
      <c r="Y341" s="167"/>
      <c r="Z341" s="168"/>
      <c r="AA341" s="168"/>
      <c r="AB341" s="168"/>
      <c r="AC341" s="169"/>
    </row>
    <row r="342" spans="1:29">
      <c r="A342" s="21" t="s">
        <v>15</v>
      </c>
      <c r="B342" s="21" t="s">
        <v>16</v>
      </c>
      <c r="C342" s="21" t="s">
        <v>396</v>
      </c>
      <c r="D342" s="21" t="s">
        <v>28</v>
      </c>
      <c r="E342" s="22" t="s">
        <v>18</v>
      </c>
      <c r="F342" s="22"/>
      <c r="G342" s="22" t="s">
        <v>397</v>
      </c>
      <c r="H342" s="23" t="s">
        <v>400</v>
      </c>
      <c r="I342" s="5" t="str">
        <f t="shared" si="5"/>
        <v>南伊豆町南崎村</v>
      </c>
      <c r="J342" s="161">
        <f>'2010'!E342</f>
        <v>21</v>
      </c>
      <c r="K342" s="161">
        <f>'2010'!F342</f>
        <v>21</v>
      </c>
      <c r="L342" s="161" t="str">
        <f>'2010'!G342</f>
        <v>-</v>
      </c>
      <c r="M342" s="161" t="str">
        <f>'2010'!H342</f>
        <v>-</v>
      </c>
      <c r="N342" s="161" t="str">
        <f>'2010'!I342</f>
        <v>-</v>
      </c>
      <c r="O342" s="137">
        <f>'2015'!E346</f>
        <v>17</v>
      </c>
      <c r="P342" s="137">
        <f>'2015'!F346</f>
        <v>17</v>
      </c>
      <c r="Q342" s="137" t="str">
        <f>'2015'!G346</f>
        <v>-</v>
      </c>
      <c r="R342" s="137" t="str">
        <f>'2015'!H346</f>
        <v>-</v>
      </c>
      <c r="S342" s="137" t="str">
        <f>'2015'!I346</f>
        <v>-</v>
      </c>
      <c r="T342" s="24">
        <v>15</v>
      </c>
      <c r="U342" s="24">
        <v>15</v>
      </c>
      <c r="V342" s="24" t="s">
        <v>27</v>
      </c>
      <c r="W342" s="24" t="s">
        <v>27</v>
      </c>
      <c r="X342" s="24" t="s">
        <v>27</v>
      </c>
      <c r="Y342" s="167"/>
      <c r="Z342" s="168"/>
      <c r="AA342" s="168"/>
      <c r="AB342" s="168"/>
      <c r="AC342" s="169"/>
    </row>
    <row r="343" spans="1:29">
      <c r="A343" s="21" t="s">
        <v>15</v>
      </c>
      <c r="B343" s="21" t="s">
        <v>16</v>
      </c>
      <c r="C343" s="21" t="s">
        <v>396</v>
      </c>
      <c r="D343" s="21" t="s">
        <v>30</v>
      </c>
      <c r="E343" s="22" t="s">
        <v>18</v>
      </c>
      <c r="F343" s="22"/>
      <c r="G343" s="22" t="s">
        <v>397</v>
      </c>
      <c r="H343" s="23" t="s">
        <v>401</v>
      </c>
      <c r="I343" s="5" t="str">
        <f t="shared" si="5"/>
        <v>南伊豆町南上村</v>
      </c>
      <c r="J343" s="161">
        <f>'2010'!E343</f>
        <v>1</v>
      </c>
      <c r="K343" s="161">
        <f>'2010'!F343</f>
        <v>1</v>
      </c>
      <c r="L343" s="161" t="str">
        <f>'2010'!G343</f>
        <v>-</v>
      </c>
      <c r="M343" s="161" t="str">
        <f>'2010'!H343</f>
        <v>-</v>
      </c>
      <c r="N343" s="161" t="str">
        <f>'2010'!I343</f>
        <v>-</v>
      </c>
      <c r="O343" s="137" t="str">
        <f>'2015'!E347</f>
        <v>-</v>
      </c>
      <c r="P343" s="137" t="str">
        <f>'2015'!F347</f>
        <v>-</v>
      </c>
      <c r="Q343" s="137" t="str">
        <f>'2015'!G347</f>
        <v>-</v>
      </c>
      <c r="R343" s="137" t="str">
        <f>'2015'!H347</f>
        <v>-</v>
      </c>
      <c r="S343" s="137" t="str">
        <f>'2015'!I347</f>
        <v>-</v>
      </c>
      <c r="T343" s="24" t="s">
        <v>27</v>
      </c>
      <c r="U343" s="24" t="s">
        <v>27</v>
      </c>
      <c r="V343" s="24" t="s">
        <v>27</v>
      </c>
      <c r="W343" s="24" t="s">
        <v>27</v>
      </c>
      <c r="X343" s="24" t="s">
        <v>27</v>
      </c>
      <c r="Y343" s="167"/>
      <c r="Z343" s="168"/>
      <c r="AA343" s="168"/>
      <c r="AB343" s="168"/>
      <c r="AC343" s="169"/>
    </row>
    <row r="344" spans="1:29">
      <c r="A344" s="21" t="s">
        <v>15</v>
      </c>
      <c r="B344" s="21" t="s">
        <v>16</v>
      </c>
      <c r="C344" s="21" t="s">
        <v>396</v>
      </c>
      <c r="D344" s="21" t="s">
        <v>32</v>
      </c>
      <c r="E344" s="22" t="s">
        <v>18</v>
      </c>
      <c r="F344" s="22"/>
      <c r="G344" s="22" t="s">
        <v>397</v>
      </c>
      <c r="H344" s="23" t="s">
        <v>402</v>
      </c>
      <c r="I344" s="5" t="str">
        <f t="shared" si="5"/>
        <v>南伊豆町三坂村</v>
      </c>
      <c r="J344" s="161">
        <f>'2010'!E344</f>
        <v>1</v>
      </c>
      <c r="K344" s="161" t="str">
        <f>'2010'!F344</f>
        <v>-</v>
      </c>
      <c r="L344" s="161" t="str">
        <f>'2010'!G344</f>
        <v>-</v>
      </c>
      <c r="M344" s="161" t="str">
        <f>'2010'!H344</f>
        <v>-</v>
      </c>
      <c r="N344" s="161">
        <f>'2010'!I344</f>
        <v>1</v>
      </c>
      <c r="O344" s="137">
        <f>'2015'!E348</f>
        <v>1</v>
      </c>
      <c r="P344" s="137">
        <f>'2015'!F348</f>
        <v>1</v>
      </c>
      <c r="Q344" s="137" t="str">
        <f>'2015'!G348</f>
        <v>-</v>
      </c>
      <c r="R344" s="137" t="str">
        <f>'2015'!H348</f>
        <v>-</v>
      </c>
      <c r="S344" s="137" t="str">
        <f>'2015'!I348</f>
        <v>-</v>
      </c>
      <c r="T344" s="24">
        <v>1</v>
      </c>
      <c r="U344" s="24">
        <v>1</v>
      </c>
      <c r="V344" s="24" t="s">
        <v>27</v>
      </c>
      <c r="W344" s="24" t="s">
        <v>27</v>
      </c>
      <c r="X344" s="24" t="s">
        <v>27</v>
      </c>
      <c r="Y344" s="167"/>
      <c r="Z344" s="168"/>
      <c r="AA344" s="168"/>
      <c r="AB344" s="168"/>
      <c r="AC344" s="169"/>
    </row>
    <row r="345" spans="1:29">
      <c r="A345" s="21" t="s">
        <v>15</v>
      </c>
      <c r="B345" s="21" t="s">
        <v>16</v>
      </c>
      <c r="C345" s="21" t="s">
        <v>396</v>
      </c>
      <c r="D345" s="21" t="s">
        <v>34</v>
      </c>
      <c r="E345" s="22" t="s">
        <v>18</v>
      </c>
      <c r="F345" s="22"/>
      <c r="G345" s="22" t="s">
        <v>397</v>
      </c>
      <c r="H345" s="23" t="s">
        <v>403</v>
      </c>
      <c r="I345" s="5" t="str">
        <f t="shared" si="5"/>
        <v>南伊豆町三浜村</v>
      </c>
      <c r="J345" s="161">
        <f>'2010'!E345</f>
        <v>36</v>
      </c>
      <c r="K345" s="161">
        <f>'2010'!F345</f>
        <v>35</v>
      </c>
      <c r="L345" s="161" t="str">
        <f>'2010'!G345</f>
        <v>-</v>
      </c>
      <c r="M345" s="161">
        <f>'2010'!H345</f>
        <v>1</v>
      </c>
      <c r="N345" s="161">
        <f>'2010'!I345</f>
        <v>1</v>
      </c>
      <c r="O345" s="137">
        <f>'2015'!E349</f>
        <v>22</v>
      </c>
      <c r="P345" s="137">
        <f>'2015'!F349</f>
        <v>21</v>
      </c>
      <c r="Q345" s="137" t="str">
        <f>'2015'!G349</f>
        <v>-</v>
      </c>
      <c r="R345" s="137">
        <f>'2015'!H349</f>
        <v>1</v>
      </c>
      <c r="S345" s="137" t="str">
        <f>'2015'!I349</f>
        <v>-</v>
      </c>
      <c r="T345" s="24">
        <v>10</v>
      </c>
      <c r="U345" s="24">
        <v>10</v>
      </c>
      <c r="V345" s="24" t="s">
        <v>27</v>
      </c>
      <c r="W345" s="24" t="s">
        <v>27</v>
      </c>
      <c r="X345" s="24" t="s">
        <v>27</v>
      </c>
      <c r="Y345" s="167"/>
      <c r="Z345" s="168"/>
      <c r="AA345" s="168"/>
      <c r="AB345" s="168"/>
      <c r="AC345" s="169"/>
    </row>
    <row r="346" spans="1:29">
      <c r="A346" s="21" t="s">
        <v>15</v>
      </c>
      <c r="B346" s="21" t="s">
        <v>16</v>
      </c>
      <c r="C346" s="21" t="s">
        <v>404</v>
      </c>
      <c r="D346" s="21" t="s">
        <v>16</v>
      </c>
      <c r="E346" s="22" t="s">
        <v>18</v>
      </c>
      <c r="F346" s="22"/>
      <c r="G346" s="22" t="s">
        <v>405</v>
      </c>
      <c r="H346" s="23"/>
      <c r="I346" s="5" t="str">
        <f t="shared" si="5"/>
        <v>松崎町</v>
      </c>
      <c r="J346" s="161">
        <f>'2010'!E346</f>
        <v>5</v>
      </c>
      <c r="K346" s="161">
        <f>'2010'!F346</f>
        <v>5</v>
      </c>
      <c r="L346" s="161" t="str">
        <f>'2010'!G346</f>
        <v>-</v>
      </c>
      <c r="M346" s="161" t="str">
        <f>'2010'!H346</f>
        <v>-</v>
      </c>
      <c r="N346" s="161" t="str">
        <f>'2010'!I346</f>
        <v>-</v>
      </c>
      <c r="O346" s="137">
        <f>'2015'!E350</f>
        <v>3</v>
      </c>
      <c r="P346" s="137">
        <f>'2015'!F350</f>
        <v>3</v>
      </c>
      <c r="Q346" s="137" t="str">
        <f>'2015'!G350</f>
        <v>-</v>
      </c>
      <c r="R346" s="137" t="str">
        <f>'2015'!H350</f>
        <v>-</v>
      </c>
      <c r="S346" s="137" t="str">
        <f>'2015'!I350</f>
        <v>-</v>
      </c>
      <c r="T346" s="24">
        <v>3</v>
      </c>
      <c r="U346" s="24">
        <v>3</v>
      </c>
      <c r="V346" s="24" t="s">
        <v>27</v>
      </c>
      <c r="W346" s="24" t="s">
        <v>27</v>
      </c>
      <c r="X346" s="24" t="s">
        <v>27</v>
      </c>
      <c r="Y346" s="167"/>
      <c r="Z346" s="168"/>
      <c r="AA346" s="168"/>
      <c r="AB346" s="168"/>
      <c r="AC346" s="169"/>
    </row>
    <row r="347" spans="1:29">
      <c r="A347" s="21" t="s">
        <v>15</v>
      </c>
      <c r="B347" s="21" t="s">
        <v>16</v>
      </c>
      <c r="C347" s="21" t="s">
        <v>404</v>
      </c>
      <c r="D347" s="21" t="s">
        <v>23</v>
      </c>
      <c r="E347" s="22" t="s">
        <v>18</v>
      </c>
      <c r="F347" s="22"/>
      <c r="G347" s="22" t="s">
        <v>405</v>
      </c>
      <c r="H347" s="23" t="s">
        <v>405</v>
      </c>
      <c r="I347" s="5" t="str">
        <f t="shared" si="5"/>
        <v>松崎町松崎町</v>
      </c>
      <c r="J347" s="161">
        <f>'2010'!E347</f>
        <v>2</v>
      </c>
      <c r="K347" s="161">
        <f>'2010'!F347</f>
        <v>2</v>
      </c>
      <c r="L347" s="161" t="str">
        <f>'2010'!G347</f>
        <v>-</v>
      </c>
      <c r="M347" s="161" t="str">
        <f>'2010'!H347</f>
        <v>-</v>
      </c>
      <c r="N347" s="161" t="str">
        <f>'2010'!I347</f>
        <v>-</v>
      </c>
      <c r="O347" s="137" t="str">
        <f>'2015'!E351</f>
        <v>-</v>
      </c>
      <c r="P347" s="137" t="str">
        <f>'2015'!F351</f>
        <v>-</v>
      </c>
      <c r="Q347" s="137" t="str">
        <f>'2015'!G351</f>
        <v>-</v>
      </c>
      <c r="R347" s="137" t="str">
        <f>'2015'!H351</f>
        <v>-</v>
      </c>
      <c r="S347" s="137" t="str">
        <f>'2015'!I351</f>
        <v>-</v>
      </c>
      <c r="T347" s="24" t="s">
        <v>27</v>
      </c>
      <c r="U347" s="24" t="s">
        <v>27</v>
      </c>
      <c r="V347" s="24" t="s">
        <v>27</v>
      </c>
      <c r="W347" s="24" t="s">
        <v>27</v>
      </c>
      <c r="X347" s="24" t="s">
        <v>27</v>
      </c>
      <c r="Y347" s="167"/>
      <c r="Z347" s="168"/>
      <c r="AA347" s="168"/>
      <c r="AB347" s="168"/>
      <c r="AC347" s="169"/>
    </row>
    <row r="348" spans="1:29">
      <c r="A348" s="21" t="s">
        <v>15</v>
      </c>
      <c r="B348" s="21" t="s">
        <v>16</v>
      </c>
      <c r="C348" s="21" t="s">
        <v>404</v>
      </c>
      <c r="D348" s="21" t="s">
        <v>25</v>
      </c>
      <c r="E348" s="22" t="s">
        <v>18</v>
      </c>
      <c r="F348" s="22"/>
      <c r="G348" s="22" t="s">
        <v>405</v>
      </c>
      <c r="H348" s="23" t="s">
        <v>406</v>
      </c>
      <c r="I348" s="5" t="str">
        <f t="shared" si="5"/>
        <v>松崎町岩科村</v>
      </c>
      <c r="J348" s="161">
        <f>'2010'!E348</f>
        <v>2</v>
      </c>
      <c r="K348" s="161">
        <f>'2010'!F348</f>
        <v>2</v>
      </c>
      <c r="L348" s="161" t="str">
        <f>'2010'!G348</f>
        <v>-</v>
      </c>
      <c r="M348" s="161" t="str">
        <f>'2010'!H348</f>
        <v>-</v>
      </c>
      <c r="N348" s="161" t="str">
        <f>'2010'!I348</f>
        <v>-</v>
      </c>
      <c r="O348" s="137">
        <f>'2015'!E352</f>
        <v>1</v>
      </c>
      <c r="P348" s="137">
        <f>'2015'!F352</f>
        <v>1</v>
      </c>
      <c r="Q348" s="137" t="str">
        <f>'2015'!G352</f>
        <v>-</v>
      </c>
      <c r="R348" s="137" t="str">
        <f>'2015'!H352</f>
        <v>-</v>
      </c>
      <c r="S348" s="137" t="str">
        <f>'2015'!I352</f>
        <v>-</v>
      </c>
      <c r="T348" s="24">
        <v>1</v>
      </c>
      <c r="U348" s="24">
        <v>1</v>
      </c>
      <c r="V348" s="24" t="s">
        <v>27</v>
      </c>
      <c r="W348" s="24" t="s">
        <v>27</v>
      </c>
      <c r="X348" s="24" t="s">
        <v>27</v>
      </c>
      <c r="Y348" s="167"/>
      <c r="Z348" s="168"/>
      <c r="AA348" s="168"/>
      <c r="AB348" s="168"/>
      <c r="AC348" s="169"/>
    </row>
    <row r="349" spans="1:29">
      <c r="A349" s="21" t="s">
        <v>15</v>
      </c>
      <c r="B349" s="21" t="s">
        <v>16</v>
      </c>
      <c r="C349" s="21" t="s">
        <v>404</v>
      </c>
      <c r="D349" s="21" t="s">
        <v>28</v>
      </c>
      <c r="E349" s="22" t="s">
        <v>18</v>
      </c>
      <c r="F349" s="22"/>
      <c r="G349" s="22" t="s">
        <v>405</v>
      </c>
      <c r="H349" s="23" t="s">
        <v>111</v>
      </c>
      <c r="I349" s="5" t="str">
        <f t="shared" si="5"/>
        <v>松崎町中川村</v>
      </c>
      <c r="J349" s="161">
        <f>'2010'!E349</f>
        <v>1</v>
      </c>
      <c r="K349" s="161">
        <f>'2010'!F349</f>
        <v>1</v>
      </c>
      <c r="L349" s="161" t="str">
        <f>'2010'!G349</f>
        <v>-</v>
      </c>
      <c r="M349" s="161" t="str">
        <f>'2010'!H349</f>
        <v>-</v>
      </c>
      <c r="N349" s="161" t="str">
        <f>'2010'!I349</f>
        <v>-</v>
      </c>
      <c r="O349" s="137">
        <f>'2015'!E353</f>
        <v>2</v>
      </c>
      <c r="P349" s="137">
        <f>'2015'!F353</f>
        <v>2</v>
      </c>
      <c r="Q349" s="137" t="str">
        <f>'2015'!G353</f>
        <v>-</v>
      </c>
      <c r="R349" s="137" t="str">
        <f>'2015'!H353</f>
        <v>-</v>
      </c>
      <c r="S349" s="137" t="str">
        <f>'2015'!I353</f>
        <v>-</v>
      </c>
      <c r="T349" s="24">
        <v>2</v>
      </c>
      <c r="U349" s="24">
        <v>2</v>
      </c>
      <c r="V349" s="24" t="s">
        <v>27</v>
      </c>
      <c r="W349" s="24" t="s">
        <v>27</v>
      </c>
      <c r="X349" s="24" t="s">
        <v>27</v>
      </c>
      <c r="Y349" s="167"/>
      <c r="Z349" s="168"/>
      <c r="AA349" s="168"/>
      <c r="AB349" s="168"/>
      <c r="AC349" s="169"/>
    </row>
    <row r="350" spans="1:29">
      <c r="A350" s="21" t="s">
        <v>15</v>
      </c>
      <c r="B350" s="21" t="s">
        <v>16</v>
      </c>
      <c r="C350" s="21" t="s">
        <v>407</v>
      </c>
      <c r="D350" s="21" t="s">
        <v>16</v>
      </c>
      <c r="E350" s="22" t="s">
        <v>18</v>
      </c>
      <c r="F350" s="22"/>
      <c r="G350" s="22" t="s">
        <v>408</v>
      </c>
      <c r="H350" s="23"/>
      <c r="I350" s="5" t="str">
        <f t="shared" si="5"/>
        <v>西伊豆町</v>
      </c>
      <c r="J350" s="161">
        <f>'2010'!E350</f>
        <v>20</v>
      </c>
      <c r="K350" s="161">
        <f>'2010'!F350</f>
        <v>17</v>
      </c>
      <c r="L350" s="161">
        <f>'2010'!G350</f>
        <v>3</v>
      </c>
      <c r="M350" s="161">
        <f>'2010'!H350</f>
        <v>3</v>
      </c>
      <c r="N350" s="161" t="str">
        <f>'2010'!I350</f>
        <v>-</v>
      </c>
      <c r="O350" s="137">
        <f>'2015'!E354</f>
        <v>12</v>
      </c>
      <c r="P350" s="137">
        <f>'2015'!F354</f>
        <v>12</v>
      </c>
      <c r="Q350" s="137">
        <f>'2015'!G354</f>
        <v>3</v>
      </c>
      <c r="R350" s="137" t="str">
        <f>'2015'!H354</f>
        <v>-</v>
      </c>
      <c r="S350" s="137" t="str">
        <f>'2015'!I354</f>
        <v>-</v>
      </c>
      <c r="T350" s="24">
        <v>9</v>
      </c>
      <c r="U350" s="24">
        <v>9</v>
      </c>
      <c r="V350" s="24">
        <v>1</v>
      </c>
      <c r="W350" s="24" t="s">
        <v>27</v>
      </c>
      <c r="X350" s="24" t="s">
        <v>27</v>
      </c>
      <c r="Y350" s="167"/>
      <c r="Z350" s="168"/>
      <c r="AA350" s="168"/>
      <c r="AB350" s="168"/>
      <c r="AC350" s="169"/>
    </row>
    <row r="351" spans="1:29">
      <c r="A351" s="21" t="s">
        <v>15</v>
      </c>
      <c r="B351" s="21" t="s">
        <v>16</v>
      </c>
      <c r="C351" s="21" t="s">
        <v>407</v>
      </c>
      <c r="D351" s="21" t="s">
        <v>23</v>
      </c>
      <c r="E351" s="22" t="s">
        <v>18</v>
      </c>
      <c r="F351" s="22"/>
      <c r="G351" s="22" t="s">
        <v>408</v>
      </c>
      <c r="H351" s="23" t="s">
        <v>409</v>
      </c>
      <c r="I351" s="5" t="str">
        <f t="shared" si="5"/>
        <v>西伊豆町仁科村</v>
      </c>
      <c r="J351" s="161">
        <f>'2010'!E351</f>
        <v>12</v>
      </c>
      <c r="K351" s="161">
        <f>'2010'!F351</f>
        <v>11</v>
      </c>
      <c r="L351" s="161" t="str">
        <f>'2010'!G351</f>
        <v>-</v>
      </c>
      <c r="M351" s="161">
        <f>'2010'!H351</f>
        <v>2</v>
      </c>
      <c r="N351" s="161" t="str">
        <f>'2010'!I351</f>
        <v>-</v>
      </c>
      <c r="O351" s="137">
        <f>'2015'!E355</f>
        <v>5</v>
      </c>
      <c r="P351" s="137">
        <f>'2015'!F355</f>
        <v>5</v>
      </c>
      <c r="Q351" s="137" t="str">
        <f>'2015'!G355</f>
        <v>-</v>
      </c>
      <c r="R351" s="137" t="str">
        <f>'2015'!H355</f>
        <v>-</v>
      </c>
      <c r="S351" s="137" t="str">
        <f>'2015'!I355</f>
        <v>-</v>
      </c>
      <c r="T351" s="24">
        <v>4</v>
      </c>
      <c r="U351" s="24">
        <v>4</v>
      </c>
      <c r="V351" s="24" t="s">
        <v>27</v>
      </c>
      <c r="W351" s="24" t="s">
        <v>27</v>
      </c>
      <c r="X351" s="24" t="s">
        <v>27</v>
      </c>
      <c r="Y351" s="167"/>
      <c r="Z351" s="168"/>
      <c r="AA351" s="168"/>
      <c r="AB351" s="168"/>
      <c r="AC351" s="169"/>
    </row>
    <row r="352" spans="1:29">
      <c r="A352" s="21" t="s">
        <v>15</v>
      </c>
      <c r="B352" s="21" t="s">
        <v>16</v>
      </c>
      <c r="C352" s="21" t="s">
        <v>407</v>
      </c>
      <c r="D352" s="21" t="s">
        <v>25</v>
      </c>
      <c r="E352" s="22" t="s">
        <v>18</v>
      </c>
      <c r="F352" s="22"/>
      <c r="G352" s="22" t="s">
        <v>408</v>
      </c>
      <c r="H352" s="23" t="s">
        <v>410</v>
      </c>
      <c r="I352" s="5" t="str">
        <f t="shared" si="5"/>
        <v>西伊豆町田子村</v>
      </c>
      <c r="J352" s="161">
        <f>'2010'!E352</f>
        <v>5</v>
      </c>
      <c r="K352" s="161">
        <f>'2010'!F352</f>
        <v>4</v>
      </c>
      <c r="L352" s="161">
        <f>'2010'!G352</f>
        <v>3</v>
      </c>
      <c r="M352" s="161" t="str">
        <f>'2010'!H352</f>
        <v>-</v>
      </c>
      <c r="N352" s="161" t="str">
        <f>'2010'!I352</f>
        <v>-</v>
      </c>
      <c r="O352" s="137">
        <f>'2015'!E356</f>
        <v>4</v>
      </c>
      <c r="P352" s="137">
        <f>'2015'!F356</f>
        <v>4</v>
      </c>
      <c r="Q352" s="137">
        <f>'2015'!G356</f>
        <v>2</v>
      </c>
      <c r="R352" s="137" t="str">
        <f>'2015'!H356</f>
        <v>-</v>
      </c>
      <c r="S352" s="137" t="str">
        <f>'2015'!I356</f>
        <v>-</v>
      </c>
      <c r="T352" s="24" t="s">
        <v>130</v>
      </c>
      <c r="U352" s="24" t="s">
        <v>130</v>
      </c>
      <c r="V352" s="24" t="s">
        <v>130</v>
      </c>
      <c r="W352" s="24" t="s">
        <v>130</v>
      </c>
      <c r="X352" s="24" t="s">
        <v>130</v>
      </c>
      <c r="Y352" s="167"/>
      <c r="Z352" s="168"/>
      <c r="AA352" s="168"/>
      <c r="AB352" s="168"/>
      <c r="AC352" s="169"/>
    </row>
    <row r="353" spans="1:29">
      <c r="A353" s="21" t="s">
        <v>15</v>
      </c>
      <c r="B353" s="21" t="s">
        <v>16</v>
      </c>
      <c r="C353" s="21" t="s">
        <v>407</v>
      </c>
      <c r="D353" s="21" t="s">
        <v>28</v>
      </c>
      <c r="E353" s="22" t="s">
        <v>18</v>
      </c>
      <c r="F353" s="22"/>
      <c r="G353" s="22" t="s">
        <v>408</v>
      </c>
      <c r="H353" s="23" t="s">
        <v>411</v>
      </c>
      <c r="I353" s="5" t="str">
        <f t="shared" si="5"/>
        <v>西伊豆町安良里村</v>
      </c>
      <c r="J353" s="161" t="str">
        <f>'2010'!E353</f>
        <v>-</v>
      </c>
      <c r="K353" s="161" t="str">
        <f>'2010'!F353</f>
        <v>-</v>
      </c>
      <c r="L353" s="161" t="str">
        <f>'2010'!G353</f>
        <v>-</v>
      </c>
      <c r="M353" s="161" t="str">
        <f>'2010'!H353</f>
        <v>-</v>
      </c>
      <c r="N353" s="161" t="str">
        <f>'2010'!I353</f>
        <v>-</v>
      </c>
      <c r="O353" s="137" t="str">
        <f>'2015'!E357</f>
        <v>-</v>
      </c>
      <c r="P353" s="137" t="str">
        <f>'2015'!F357</f>
        <v>-</v>
      </c>
      <c r="Q353" s="137" t="str">
        <f>'2015'!G357</f>
        <v>-</v>
      </c>
      <c r="R353" s="137" t="str">
        <f>'2015'!H357</f>
        <v>-</v>
      </c>
      <c r="S353" s="137" t="str">
        <f>'2015'!I357</f>
        <v>-</v>
      </c>
      <c r="T353" s="24" t="s">
        <v>130</v>
      </c>
      <c r="U353" s="24" t="s">
        <v>130</v>
      </c>
      <c r="V353" s="24" t="s">
        <v>130</v>
      </c>
      <c r="W353" s="24" t="s">
        <v>130</v>
      </c>
      <c r="X353" s="24" t="s">
        <v>130</v>
      </c>
      <c r="Y353" s="167"/>
      <c r="Z353" s="168"/>
      <c r="AA353" s="168"/>
      <c r="AB353" s="168"/>
      <c r="AC353" s="169"/>
    </row>
    <row r="354" spans="1:29">
      <c r="A354" s="21" t="s">
        <v>15</v>
      </c>
      <c r="B354" s="21" t="s">
        <v>16</v>
      </c>
      <c r="C354" s="21" t="s">
        <v>407</v>
      </c>
      <c r="D354" s="21" t="s">
        <v>30</v>
      </c>
      <c r="E354" s="22" t="s">
        <v>18</v>
      </c>
      <c r="F354" s="22"/>
      <c r="G354" s="22" t="s">
        <v>408</v>
      </c>
      <c r="H354" s="23" t="s">
        <v>412</v>
      </c>
      <c r="I354" s="5" t="str">
        <f t="shared" si="5"/>
        <v>西伊豆町宇久須村</v>
      </c>
      <c r="J354" s="161">
        <f>'2010'!E354</f>
        <v>3</v>
      </c>
      <c r="K354" s="161">
        <f>'2010'!F354</f>
        <v>2</v>
      </c>
      <c r="L354" s="161" t="str">
        <f>'2010'!G354</f>
        <v>-</v>
      </c>
      <c r="M354" s="161">
        <f>'2010'!H354</f>
        <v>1</v>
      </c>
      <c r="N354" s="161" t="str">
        <f>'2010'!I354</f>
        <v>-</v>
      </c>
      <c r="O354" s="137">
        <f>'2015'!E358</f>
        <v>3</v>
      </c>
      <c r="P354" s="137">
        <f>'2015'!F358</f>
        <v>3</v>
      </c>
      <c r="Q354" s="137">
        <f>'2015'!G358</f>
        <v>1</v>
      </c>
      <c r="R354" s="137" t="str">
        <f>'2015'!H358</f>
        <v>-</v>
      </c>
      <c r="S354" s="137" t="str">
        <f>'2015'!I358</f>
        <v>-</v>
      </c>
      <c r="T354" s="24">
        <v>2</v>
      </c>
      <c r="U354" s="24">
        <v>2</v>
      </c>
      <c r="V354" s="24" t="s">
        <v>27</v>
      </c>
      <c r="W354" s="24" t="s">
        <v>27</v>
      </c>
      <c r="X354" s="24" t="s">
        <v>27</v>
      </c>
      <c r="Y354" s="167"/>
      <c r="Z354" s="168"/>
      <c r="AA354" s="168"/>
      <c r="AB354" s="168"/>
      <c r="AC354" s="169"/>
    </row>
    <row r="355" spans="1:29">
      <c r="A355" s="21" t="s">
        <v>15</v>
      </c>
      <c r="B355" s="21" t="s">
        <v>16</v>
      </c>
      <c r="C355" s="21" t="s">
        <v>413</v>
      </c>
      <c r="D355" s="21" t="s">
        <v>16</v>
      </c>
      <c r="E355" s="22" t="s">
        <v>18</v>
      </c>
      <c r="F355" s="22"/>
      <c r="G355" s="22" t="s">
        <v>414</v>
      </c>
      <c r="H355" s="23"/>
      <c r="I355" s="5" t="str">
        <f t="shared" si="5"/>
        <v>函南町</v>
      </c>
      <c r="J355" s="161">
        <f>'2010'!E356</f>
        <v>11</v>
      </c>
      <c r="K355" s="161">
        <f>'2010'!F356</f>
        <v>7</v>
      </c>
      <c r="L355" s="161" t="str">
        <f>'2010'!G356</f>
        <v>-</v>
      </c>
      <c r="M355" s="161">
        <f>'2010'!H356</f>
        <v>3</v>
      </c>
      <c r="N355" s="161">
        <f>'2010'!I356</f>
        <v>1</v>
      </c>
      <c r="O355" s="137">
        <f>'2015'!E360</f>
        <v>6</v>
      </c>
      <c r="P355" s="137">
        <f>'2015'!F360</f>
        <v>5</v>
      </c>
      <c r="Q355" s="137" t="str">
        <f>'2015'!G360</f>
        <v>-</v>
      </c>
      <c r="R355" s="137">
        <f>'2015'!H360</f>
        <v>1</v>
      </c>
      <c r="S355" s="137" t="str">
        <f>'2015'!I360</f>
        <v>-</v>
      </c>
      <c r="T355" s="24">
        <v>12</v>
      </c>
      <c r="U355" s="24">
        <v>10</v>
      </c>
      <c r="V355" s="24" t="s">
        <v>27</v>
      </c>
      <c r="W355" s="24">
        <v>2</v>
      </c>
      <c r="X355" s="24">
        <v>1</v>
      </c>
      <c r="Y355" s="167"/>
      <c r="Z355" s="168"/>
      <c r="AA355" s="168"/>
      <c r="AB355" s="168"/>
      <c r="AC355" s="169"/>
    </row>
    <row r="356" spans="1:29">
      <c r="A356" s="21" t="s">
        <v>15</v>
      </c>
      <c r="B356" s="21" t="s">
        <v>16</v>
      </c>
      <c r="C356" s="21" t="s">
        <v>415</v>
      </c>
      <c r="D356" s="21" t="s">
        <v>16</v>
      </c>
      <c r="E356" s="22" t="s">
        <v>18</v>
      </c>
      <c r="F356" s="22"/>
      <c r="G356" s="22" t="s">
        <v>416</v>
      </c>
      <c r="H356" s="23"/>
      <c r="I356" s="5" t="str">
        <f t="shared" si="5"/>
        <v>清水町</v>
      </c>
      <c r="J356" s="161">
        <f>'2010'!E358</f>
        <v>1</v>
      </c>
      <c r="K356" s="161" t="str">
        <f>'2010'!F358</f>
        <v>-</v>
      </c>
      <c r="L356" s="161" t="str">
        <f>'2010'!G358</f>
        <v>-</v>
      </c>
      <c r="M356" s="161">
        <f>'2010'!H358</f>
        <v>1</v>
      </c>
      <c r="N356" s="161" t="str">
        <f>'2010'!I358</f>
        <v>-</v>
      </c>
      <c r="O356" s="137">
        <f>'2015'!E362</f>
        <v>1</v>
      </c>
      <c r="P356" s="137" t="str">
        <f>'2015'!F362</f>
        <v>-</v>
      </c>
      <c r="Q356" s="137" t="str">
        <f>'2015'!G362</f>
        <v>-</v>
      </c>
      <c r="R356" s="137">
        <f>'2015'!H362</f>
        <v>1</v>
      </c>
      <c r="S356" s="137" t="str">
        <f>'2015'!I362</f>
        <v>-</v>
      </c>
      <c r="T356" s="24" t="s">
        <v>27</v>
      </c>
      <c r="U356" s="24" t="s">
        <v>27</v>
      </c>
      <c r="V356" s="24" t="s">
        <v>27</v>
      </c>
      <c r="W356" s="24" t="s">
        <v>27</v>
      </c>
      <c r="X356" s="24" t="s">
        <v>27</v>
      </c>
      <c r="Y356" s="167"/>
      <c r="Z356" s="168"/>
      <c r="AA356" s="168"/>
      <c r="AB356" s="168"/>
      <c r="AC356" s="169"/>
    </row>
    <row r="357" spans="1:29">
      <c r="A357" s="21" t="s">
        <v>15</v>
      </c>
      <c r="B357" s="21" t="s">
        <v>16</v>
      </c>
      <c r="C357" s="21" t="s">
        <v>417</v>
      </c>
      <c r="D357" s="21" t="s">
        <v>16</v>
      </c>
      <c r="E357" s="22" t="s">
        <v>18</v>
      </c>
      <c r="F357" s="22"/>
      <c r="G357" s="22" t="s">
        <v>418</v>
      </c>
      <c r="H357" s="23"/>
      <c r="I357" s="5" t="str">
        <f t="shared" si="5"/>
        <v>長泉町</v>
      </c>
      <c r="J357" s="161">
        <f>'2010'!E359</f>
        <v>12</v>
      </c>
      <c r="K357" s="161">
        <f>'2010'!F359</f>
        <v>5</v>
      </c>
      <c r="L357" s="161" t="str">
        <f>'2010'!G359</f>
        <v>-</v>
      </c>
      <c r="M357" s="161">
        <f>'2010'!H359</f>
        <v>6</v>
      </c>
      <c r="N357" s="161">
        <f>'2010'!I359</f>
        <v>4</v>
      </c>
      <c r="O357" s="137">
        <f>'2015'!E363</f>
        <v>11</v>
      </c>
      <c r="P357" s="137">
        <f>'2015'!F363</f>
        <v>2</v>
      </c>
      <c r="Q357" s="137" t="str">
        <f>'2015'!G363</f>
        <v>-</v>
      </c>
      <c r="R357" s="137">
        <f>'2015'!H363</f>
        <v>5</v>
      </c>
      <c r="S357" s="137">
        <f>'2015'!I363</f>
        <v>7</v>
      </c>
      <c r="T357" s="24">
        <v>12</v>
      </c>
      <c r="U357" s="24">
        <v>3</v>
      </c>
      <c r="V357" s="24" t="s">
        <v>27</v>
      </c>
      <c r="W357" s="24">
        <v>6</v>
      </c>
      <c r="X357" s="24">
        <v>5</v>
      </c>
      <c r="Y357" s="167"/>
      <c r="Z357" s="168"/>
      <c r="AA357" s="168"/>
      <c r="AB357" s="168"/>
      <c r="AC357" s="169"/>
    </row>
    <row r="358" spans="1:29">
      <c r="A358" s="21" t="s">
        <v>15</v>
      </c>
      <c r="B358" s="21" t="s">
        <v>16</v>
      </c>
      <c r="C358" s="21" t="s">
        <v>419</v>
      </c>
      <c r="D358" s="21" t="s">
        <v>16</v>
      </c>
      <c r="E358" s="22" t="s">
        <v>18</v>
      </c>
      <c r="F358" s="22"/>
      <c r="G358" s="22" t="s">
        <v>420</v>
      </c>
      <c r="H358" s="23"/>
      <c r="I358" s="5" t="str">
        <f t="shared" si="5"/>
        <v>小山町</v>
      </c>
      <c r="J358" s="161">
        <f>'2010'!E360</f>
        <v>3</v>
      </c>
      <c r="K358" s="161">
        <f>'2010'!F360</f>
        <v>2</v>
      </c>
      <c r="L358" s="161" t="str">
        <f>'2010'!G360</f>
        <v>-</v>
      </c>
      <c r="M358" s="161">
        <f>'2010'!H360</f>
        <v>1</v>
      </c>
      <c r="N358" s="161" t="str">
        <f>'2010'!I360</f>
        <v>-</v>
      </c>
      <c r="O358" s="137">
        <f>'2015'!E364</f>
        <v>4</v>
      </c>
      <c r="P358" s="137">
        <f>'2015'!F364</f>
        <v>3</v>
      </c>
      <c r="Q358" s="137" t="str">
        <f>'2015'!G364</f>
        <v>-</v>
      </c>
      <c r="R358" s="137">
        <f>'2015'!H364</f>
        <v>1</v>
      </c>
      <c r="S358" s="137" t="str">
        <f>'2015'!I364</f>
        <v>-</v>
      </c>
      <c r="T358" s="24">
        <v>6</v>
      </c>
      <c r="U358" s="24">
        <v>3</v>
      </c>
      <c r="V358" s="24" t="s">
        <v>27</v>
      </c>
      <c r="W358" s="24">
        <v>3</v>
      </c>
      <c r="X358" s="24">
        <v>1</v>
      </c>
      <c r="Y358" s="167"/>
      <c r="Z358" s="168"/>
      <c r="AA358" s="168"/>
      <c r="AB358" s="168"/>
      <c r="AC358" s="169"/>
    </row>
    <row r="359" spans="1:29">
      <c r="A359" s="21" t="s">
        <v>15</v>
      </c>
      <c r="B359" s="21" t="s">
        <v>16</v>
      </c>
      <c r="C359" s="21" t="s">
        <v>419</v>
      </c>
      <c r="D359" s="21" t="s">
        <v>23</v>
      </c>
      <c r="E359" s="22" t="s">
        <v>18</v>
      </c>
      <c r="F359" s="22"/>
      <c r="G359" s="22" t="s">
        <v>420</v>
      </c>
      <c r="H359" s="23" t="s">
        <v>420</v>
      </c>
      <c r="I359" s="5" t="str">
        <f t="shared" si="5"/>
        <v>小山町小山町</v>
      </c>
      <c r="J359" s="161">
        <f>'2010'!E361</f>
        <v>1</v>
      </c>
      <c r="K359" s="161">
        <f>'2010'!F361</f>
        <v>1</v>
      </c>
      <c r="L359" s="161" t="str">
        <f>'2010'!G361</f>
        <v>-</v>
      </c>
      <c r="M359" s="161" t="str">
        <f>'2010'!H361</f>
        <v>-</v>
      </c>
      <c r="N359" s="161" t="str">
        <f>'2010'!I361</f>
        <v>-</v>
      </c>
      <c r="O359" s="137">
        <f>'2015'!E365</f>
        <v>1</v>
      </c>
      <c r="P359" s="137">
        <f>'2015'!F365</f>
        <v>1</v>
      </c>
      <c r="Q359" s="137" t="str">
        <f>'2015'!G365</f>
        <v>-</v>
      </c>
      <c r="R359" s="137" t="str">
        <f>'2015'!H365</f>
        <v>-</v>
      </c>
      <c r="S359" s="137" t="str">
        <f>'2015'!I365</f>
        <v>-</v>
      </c>
      <c r="T359" s="24">
        <v>3</v>
      </c>
      <c r="U359" s="24">
        <v>1</v>
      </c>
      <c r="V359" s="24" t="s">
        <v>27</v>
      </c>
      <c r="W359" s="24">
        <v>2</v>
      </c>
      <c r="X359" s="24">
        <v>1</v>
      </c>
      <c r="Y359" s="167"/>
      <c r="Z359" s="168"/>
      <c r="AA359" s="168"/>
      <c r="AB359" s="168"/>
      <c r="AC359" s="169"/>
    </row>
    <row r="360" spans="1:29">
      <c r="A360" s="21" t="s">
        <v>15</v>
      </c>
      <c r="B360" s="21" t="s">
        <v>16</v>
      </c>
      <c r="C360" s="21" t="s">
        <v>419</v>
      </c>
      <c r="D360" s="21" t="s">
        <v>25</v>
      </c>
      <c r="E360" s="22" t="s">
        <v>18</v>
      </c>
      <c r="F360" s="22"/>
      <c r="G360" s="22" t="s">
        <v>420</v>
      </c>
      <c r="H360" s="23" t="s">
        <v>421</v>
      </c>
      <c r="I360" s="5" t="str">
        <f t="shared" si="5"/>
        <v>小山町足柄村</v>
      </c>
      <c r="J360" s="161" t="str">
        <f>'2010'!E362</f>
        <v>X</v>
      </c>
      <c r="K360" s="161" t="str">
        <f>'2010'!F362</f>
        <v>X</v>
      </c>
      <c r="L360" s="161" t="str">
        <f>'2010'!G362</f>
        <v>X</v>
      </c>
      <c r="M360" s="161" t="str">
        <f>'2010'!H362</f>
        <v>X</v>
      </c>
      <c r="N360" s="161" t="str">
        <f>'2010'!I362</f>
        <v>X</v>
      </c>
      <c r="O360" s="137" t="str">
        <f>'2015'!E366</f>
        <v>X</v>
      </c>
      <c r="P360" s="137" t="str">
        <f>'2015'!F366</f>
        <v>X</v>
      </c>
      <c r="Q360" s="137" t="str">
        <f>'2015'!G366</f>
        <v>X</v>
      </c>
      <c r="R360" s="137" t="str">
        <f>'2015'!H366</f>
        <v>X</v>
      </c>
      <c r="S360" s="137" t="str">
        <f>'2015'!I366</f>
        <v>X</v>
      </c>
      <c r="T360" s="24" t="s">
        <v>130</v>
      </c>
      <c r="U360" s="24" t="s">
        <v>130</v>
      </c>
      <c r="V360" s="24" t="s">
        <v>130</v>
      </c>
      <c r="W360" s="24" t="s">
        <v>130</v>
      </c>
      <c r="X360" s="24" t="s">
        <v>130</v>
      </c>
      <c r="Y360" s="167"/>
      <c r="Z360" s="168"/>
      <c r="AA360" s="168"/>
      <c r="AB360" s="168"/>
      <c r="AC360" s="169"/>
    </row>
    <row r="361" spans="1:29">
      <c r="A361" s="21" t="s">
        <v>15</v>
      </c>
      <c r="B361" s="21" t="s">
        <v>16</v>
      </c>
      <c r="C361" s="21" t="s">
        <v>419</v>
      </c>
      <c r="D361" s="21" t="s">
        <v>28</v>
      </c>
      <c r="E361" s="22" t="s">
        <v>18</v>
      </c>
      <c r="F361" s="22"/>
      <c r="G361" s="22" t="s">
        <v>420</v>
      </c>
      <c r="H361" s="23" t="s">
        <v>422</v>
      </c>
      <c r="I361" s="5" t="str">
        <f t="shared" si="5"/>
        <v>小山町須走村</v>
      </c>
      <c r="J361" s="161" t="str">
        <f>'2010'!E363</f>
        <v>X</v>
      </c>
      <c r="K361" s="161" t="str">
        <f>'2010'!F363</f>
        <v>X</v>
      </c>
      <c r="L361" s="161" t="str">
        <f>'2010'!G363</f>
        <v>X</v>
      </c>
      <c r="M361" s="161" t="str">
        <f>'2010'!H363</f>
        <v>X</v>
      </c>
      <c r="N361" s="161" t="str">
        <f>'2010'!I363</f>
        <v>X</v>
      </c>
      <c r="O361" s="137" t="str">
        <f>'2015'!E367</f>
        <v>X</v>
      </c>
      <c r="P361" s="137" t="str">
        <f>'2015'!F367</f>
        <v>X</v>
      </c>
      <c r="Q361" s="137" t="str">
        <f>'2015'!G367</f>
        <v>X</v>
      </c>
      <c r="R361" s="137" t="str">
        <f>'2015'!H367</f>
        <v>X</v>
      </c>
      <c r="S361" s="137" t="str">
        <f>'2015'!I367</f>
        <v>X</v>
      </c>
      <c r="T361" s="24" t="s">
        <v>130</v>
      </c>
      <c r="U361" s="24" t="s">
        <v>130</v>
      </c>
      <c r="V361" s="24" t="s">
        <v>130</v>
      </c>
      <c r="W361" s="24" t="s">
        <v>130</v>
      </c>
      <c r="X361" s="24" t="s">
        <v>130</v>
      </c>
      <c r="Y361" s="167"/>
      <c r="Z361" s="168"/>
      <c r="AA361" s="168"/>
      <c r="AB361" s="168"/>
      <c r="AC361" s="169"/>
    </row>
    <row r="362" spans="1:29">
      <c r="A362" s="21" t="s">
        <v>15</v>
      </c>
      <c r="B362" s="21" t="s">
        <v>16</v>
      </c>
      <c r="C362" s="21" t="s">
        <v>419</v>
      </c>
      <c r="D362" s="21" t="s">
        <v>30</v>
      </c>
      <c r="E362" s="22" t="s">
        <v>18</v>
      </c>
      <c r="F362" s="22"/>
      <c r="G362" s="22" t="s">
        <v>420</v>
      </c>
      <c r="H362" s="23" t="s">
        <v>423</v>
      </c>
      <c r="I362" s="5" t="str">
        <f t="shared" si="5"/>
        <v>小山町北郷村２－１</v>
      </c>
      <c r="J362" s="161">
        <f>'2010'!E364</f>
        <v>2</v>
      </c>
      <c r="K362" s="161">
        <f>'2010'!F364</f>
        <v>1</v>
      </c>
      <c r="L362" s="161" t="str">
        <f>'2010'!G364</f>
        <v>-</v>
      </c>
      <c r="M362" s="161">
        <f>'2010'!H364</f>
        <v>1</v>
      </c>
      <c r="N362" s="161" t="str">
        <f>'2010'!I364</f>
        <v>-</v>
      </c>
      <c r="O362" s="137">
        <f>'2015'!E368</f>
        <v>3</v>
      </c>
      <c r="P362" s="137">
        <f>'2015'!F368</f>
        <v>2</v>
      </c>
      <c r="Q362" s="137" t="str">
        <f>'2015'!G368</f>
        <v>-</v>
      </c>
      <c r="R362" s="137">
        <f>'2015'!H368</f>
        <v>1</v>
      </c>
      <c r="S362" s="137" t="str">
        <f>'2015'!I368</f>
        <v>-</v>
      </c>
      <c r="T362" s="24">
        <v>3</v>
      </c>
      <c r="U362" s="24">
        <v>2</v>
      </c>
      <c r="V362" s="24" t="s">
        <v>27</v>
      </c>
      <c r="W362" s="24">
        <v>1</v>
      </c>
      <c r="X362" s="24" t="s">
        <v>27</v>
      </c>
      <c r="Y362" s="167"/>
      <c r="Z362" s="168"/>
      <c r="AA362" s="168"/>
      <c r="AB362" s="168"/>
      <c r="AC362" s="169"/>
    </row>
    <row r="363" spans="1:29">
      <c r="A363" s="21" t="s">
        <v>15</v>
      </c>
      <c r="B363" s="21" t="s">
        <v>16</v>
      </c>
      <c r="C363" s="21" t="s">
        <v>424</v>
      </c>
      <c r="D363" s="21" t="s">
        <v>16</v>
      </c>
      <c r="E363" s="22" t="s">
        <v>18</v>
      </c>
      <c r="F363" s="22"/>
      <c r="G363" s="22" t="s">
        <v>425</v>
      </c>
      <c r="H363" s="23"/>
      <c r="I363" s="5" t="str">
        <f t="shared" si="5"/>
        <v>吉田町</v>
      </c>
      <c r="J363" s="161">
        <f>'2010'!E371</f>
        <v>15</v>
      </c>
      <c r="K363" s="161">
        <f>'2010'!F371</f>
        <v>15</v>
      </c>
      <c r="L363" s="161">
        <f>'2010'!G371</f>
        <v>1</v>
      </c>
      <c r="M363" s="161">
        <f>'2010'!H371</f>
        <v>1</v>
      </c>
      <c r="N363" s="161">
        <f>'2010'!I371</f>
        <v>1</v>
      </c>
      <c r="O363" s="137">
        <f>'2015'!E370</f>
        <v>12</v>
      </c>
      <c r="P363" s="137">
        <f>'2015'!F370</f>
        <v>12</v>
      </c>
      <c r="Q363" s="137">
        <f>'2015'!G370</f>
        <v>2</v>
      </c>
      <c r="R363" s="137">
        <f>'2015'!H370</f>
        <v>1</v>
      </c>
      <c r="S363" s="137">
        <f>'2015'!I370</f>
        <v>1</v>
      </c>
      <c r="T363" s="24">
        <v>5</v>
      </c>
      <c r="U363" s="24">
        <v>5</v>
      </c>
      <c r="V363" s="24" t="s">
        <v>27</v>
      </c>
      <c r="W363" s="24" t="s">
        <v>27</v>
      </c>
      <c r="X363" s="24" t="s">
        <v>27</v>
      </c>
      <c r="Y363" s="167"/>
      <c r="Z363" s="168"/>
      <c r="AA363" s="168"/>
      <c r="AB363" s="168"/>
      <c r="AC363" s="169"/>
    </row>
    <row r="364" spans="1:29">
      <c r="A364" s="21" t="s">
        <v>15</v>
      </c>
      <c r="B364" s="21" t="s">
        <v>16</v>
      </c>
      <c r="C364" s="21" t="s">
        <v>426</v>
      </c>
      <c r="D364" s="21" t="s">
        <v>16</v>
      </c>
      <c r="E364" s="22" t="s">
        <v>18</v>
      </c>
      <c r="F364" s="22"/>
      <c r="G364" s="22" t="s">
        <v>427</v>
      </c>
      <c r="H364" s="23"/>
      <c r="I364" s="5" t="str">
        <f t="shared" si="5"/>
        <v>川根本町</v>
      </c>
      <c r="J364" s="161">
        <f>'2010'!E372</f>
        <v>2</v>
      </c>
      <c r="K364" s="161">
        <f>'2010'!F372</f>
        <v>2</v>
      </c>
      <c r="L364" s="161">
        <f>'2010'!G372</f>
        <v>1</v>
      </c>
      <c r="M364" s="161">
        <f>'2010'!H372</f>
        <v>1</v>
      </c>
      <c r="N364" s="161" t="str">
        <f>'2010'!I372</f>
        <v>-</v>
      </c>
      <c r="O364" s="137">
        <f>'2015'!E371</f>
        <v>1</v>
      </c>
      <c r="P364" s="137">
        <f>'2015'!F371</f>
        <v>1</v>
      </c>
      <c r="Q364" s="137" t="str">
        <f>'2015'!G371</f>
        <v>-</v>
      </c>
      <c r="R364" s="137" t="str">
        <f>'2015'!H371</f>
        <v>-</v>
      </c>
      <c r="S364" s="137" t="str">
        <f>'2015'!I371</f>
        <v>-</v>
      </c>
      <c r="T364" s="24">
        <v>2</v>
      </c>
      <c r="U364" s="24">
        <v>2</v>
      </c>
      <c r="V364" s="24" t="s">
        <v>27</v>
      </c>
      <c r="W364" s="24" t="s">
        <v>27</v>
      </c>
      <c r="X364" s="24" t="s">
        <v>27</v>
      </c>
      <c r="Y364" s="167"/>
      <c r="Z364" s="168"/>
      <c r="AA364" s="168"/>
      <c r="AB364" s="168"/>
      <c r="AC364" s="169"/>
    </row>
    <row r="365" spans="1:29">
      <c r="A365" s="21" t="s">
        <v>15</v>
      </c>
      <c r="B365" s="21" t="s">
        <v>16</v>
      </c>
      <c r="C365" s="21" t="s">
        <v>426</v>
      </c>
      <c r="D365" s="21" t="s">
        <v>23</v>
      </c>
      <c r="E365" s="22" t="s">
        <v>18</v>
      </c>
      <c r="F365" s="22"/>
      <c r="G365" s="22" t="s">
        <v>427</v>
      </c>
      <c r="H365" s="23" t="s">
        <v>428</v>
      </c>
      <c r="I365" s="5" t="str">
        <f t="shared" si="5"/>
        <v>川根本町中川根村</v>
      </c>
      <c r="J365" s="161">
        <f>'2010'!E373</f>
        <v>1</v>
      </c>
      <c r="K365" s="161">
        <f>'2010'!F373</f>
        <v>1</v>
      </c>
      <c r="L365" s="161" t="str">
        <f>'2010'!G373</f>
        <v>-</v>
      </c>
      <c r="M365" s="161" t="str">
        <f>'2010'!H373</f>
        <v>-</v>
      </c>
      <c r="N365" s="161" t="str">
        <f>'2010'!I373</f>
        <v>-</v>
      </c>
      <c r="O365" s="137">
        <f>'2015'!E372</f>
        <v>1</v>
      </c>
      <c r="P365" s="137">
        <f>'2015'!F372</f>
        <v>1</v>
      </c>
      <c r="Q365" s="137" t="str">
        <f>'2015'!G372</f>
        <v>-</v>
      </c>
      <c r="R365" s="137" t="str">
        <f>'2015'!H372</f>
        <v>-</v>
      </c>
      <c r="S365" s="137" t="str">
        <f>'2015'!I372</f>
        <v>-</v>
      </c>
      <c r="T365" s="24">
        <v>1</v>
      </c>
      <c r="U365" s="24">
        <v>1</v>
      </c>
      <c r="V365" s="24" t="s">
        <v>27</v>
      </c>
      <c r="W365" s="24" t="s">
        <v>27</v>
      </c>
      <c r="X365" s="24" t="s">
        <v>27</v>
      </c>
      <c r="Y365" s="167"/>
      <c r="Z365" s="168"/>
      <c r="AA365" s="168"/>
      <c r="AB365" s="168"/>
      <c r="AC365" s="169"/>
    </row>
    <row r="366" spans="1:29">
      <c r="A366" s="21" t="s">
        <v>15</v>
      </c>
      <c r="B366" s="21" t="s">
        <v>16</v>
      </c>
      <c r="C366" s="21" t="s">
        <v>426</v>
      </c>
      <c r="D366" s="21" t="s">
        <v>25</v>
      </c>
      <c r="E366" s="22" t="s">
        <v>18</v>
      </c>
      <c r="F366" s="22"/>
      <c r="G366" s="22" t="s">
        <v>427</v>
      </c>
      <c r="H366" s="23" t="s">
        <v>429</v>
      </c>
      <c r="I366" s="5" t="str">
        <f t="shared" si="5"/>
        <v>川根本町徳山村</v>
      </c>
      <c r="J366" s="161" t="str">
        <f>'2010'!E374</f>
        <v>-</v>
      </c>
      <c r="K366" s="161" t="str">
        <f>'2010'!F374</f>
        <v>-</v>
      </c>
      <c r="L366" s="161" t="str">
        <f>'2010'!G374</f>
        <v>-</v>
      </c>
      <c r="M366" s="161" t="str">
        <f>'2010'!H374</f>
        <v>-</v>
      </c>
      <c r="N366" s="161" t="str">
        <f>'2010'!I374</f>
        <v>-</v>
      </c>
      <c r="O366" s="137" t="str">
        <f>'2015'!E373</f>
        <v>-</v>
      </c>
      <c r="P366" s="137" t="str">
        <f>'2015'!F373</f>
        <v>-</v>
      </c>
      <c r="Q366" s="137" t="str">
        <f>'2015'!G373</f>
        <v>-</v>
      </c>
      <c r="R366" s="137" t="str">
        <f>'2015'!H373</f>
        <v>-</v>
      </c>
      <c r="S366" s="137" t="str">
        <f>'2015'!I373</f>
        <v>-</v>
      </c>
      <c r="T366" s="24" t="s">
        <v>27</v>
      </c>
      <c r="U366" s="24" t="s">
        <v>27</v>
      </c>
      <c r="V366" s="24" t="s">
        <v>27</v>
      </c>
      <c r="W366" s="24" t="s">
        <v>27</v>
      </c>
      <c r="X366" s="24" t="s">
        <v>27</v>
      </c>
      <c r="Y366" s="167"/>
      <c r="Z366" s="168"/>
      <c r="AA366" s="168"/>
      <c r="AB366" s="168"/>
      <c r="AC366" s="169"/>
    </row>
    <row r="367" spans="1:29">
      <c r="A367" s="21" t="s">
        <v>15</v>
      </c>
      <c r="B367" s="21" t="s">
        <v>16</v>
      </c>
      <c r="C367" s="21" t="s">
        <v>426</v>
      </c>
      <c r="D367" s="21" t="s">
        <v>28</v>
      </c>
      <c r="E367" s="22" t="s">
        <v>18</v>
      </c>
      <c r="F367" s="22"/>
      <c r="G367" s="22" t="s">
        <v>427</v>
      </c>
      <c r="H367" s="23" t="s">
        <v>430</v>
      </c>
      <c r="I367" s="5" t="str">
        <f t="shared" si="5"/>
        <v>川根本町上川根村</v>
      </c>
      <c r="J367" s="161" t="str">
        <f>'2010'!E375</f>
        <v>-</v>
      </c>
      <c r="K367" s="161" t="str">
        <f>'2010'!F375</f>
        <v>-</v>
      </c>
      <c r="L367" s="161" t="str">
        <f>'2010'!G375</f>
        <v>-</v>
      </c>
      <c r="M367" s="161" t="str">
        <f>'2010'!H375</f>
        <v>-</v>
      </c>
      <c r="N367" s="161" t="str">
        <f>'2010'!I375</f>
        <v>-</v>
      </c>
      <c r="O367" s="137" t="str">
        <f>'2015'!E374</f>
        <v>-</v>
      </c>
      <c r="P367" s="137" t="str">
        <f>'2015'!F374</f>
        <v>-</v>
      </c>
      <c r="Q367" s="137" t="str">
        <f>'2015'!G374</f>
        <v>-</v>
      </c>
      <c r="R367" s="137" t="str">
        <f>'2015'!H374</f>
        <v>-</v>
      </c>
      <c r="S367" s="137" t="str">
        <f>'2015'!I374</f>
        <v>-</v>
      </c>
      <c r="T367" s="24" t="s">
        <v>27</v>
      </c>
      <c r="U367" s="24" t="s">
        <v>27</v>
      </c>
      <c r="V367" s="24" t="s">
        <v>27</v>
      </c>
      <c r="W367" s="24" t="s">
        <v>27</v>
      </c>
      <c r="X367" s="24" t="s">
        <v>27</v>
      </c>
      <c r="Y367" s="167"/>
      <c r="Z367" s="168"/>
      <c r="AA367" s="168"/>
      <c r="AB367" s="168"/>
      <c r="AC367" s="169"/>
    </row>
    <row r="368" spans="1:29">
      <c r="A368" s="21" t="s">
        <v>15</v>
      </c>
      <c r="B368" s="21" t="s">
        <v>16</v>
      </c>
      <c r="C368" s="21" t="s">
        <v>426</v>
      </c>
      <c r="D368" s="21" t="s">
        <v>30</v>
      </c>
      <c r="E368" s="22" t="s">
        <v>18</v>
      </c>
      <c r="F368" s="22"/>
      <c r="G368" s="22" t="s">
        <v>427</v>
      </c>
      <c r="H368" s="23" t="s">
        <v>431</v>
      </c>
      <c r="I368" s="5" t="str">
        <f t="shared" si="5"/>
        <v>川根本町東川根村</v>
      </c>
      <c r="J368" s="161">
        <f>'2010'!E376</f>
        <v>1</v>
      </c>
      <c r="K368" s="161">
        <f>'2010'!F376</f>
        <v>1</v>
      </c>
      <c r="L368" s="161">
        <f>'2010'!G376</f>
        <v>1</v>
      </c>
      <c r="M368" s="161">
        <f>'2010'!H376</f>
        <v>1</v>
      </c>
      <c r="N368" s="161" t="str">
        <f>'2010'!I376</f>
        <v>-</v>
      </c>
      <c r="O368" s="137" t="str">
        <f>'2015'!E375</f>
        <v>-</v>
      </c>
      <c r="P368" s="137" t="str">
        <f>'2015'!F375</f>
        <v>-</v>
      </c>
      <c r="Q368" s="137" t="str">
        <f>'2015'!G375</f>
        <v>-</v>
      </c>
      <c r="R368" s="137" t="str">
        <f>'2015'!H375</f>
        <v>-</v>
      </c>
      <c r="S368" s="137" t="str">
        <f>'2015'!I375</f>
        <v>-</v>
      </c>
      <c r="T368" s="24">
        <v>1</v>
      </c>
      <c r="U368" s="24">
        <v>1</v>
      </c>
      <c r="V368" s="24" t="s">
        <v>27</v>
      </c>
      <c r="W368" s="24" t="s">
        <v>27</v>
      </c>
      <c r="X368" s="24" t="s">
        <v>27</v>
      </c>
      <c r="Y368" s="167"/>
      <c r="Z368" s="168"/>
      <c r="AA368" s="168"/>
      <c r="AB368" s="168"/>
      <c r="AC368" s="169"/>
    </row>
    <row r="369" spans="1:29">
      <c r="A369" s="21" t="s">
        <v>15</v>
      </c>
      <c r="B369" s="21" t="s">
        <v>16</v>
      </c>
      <c r="C369" s="21" t="s">
        <v>432</v>
      </c>
      <c r="D369" s="21" t="s">
        <v>16</v>
      </c>
      <c r="E369" s="22" t="s">
        <v>18</v>
      </c>
      <c r="F369" s="22"/>
      <c r="G369" s="22" t="s">
        <v>433</v>
      </c>
      <c r="H369" s="23"/>
      <c r="I369" s="5" t="str">
        <f t="shared" si="5"/>
        <v>森町</v>
      </c>
      <c r="J369" s="161">
        <f>'2010'!E378</f>
        <v>16</v>
      </c>
      <c r="K369" s="161">
        <f>'2010'!F378</f>
        <v>15</v>
      </c>
      <c r="L369" s="161" t="str">
        <f>'2010'!G378</f>
        <v>-</v>
      </c>
      <c r="M369" s="161">
        <f>'2010'!H378</f>
        <v>1</v>
      </c>
      <c r="N369" s="161">
        <f>'2010'!I378</f>
        <v>1</v>
      </c>
      <c r="O369" s="137">
        <f>'2015'!E377</f>
        <v>23</v>
      </c>
      <c r="P369" s="137">
        <f>'2015'!F377</f>
        <v>23</v>
      </c>
      <c r="Q369" s="137" t="str">
        <f>'2015'!G377</f>
        <v>-</v>
      </c>
      <c r="R369" s="137" t="str">
        <f>'2015'!H377</f>
        <v>-</v>
      </c>
      <c r="S369" s="137">
        <f>'2015'!I377</f>
        <v>1</v>
      </c>
      <c r="T369" s="24">
        <v>14</v>
      </c>
      <c r="U369" s="24">
        <v>13</v>
      </c>
      <c r="V369" s="24" t="s">
        <v>27</v>
      </c>
      <c r="W369" s="24" t="s">
        <v>27</v>
      </c>
      <c r="X369" s="24">
        <v>1</v>
      </c>
      <c r="Y369" s="167"/>
      <c r="Z369" s="168"/>
      <c r="AA369" s="168"/>
      <c r="AB369" s="168"/>
      <c r="AC369" s="169"/>
    </row>
    <row r="370" spans="1:29">
      <c r="A370" s="21" t="s">
        <v>15</v>
      </c>
      <c r="B370" s="21" t="s">
        <v>16</v>
      </c>
      <c r="C370" s="21" t="s">
        <v>432</v>
      </c>
      <c r="D370" s="21" t="s">
        <v>23</v>
      </c>
      <c r="E370" s="22" t="s">
        <v>18</v>
      </c>
      <c r="F370" s="22"/>
      <c r="G370" s="22" t="s">
        <v>433</v>
      </c>
      <c r="H370" s="23" t="s">
        <v>433</v>
      </c>
      <c r="I370" s="5" t="str">
        <f t="shared" si="5"/>
        <v>森町森町</v>
      </c>
      <c r="J370" s="161">
        <f>'2010'!E379</f>
        <v>2</v>
      </c>
      <c r="K370" s="161">
        <f>'2010'!F379</f>
        <v>1</v>
      </c>
      <c r="L370" s="161" t="str">
        <f>'2010'!G379</f>
        <v>-</v>
      </c>
      <c r="M370" s="161">
        <f>'2010'!H379</f>
        <v>1</v>
      </c>
      <c r="N370" s="161" t="str">
        <f>'2010'!I379</f>
        <v>-</v>
      </c>
      <c r="O370" s="137">
        <f>'2015'!E378</f>
        <v>2</v>
      </c>
      <c r="P370" s="137">
        <f>'2015'!F378</f>
        <v>2</v>
      </c>
      <c r="Q370" s="137" t="str">
        <f>'2015'!G378</f>
        <v>-</v>
      </c>
      <c r="R370" s="137" t="str">
        <f>'2015'!H378</f>
        <v>-</v>
      </c>
      <c r="S370" s="137" t="str">
        <f>'2015'!I378</f>
        <v>-</v>
      </c>
      <c r="T370" s="24">
        <v>1</v>
      </c>
      <c r="U370" s="24">
        <v>1</v>
      </c>
      <c r="V370" s="24" t="s">
        <v>27</v>
      </c>
      <c r="W370" s="24" t="s">
        <v>27</v>
      </c>
      <c r="X370" s="24" t="s">
        <v>27</v>
      </c>
      <c r="Y370" s="167"/>
      <c r="Z370" s="168"/>
      <c r="AA370" s="168"/>
      <c r="AB370" s="168"/>
      <c r="AC370" s="169"/>
    </row>
    <row r="371" spans="1:29">
      <c r="A371" s="21" t="s">
        <v>15</v>
      </c>
      <c r="B371" s="21" t="s">
        <v>16</v>
      </c>
      <c r="C371" s="21" t="s">
        <v>432</v>
      </c>
      <c r="D371" s="21" t="s">
        <v>25</v>
      </c>
      <c r="E371" s="22" t="s">
        <v>18</v>
      </c>
      <c r="F371" s="22"/>
      <c r="G371" s="22" t="s">
        <v>433</v>
      </c>
      <c r="H371" s="23" t="s">
        <v>53</v>
      </c>
      <c r="I371" s="5" t="str">
        <f t="shared" si="5"/>
        <v>森町飯田村</v>
      </c>
      <c r="J371" s="161">
        <f>'2010'!E380</f>
        <v>1</v>
      </c>
      <c r="K371" s="161">
        <f>'2010'!F380</f>
        <v>1</v>
      </c>
      <c r="L371" s="161" t="str">
        <f>'2010'!G380</f>
        <v>-</v>
      </c>
      <c r="M371" s="161" t="str">
        <f>'2010'!H380</f>
        <v>-</v>
      </c>
      <c r="N371" s="161" t="str">
        <f>'2010'!I380</f>
        <v>-</v>
      </c>
      <c r="O371" s="137" t="str">
        <f>'2015'!E379</f>
        <v>-</v>
      </c>
      <c r="P371" s="137" t="str">
        <f>'2015'!F379</f>
        <v>-</v>
      </c>
      <c r="Q371" s="137" t="str">
        <f>'2015'!G379</f>
        <v>-</v>
      </c>
      <c r="R371" s="137" t="str">
        <f>'2015'!H379</f>
        <v>-</v>
      </c>
      <c r="S371" s="137" t="str">
        <f>'2015'!I379</f>
        <v>-</v>
      </c>
      <c r="T371" s="24" t="s">
        <v>27</v>
      </c>
      <c r="U371" s="24" t="s">
        <v>27</v>
      </c>
      <c r="V371" s="24" t="s">
        <v>27</v>
      </c>
      <c r="W371" s="24" t="s">
        <v>27</v>
      </c>
      <c r="X371" s="24" t="s">
        <v>27</v>
      </c>
      <c r="Y371" s="167"/>
      <c r="Z371" s="168"/>
      <c r="AA371" s="168"/>
      <c r="AB371" s="168"/>
      <c r="AC371" s="169"/>
    </row>
    <row r="372" spans="1:29">
      <c r="A372" s="21" t="s">
        <v>15</v>
      </c>
      <c r="B372" s="21" t="s">
        <v>16</v>
      </c>
      <c r="C372" s="21" t="s">
        <v>432</v>
      </c>
      <c r="D372" s="21" t="s">
        <v>28</v>
      </c>
      <c r="E372" s="22" t="s">
        <v>18</v>
      </c>
      <c r="F372" s="22"/>
      <c r="G372" s="22" t="s">
        <v>433</v>
      </c>
      <c r="H372" s="23" t="s">
        <v>434</v>
      </c>
      <c r="I372" s="5" t="str">
        <f t="shared" si="5"/>
        <v>森町園田村</v>
      </c>
      <c r="J372" s="161">
        <f>'2010'!E381</f>
        <v>3</v>
      </c>
      <c r="K372" s="161">
        <f>'2010'!F381</f>
        <v>3</v>
      </c>
      <c r="L372" s="161" t="str">
        <f>'2010'!G381</f>
        <v>-</v>
      </c>
      <c r="M372" s="161" t="str">
        <f>'2010'!H381</f>
        <v>-</v>
      </c>
      <c r="N372" s="161" t="str">
        <f>'2010'!I381</f>
        <v>-</v>
      </c>
      <c r="O372" s="137">
        <f>'2015'!E380</f>
        <v>1</v>
      </c>
      <c r="P372" s="137">
        <f>'2015'!F380</f>
        <v>1</v>
      </c>
      <c r="Q372" s="137" t="str">
        <f>'2015'!G380</f>
        <v>-</v>
      </c>
      <c r="R372" s="137" t="str">
        <f>'2015'!H380</f>
        <v>-</v>
      </c>
      <c r="S372" s="137" t="str">
        <f>'2015'!I380</f>
        <v>-</v>
      </c>
      <c r="T372" s="24">
        <v>1</v>
      </c>
      <c r="U372" s="24">
        <v>1</v>
      </c>
      <c r="V372" s="24" t="s">
        <v>27</v>
      </c>
      <c r="W372" s="24" t="s">
        <v>27</v>
      </c>
      <c r="X372" s="24" t="s">
        <v>27</v>
      </c>
      <c r="Y372" s="167"/>
      <c r="Z372" s="168"/>
      <c r="AA372" s="168"/>
      <c r="AB372" s="168"/>
      <c r="AC372" s="169"/>
    </row>
    <row r="373" spans="1:29">
      <c r="A373" s="21" t="s">
        <v>15</v>
      </c>
      <c r="B373" s="21" t="s">
        <v>16</v>
      </c>
      <c r="C373" s="21" t="s">
        <v>432</v>
      </c>
      <c r="D373" s="21" t="s">
        <v>30</v>
      </c>
      <c r="E373" s="22" t="s">
        <v>18</v>
      </c>
      <c r="F373" s="22"/>
      <c r="G373" s="22" t="s">
        <v>433</v>
      </c>
      <c r="H373" s="23" t="s">
        <v>435</v>
      </c>
      <c r="I373" s="5" t="str">
        <f t="shared" si="5"/>
        <v>森町一宮村</v>
      </c>
      <c r="J373" s="161">
        <f>'2010'!E382</f>
        <v>2</v>
      </c>
      <c r="K373" s="161">
        <f>'2010'!F382</f>
        <v>2</v>
      </c>
      <c r="L373" s="161" t="str">
        <f>'2010'!G382</f>
        <v>-</v>
      </c>
      <c r="M373" s="161" t="str">
        <f>'2010'!H382</f>
        <v>-</v>
      </c>
      <c r="N373" s="161" t="str">
        <f>'2010'!I382</f>
        <v>-</v>
      </c>
      <c r="O373" s="137">
        <f>'2015'!E381</f>
        <v>3</v>
      </c>
      <c r="P373" s="137">
        <f>'2015'!F381</f>
        <v>3</v>
      </c>
      <c r="Q373" s="137" t="str">
        <f>'2015'!G381</f>
        <v>-</v>
      </c>
      <c r="R373" s="137" t="str">
        <f>'2015'!H381</f>
        <v>-</v>
      </c>
      <c r="S373" s="137" t="str">
        <f>'2015'!I381</f>
        <v>-</v>
      </c>
      <c r="T373" s="24">
        <v>1</v>
      </c>
      <c r="U373" s="24">
        <v>1</v>
      </c>
      <c r="V373" s="24" t="s">
        <v>27</v>
      </c>
      <c r="W373" s="24" t="s">
        <v>27</v>
      </c>
      <c r="X373" s="24" t="s">
        <v>27</v>
      </c>
      <c r="Y373" s="167"/>
      <c r="Z373" s="168"/>
      <c r="AA373" s="168"/>
      <c r="AB373" s="168"/>
      <c r="AC373" s="169"/>
    </row>
    <row r="374" spans="1:29">
      <c r="A374" s="21" t="s">
        <v>15</v>
      </c>
      <c r="B374" s="21" t="s">
        <v>16</v>
      </c>
      <c r="C374" s="21" t="s">
        <v>432</v>
      </c>
      <c r="D374" s="21" t="s">
        <v>32</v>
      </c>
      <c r="E374" s="22" t="s">
        <v>18</v>
      </c>
      <c r="F374" s="22"/>
      <c r="G374" s="22" t="s">
        <v>433</v>
      </c>
      <c r="H374" s="23" t="s">
        <v>436</v>
      </c>
      <c r="I374" s="5" t="str">
        <f t="shared" si="5"/>
        <v>森町天方村</v>
      </c>
      <c r="J374" s="161">
        <f>'2010'!E383</f>
        <v>4</v>
      </c>
      <c r="K374" s="161">
        <f>'2010'!F383</f>
        <v>4</v>
      </c>
      <c r="L374" s="161" t="str">
        <f>'2010'!G383</f>
        <v>-</v>
      </c>
      <c r="M374" s="161" t="str">
        <f>'2010'!H383</f>
        <v>-</v>
      </c>
      <c r="N374" s="161" t="str">
        <f>'2010'!I383</f>
        <v>-</v>
      </c>
      <c r="O374" s="137">
        <f>'2015'!E382</f>
        <v>8</v>
      </c>
      <c r="P374" s="137">
        <f>'2015'!F382</f>
        <v>8</v>
      </c>
      <c r="Q374" s="137" t="str">
        <f>'2015'!G382</f>
        <v>-</v>
      </c>
      <c r="R374" s="137" t="str">
        <f>'2015'!H382</f>
        <v>-</v>
      </c>
      <c r="S374" s="137" t="str">
        <f>'2015'!I382</f>
        <v>-</v>
      </c>
      <c r="T374" s="24">
        <v>5</v>
      </c>
      <c r="U374" s="24">
        <v>5</v>
      </c>
      <c r="V374" s="24" t="s">
        <v>27</v>
      </c>
      <c r="W374" s="24" t="s">
        <v>27</v>
      </c>
      <c r="X374" s="24" t="s">
        <v>27</v>
      </c>
      <c r="Y374" s="167"/>
      <c r="Z374" s="168"/>
      <c r="AA374" s="168"/>
      <c r="AB374" s="168"/>
      <c r="AC374" s="169"/>
    </row>
    <row r="375" spans="1:29">
      <c r="A375" s="21" t="s">
        <v>15</v>
      </c>
      <c r="B375" s="21" t="s">
        <v>16</v>
      </c>
      <c r="C375" s="21" t="s">
        <v>432</v>
      </c>
      <c r="D375" s="21" t="s">
        <v>34</v>
      </c>
      <c r="E375" s="22" t="s">
        <v>18</v>
      </c>
      <c r="F375" s="22"/>
      <c r="G375" s="22" t="s">
        <v>433</v>
      </c>
      <c r="H375" s="23" t="s">
        <v>437</v>
      </c>
      <c r="I375" s="5" t="str">
        <f t="shared" si="5"/>
        <v>森町三倉村</v>
      </c>
      <c r="J375" s="161">
        <f>'2010'!E384</f>
        <v>4</v>
      </c>
      <c r="K375" s="161">
        <f>'2010'!F384</f>
        <v>4</v>
      </c>
      <c r="L375" s="161" t="str">
        <f>'2010'!G384</f>
        <v>-</v>
      </c>
      <c r="M375" s="161" t="str">
        <f>'2010'!H384</f>
        <v>-</v>
      </c>
      <c r="N375" s="161">
        <f>'2010'!I384</f>
        <v>1</v>
      </c>
      <c r="O375" s="137">
        <f>'2015'!E383</f>
        <v>9</v>
      </c>
      <c r="P375" s="137">
        <f>'2015'!F383</f>
        <v>9</v>
      </c>
      <c r="Q375" s="137" t="str">
        <f>'2015'!G383</f>
        <v>-</v>
      </c>
      <c r="R375" s="137" t="str">
        <f>'2015'!H383</f>
        <v>-</v>
      </c>
      <c r="S375" s="137">
        <f>'2015'!I383</f>
        <v>1</v>
      </c>
      <c r="T375" s="24">
        <v>6</v>
      </c>
      <c r="U375" s="24">
        <v>5</v>
      </c>
      <c r="V375" s="24" t="s">
        <v>27</v>
      </c>
      <c r="W375" s="24" t="s">
        <v>27</v>
      </c>
      <c r="X375" s="24">
        <v>1</v>
      </c>
      <c r="Y375" s="167"/>
      <c r="Z375" s="168"/>
      <c r="AA375" s="168"/>
      <c r="AB375" s="168"/>
      <c r="AC375" s="169"/>
    </row>
    <row r="376" spans="1:29">
      <c r="A376" s="25" t="s">
        <v>15</v>
      </c>
      <c r="B376" s="25" t="s">
        <v>16</v>
      </c>
      <c r="C376" s="25" t="s">
        <v>432</v>
      </c>
      <c r="D376" s="25" t="s">
        <v>36</v>
      </c>
      <c r="E376" s="26" t="s">
        <v>18</v>
      </c>
      <c r="F376" s="26"/>
      <c r="G376" s="26" t="s">
        <v>433</v>
      </c>
      <c r="H376" s="27" t="s">
        <v>438</v>
      </c>
      <c r="I376" s="5" t="str">
        <f t="shared" si="5"/>
        <v>森町原泉村２－２</v>
      </c>
      <c r="J376" s="161" t="str">
        <f>'2010'!E385</f>
        <v>-</v>
      </c>
      <c r="K376" s="161" t="str">
        <f>'2010'!F385</f>
        <v>-</v>
      </c>
      <c r="L376" s="161" t="str">
        <f>'2010'!G385</f>
        <v>-</v>
      </c>
      <c r="M376" s="161" t="str">
        <f>'2010'!H385</f>
        <v>-</v>
      </c>
      <c r="N376" s="161" t="str">
        <f>'2010'!I385</f>
        <v>-</v>
      </c>
      <c r="O376" s="137" t="str">
        <f>'2015'!E384</f>
        <v>-</v>
      </c>
      <c r="P376" s="137" t="str">
        <f>'2015'!F384</f>
        <v>-</v>
      </c>
      <c r="Q376" s="137" t="str">
        <f>'2015'!G384</f>
        <v>-</v>
      </c>
      <c r="R376" s="137" t="str">
        <f>'2015'!H384</f>
        <v>-</v>
      </c>
      <c r="S376" s="137" t="str">
        <f>'2015'!I384</f>
        <v>-</v>
      </c>
      <c r="T376" s="28" t="s">
        <v>27</v>
      </c>
      <c r="U376" s="28" t="s">
        <v>27</v>
      </c>
      <c r="V376" s="28" t="s">
        <v>27</v>
      </c>
      <c r="W376" s="28" t="s">
        <v>27</v>
      </c>
      <c r="X376" s="28" t="s">
        <v>27</v>
      </c>
      <c r="Y376" s="170"/>
      <c r="Z376" s="171"/>
      <c r="AA376" s="171"/>
      <c r="AB376" s="171"/>
      <c r="AC376" s="172"/>
    </row>
  </sheetData>
  <mergeCells count="31">
    <mergeCell ref="Z4:Z8"/>
    <mergeCell ref="AA4:AA8"/>
    <mergeCell ref="AB4:AB8"/>
    <mergeCell ref="AC4:AC8"/>
    <mergeCell ref="J4:J8"/>
    <mergeCell ref="K4:K8"/>
    <mergeCell ref="L4:L8"/>
    <mergeCell ref="M4:M8"/>
    <mergeCell ref="N4:N8"/>
    <mergeCell ref="Y4:Y8"/>
    <mergeCell ref="O4:O8"/>
    <mergeCell ref="P4:P8"/>
    <mergeCell ref="Q4:Q8"/>
    <mergeCell ref="R4:R8"/>
    <mergeCell ref="S4:S8"/>
    <mergeCell ref="C7:C8"/>
    <mergeCell ref="D7:D8"/>
    <mergeCell ref="E7:E8"/>
    <mergeCell ref="F7:F8"/>
    <mergeCell ref="G7:G8"/>
    <mergeCell ref="H7:H8"/>
    <mergeCell ref="A4:H5"/>
    <mergeCell ref="T4:T8"/>
    <mergeCell ref="U4:U8"/>
    <mergeCell ref="V4:V8"/>
    <mergeCell ref="W4:W8"/>
    <mergeCell ref="X4:X8"/>
    <mergeCell ref="A6:D6"/>
    <mergeCell ref="E6:H6"/>
    <mergeCell ref="A7:A8"/>
    <mergeCell ref="B7:B8"/>
  </mergeCells>
  <phoneticPr fontId="2"/>
  <pageMargins left="0.59055118110236227" right="0.59055118110236227" top="0.39370078740157483" bottom="0.39370078740157483" header="0.51181102362204722" footer="0.31496062992125984"/>
  <pageSetup paperSize="9" scale="80" firstPageNumber="7" orientation="portrait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9728E-1526-4217-AFF9-5D93BA82F506}">
  <dimension ref="B1:F29"/>
  <sheetViews>
    <sheetView showGridLines="0" tabSelected="1" workbookViewId="0">
      <selection activeCell="I25" sqref="I25"/>
    </sheetView>
  </sheetViews>
  <sheetFormatPr defaultRowHeight="19.5" customHeight="1"/>
  <cols>
    <col min="1" max="1" width="9" style="162"/>
    <col min="2" max="2" width="19.625" style="162" customWidth="1"/>
    <col min="3" max="7" width="10.125" style="162" customWidth="1"/>
    <col min="8" max="16384" width="9" style="162"/>
  </cols>
  <sheetData>
    <row r="1" spans="2:6" ht="19.5" customHeight="1">
      <c r="B1" s="162" t="s">
        <v>892</v>
      </c>
    </row>
    <row r="2" spans="2:6" ht="19.5" customHeight="1">
      <c r="C2" s="162" t="s">
        <v>884</v>
      </c>
      <c r="D2" s="162" t="s">
        <v>883</v>
      </c>
      <c r="E2" s="162" t="s">
        <v>882</v>
      </c>
      <c r="F2" s="162" t="s">
        <v>886</v>
      </c>
    </row>
    <row r="3" spans="2:6" ht="19.5" customHeight="1">
      <c r="B3" s="162" t="s">
        <v>888</v>
      </c>
      <c r="C3" s="174">
        <f>_xlfn.XLOOKUP($B$10,累年!$I$10:$I$376,累年!J$10:J$376)</f>
        <v>2580</v>
      </c>
      <c r="D3" s="174">
        <f>_xlfn.XLOOKUP($B$10,累年!$I$10:$I$376,累年!O$10:O$376)</f>
        <v>2167</v>
      </c>
      <c r="E3" s="174">
        <f>_xlfn.XLOOKUP($B$10,累年!$I$10:$I$376,累年!T$10:T$376)</f>
        <v>1671</v>
      </c>
      <c r="F3" s="174">
        <f>_xlfn.XLOOKUP($B$10,累年!$I$10:$I$376,累年!Y$10:Y$376)</f>
        <v>0</v>
      </c>
    </row>
    <row r="4" spans="2:6" ht="19.5" customHeight="1">
      <c r="B4" s="175" t="s">
        <v>889</v>
      </c>
      <c r="C4" s="174">
        <f>_xlfn.XLOOKUP($B$10,累年!$I$10:$I$376,累年!K$10:K$376)</f>
        <v>2194</v>
      </c>
      <c r="D4" s="174">
        <f>_xlfn.XLOOKUP($B$10,累年!$I$10:$I$376,累年!P$10:P$376)</f>
        <v>1883</v>
      </c>
      <c r="E4" s="174">
        <f>_xlfn.XLOOKUP($B$10,累年!$I$10:$I$376,累年!U$10:U$376)</f>
        <v>1412</v>
      </c>
      <c r="F4" s="174">
        <f>_xlfn.XLOOKUP($B$10,累年!$I$10:$I$376,累年!Z$10:Z$376)</f>
        <v>0</v>
      </c>
    </row>
    <row r="5" spans="2:6" ht="19.5" customHeight="1">
      <c r="B5" s="175" t="s">
        <v>6</v>
      </c>
      <c r="C5" s="174">
        <f>_xlfn.XLOOKUP($B$10,累年!$I$10:$I$376,累年!L$10:L$376)</f>
        <v>93</v>
      </c>
      <c r="D5" s="174">
        <f>_xlfn.XLOOKUP($B$10,累年!$I$10:$I$376,累年!Q$10:Q$376)</f>
        <v>76</v>
      </c>
      <c r="E5" s="174">
        <f>_xlfn.XLOOKUP($B$10,累年!$I$10:$I$376,累年!V$10:V$376)</f>
        <v>66</v>
      </c>
      <c r="F5" s="174">
        <f>_xlfn.XLOOKUP($B$10,累年!$I$10:$I$376,累年!AA$10:AA$376)</f>
        <v>0</v>
      </c>
    </row>
    <row r="6" spans="2:6" ht="19.5" customHeight="1">
      <c r="B6" s="175" t="s">
        <v>890</v>
      </c>
      <c r="C6" s="174">
        <f>_xlfn.XLOOKUP($B$10,累年!$I$10:$I$376,累年!M$10:M$376)</f>
        <v>338</v>
      </c>
      <c r="D6" s="174">
        <f>_xlfn.XLOOKUP($B$10,累年!$I$10:$I$376,累年!R$10:R$376)</f>
        <v>254</v>
      </c>
      <c r="E6" s="174">
        <f>_xlfn.XLOOKUP($B$10,累年!$I$10:$I$376,累年!W$10:W$376)</f>
        <v>189</v>
      </c>
      <c r="F6" s="174">
        <f>_xlfn.XLOOKUP($B$10,累年!$I$10:$I$376,累年!AB$10:AB$376)</f>
        <v>0</v>
      </c>
    </row>
    <row r="7" spans="2:6" ht="19.5" customHeight="1">
      <c r="B7" s="175" t="s">
        <v>891</v>
      </c>
      <c r="C7" s="174">
        <f>_xlfn.XLOOKUP($B$10,累年!$I$10:$I$376,累年!N$10:N$376)</f>
        <v>161</v>
      </c>
      <c r="D7" s="174">
        <f>_xlfn.XLOOKUP($B$10,累年!$I$10:$I$376,累年!S$10:S$376)</f>
        <v>118</v>
      </c>
      <c r="E7" s="174">
        <f>_xlfn.XLOOKUP($B$10,累年!$I$10:$I$376,累年!X$10:X$376)</f>
        <v>107</v>
      </c>
      <c r="F7" s="174">
        <f>_xlfn.XLOOKUP($B$10,累年!$I$10:$I$376,累年!AB$10:AB$376)</f>
        <v>0</v>
      </c>
    </row>
    <row r="9" spans="2:6" ht="19.5" customHeight="1">
      <c r="B9" s="177" t="s">
        <v>885</v>
      </c>
    </row>
    <row r="10" spans="2:6" ht="19.5" customHeight="1">
      <c r="B10" s="176" t="s">
        <v>18</v>
      </c>
    </row>
    <row r="29" spans="2:2" ht="19.5" customHeight="1">
      <c r="B29" s="178" t="s">
        <v>893</v>
      </c>
    </row>
  </sheetData>
  <phoneticPr fontId="2"/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CF263FA-D789-40EA-8CFA-F6A5BA86F2A0}">
          <x14:formula1>
            <xm:f>累年!$I$10:$I$376</xm:f>
          </x14:formula1>
          <xm:sqref>B10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_x4f5c__x6210__x65e5__x6642_ xmlns="2b882271-6248-4548-af5b-de0bbeb03eaf" xsi:nil="true"/>
    <TaxCatchAll xmlns="f64a651d-62e0-4d4f-83e2-4e87fd44fa6c" xsi:nil="true"/>
  </documentManagement>
</p:properties>
</file>

<file path=customXml/itemProps1.xml><?xml version="1.0" encoding="utf-8"?>
<ds:datastoreItem xmlns:ds="http://schemas.openxmlformats.org/officeDocument/2006/customXml" ds:itemID="{3DD3D668-4A6B-4458-B0AF-0B0096037F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882271-6248-4548-af5b-de0bbeb03eaf"/>
    <ds:schemaRef ds:uri="f64a651d-62e0-4d4f-83e2-4e87fd44fa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2FAD71F-1F24-40D6-B822-504421CE24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5822D0-6339-45E2-ABC6-800088CA6F5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2010</vt:lpstr>
      <vt:lpstr>2015</vt:lpstr>
      <vt:lpstr>2020</vt:lpstr>
      <vt:lpstr>累年</vt:lpstr>
      <vt:lpstr>グラフ</vt:lpstr>
      <vt:lpstr>'2010'!Print_Titles</vt:lpstr>
      <vt:lpstr>'2015'!Print_Titles</vt:lpstr>
      <vt:lpstr>花きD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西井 洋司(NISHII Hiroshi)</dc:creator>
  <cp:lastModifiedBy>石田 圭一(ISHIDA Keiichi)</cp:lastModifiedBy>
  <dcterms:created xsi:type="dcterms:W3CDTF">2021-11-10T08:41:45Z</dcterms:created>
  <dcterms:modified xsi:type="dcterms:W3CDTF">2026-03-24T07:04:30Z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0x0101002F1B3754351DD946A30387040B56D770</vt:lpwstr>
  </property>
</Properties>
</file>