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1" documentId="8_{ED1C16DE-1148-4D1A-A052-8821C3D7BD84}" xr6:coauthVersionLast="47" xr6:coauthVersionMax="47" xr10:uidLastSave="{62FDAFE2-5E31-402E-9EB2-88A202D33864}"/>
  <bookViews>
    <workbookView xWindow="-108" yWindow="-108" windowWidth="23256" windowHeight="12456" tabRatio="757" xr2:uid="{4133A806-0F01-40C8-B374-2B6F8D422599}"/>
  </bookViews>
  <sheets>
    <sheet name="★プラン本体（R8当初改正）" sheetId="39" r:id="rId1"/>
    <sheet name="新市場開拓用米（R8当初改正）" sheetId="12" r:id="rId2"/>
    <sheet name="加工用米（R8当初改正）" sheetId="43" r:id="rId3"/>
    <sheet name="米粉用米（R8当初改正）" sheetId="44" r:id="rId4"/>
    <sheet name="酒造好適米 (新規作成)" sheetId="45" r:id="rId5"/>
  </sheets>
  <definedNames>
    <definedName name="_xlnm.Print_Area" localSheetId="0">'★プラン本体（R8当初改正）'!$A$1:$AM$43</definedName>
    <definedName name="_xlnm.Print_Area" localSheetId="2">'加工用米（R8当初改正）'!$A$1:$AI$29</definedName>
    <definedName name="_xlnm.Print_Area" localSheetId="4">'酒造好適米 (新規作成)'!$A$1:$AL$29</definedName>
    <definedName name="_xlnm.Print_Area" localSheetId="1">'新市場開拓用米（R8当初改正）'!$A$1:$AI$29</definedName>
    <definedName name="_xlnm.Print_Area" localSheetId="3">'米粉用米（R8当初改正）'!$A$1:$AI$29</definedName>
    <definedName name="_xlnm.Print_Titles" localSheetId="2">'加工用米（R8当初改正）'!$4:$7</definedName>
    <definedName name="_xlnm.Print_Titles" localSheetId="4">'酒造好適米 (新規作成)'!$4:$7</definedName>
    <definedName name="_xlnm.Print_Titles" localSheetId="1">'新市場開拓用米（R8当初改正）'!$4:$7</definedName>
    <definedName name="_xlnm.Print_Titles" localSheetId="3">'米粉用米（R8当初改正）'!$4:$7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5" l="1"/>
  <c r="A2" i="44"/>
  <c r="A2" i="43"/>
  <c r="A2" i="12"/>
  <c r="C31" i="39" l="1"/>
  <c r="C30" i="39"/>
  <c r="C29" i="39"/>
  <c r="C32" i="39"/>
  <c r="AK32" i="39" s="1"/>
  <c r="AI31" i="39" l="1"/>
  <c r="AJ31" i="39"/>
  <c r="AI30" i="39"/>
  <c r="AJ30" i="39"/>
  <c r="AJ29" i="39"/>
  <c r="AI29" i="39"/>
  <c r="AI32" i="39"/>
  <c r="AJ32" i="39"/>
  <c r="AL29" i="39" l="1"/>
  <c r="AL31" i="39"/>
  <c r="AL32" i="39"/>
  <c r="AL30" i="39"/>
</calcChain>
</file>

<file path=xl/sharedStrings.xml><?xml version="1.0" encoding="utf-8"?>
<sst xmlns="http://schemas.openxmlformats.org/spreadsheetml/2006/main" count="229" uniqueCount="114">
  <si>
    <t>産地・実需協働プラン
（コメ新市場開拓等促進事業）</t>
    <rPh sb="0" eb="2">
      <t>サンチ</t>
    </rPh>
    <rPh sb="3" eb="5">
      <t>ジツジュ</t>
    </rPh>
    <rPh sb="5" eb="7">
      <t>キョウドウ</t>
    </rPh>
    <rPh sb="14" eb="19">
      <t>シンシジョウカイタク</t>
    </rPh>
    <rPh sb="19" eb="20">
      <t>トウ</t>
    </rPh>
    <rPh sb="20" eb="24">
      <t>ソクシンジギョウ</t>
    </rPh>
    <phoneticPr fontId="1"/>
  </si>
  <si>
    <t>作成年月日　　　</t>
    <rPh sb="0" eb="2">
      <t>サクセイ</t>
    </rPh>
    <rPh sb="2" eb="3">
      <t>ネン</t>
    </rPh>
    <rPh sb="3" eb="5">
      <t>ガッピ</t>
    </rPh>
    <phoneticPr fontId="1"/>
  </si>
  <si>
    <t>都道府県名　</t>
    <rPh sb="0" eb="4">
      <t>トドウフケン</t>
    </rPh>
    <rPh sb="4" eb="5">
      <t>メイ</t>
    </rPh>
    <phoneticPr fontId="1"/>
  </si>
  <si>
    <t>地域協議会名　</t>
    <rPh sb="0" eb="2">
      <t>チイキ</t>
    </rPh>
    <rPh sb="2" eb="5">
      <t>キョウギカイ</t>
    </rPh>
    <rPh sb="5" eb="6">
      <t>メイ</t>
    </rPh>
    <phoneticPr fontId="1"/>
  </si>
  <si>
    <t>代表者名　</t>
    <rPh sb="0" eb="3">
      <t>ダイヒョウシャ</t>
    </rPh>
    <rPh sb="3" eb="4">
      <t>メイ</t>
    </rPh>
    <phoneticPr fontId="1"/>
  </si>
  <si>
    <t>１　産地・実需協働プランに参画する者</t>
    <rPh sb="2" eb="4">
      <t>サンチ</t>
    </rPh>
    <rPh sb="5" eb="7">
      <t>ジツジュ</t>
    </rPh>
    <rPh sb="7" eb="9">
      <t>キョウドウ</t>
    </rPh>
    <rPh sb="13" eb="15">
      <t>サンカク</t>
    </rPh>
    <rPh sb="17" eb="18">
      <t>シャ</t>
    </rPh>
    <phoneticPr fontId="1"/>
  </si>
  <si>
    <t>農業者</t>
    <rPh sb="0" eb="3">
      <t>ノウギョウシャ</t>
    </rPh>
    <phoneticPr fontId="1"/>
  </si>
  <si>
    <t>実需者</t>
    <rPh sb="0" eb="3">
      <t>ジツジュシャ</t>
    </rPh>
    <phoneticPr fontId="1"/>
  </si>
  <si>
    <t>集出荷業者等</t>
    <phoneticPr fontId="1"/>
  </si>
  <si>
    <t>その他</t>
    <rPh sb="2" eb="3">
      <t>タ</t>
    </rPh>
    <phoneticPr fontId="1"/>
  </si>
  <si>
    <t>※１　「農業者」及び「実需者」欄は必ず記載すること。</t>
    <rPh sb="4" eb="7">
      <t>ノウギョウシャ</t>
    </rPh>
    <rPh sb="8" eb="9">
      <t>オヨ</t>
    </rPh>
    <rPh sb="11" eb="14">
      <t>ジツジュシャ</t>
    </rPh>
    <rPh sb="15" eb="16">
      <t>ラン</t>
    </rPh>
    <rPh sb="17" eb="18">
      <t>カナラ</t>
    </rPh>
    <rPh sb="19" eb="21">
      <t>キサイ</t>
    </rPh>
    <phoneticPr fontId="1"/>
  </si>
  <si>
    <t>※２　各者の役割について、名称の後ろに括弧【　　】書きにて簡潔に記載すること。</t>
    <rPh sb="3" eb="4">
      <t>カク</t>
    </rPh>
    <rPh sb="4" eb="5">
      <t>モノ</t>
    </rPh>
    <rPh sb="6" eb="8">
      <t>ヤクワリ</t>
    </rPh>
    <rPh sb="13" eb="15">
      <t>メイショウ</t>
    </rPh>
    <rPh sb="16" eb="17">
      <t>ウシ</t>
    </rPh>
    <rPh sb="19" eb="21">
      <t>カッコ</t>
    </rPh>
    <rPh sb="25" eb="26">
      <t>ガ</t>
    </rPh>
    <rPh sb="29" eb="31">
      <t>カンケツ</t>
    </rPh>
    <rPh sb="32" eb="34">
      <t>キサイ</t>
    </rPh>
    <phoneticPr fontId="1"/>
  </si>
  <si>
    <t>２　新市場開拓や加工仕向け生産など、需要に応じた生産等の取組の現状と今後の方針</t>
    <rPh sb="2" eb="5">
      <t>シンシジョウ</t>
    </rPh>
    <rPh sb="5" eb="7">
      <t>カイタク</t>
    </rPh>
    <rPh sb="8" eb="10">
      <t>カコウ</t>
    </rPh>
    <rPh sb="10" eb="12">
      <t>シム</t>
    </rPh>
    <rPh sb="13" eb="15">
      <t>セイサン</t>
    </rPh>
    <rPh sb="18" eb="20">
      <t>ジュヨウ</t>
    </rPh>
    <rPh sb="21" eb="22">
      <t>オウ</t>
    </rPh>
    <rPh sb="24" eb="26">
      <t>セイサン</t>
    </rPh>
    <rPh sb="26" eb="27">
      <t>トウ</t>
    </rPh>
    <rPh sb="28" eb="30">
      <t>トリクミ</t>
    </rPh>
    <rPh sb="31" eb="33">
      <t>ゲンジョウ</t>
    </rPh>
    <rPh sb="34" eb="36">
      <t>コンゴ</t>
    </rPh>
    <rPh sb="37" eb="39">
      <t>ホウシン</t>
    </rPh>
    <phoneticPr fontId="1"/>
  </si>
  <si>
    <t>３　取組の内容・目標等</t>
    <rPh sb="2" eb="4">
      <t>トリクミ</t>
    </rPh>
    <rPh sb="5" eb="7">
      <t>ナイヨウ</t>
    </rPh>
    <rPh sb="8" eb="10">
      <t>モクヒョウ</t>
    </rPh>
    <rPh sb="10" eb="11">
      <t>トウ</t>
    </rPh>
    <phoneticPr fontId="1"/>
  </si>
  <si>
    <t>　　〇低コスト生産等の取組</t>
    <rPh sb="3" eb="4">
      <t>テイ</t>
    </rPh>
    <rPh sb="7" eb="9">
      <t>セイサン</t>
    </rPh>
    <rPh sb="9" eb="10">
      <t>トウ</t>
    </rPh>
    <rPh sb="11" eb="13">
      <t>トリクミ</t>
    </rPh>
    <phoneticPr fontId="1"/>
  </si>
  <si>
    <t>事業に申請する品目に「✔」
を記載</t>
    <rPh sb="0" eb="2">
      <t>ジギョウ</t>
    </rPh>
    <rPh sb="3" eb="5">
      <t>シンセイ</t>
    </rPh>
    <rPh sb="7" eb="9">
      <t>ヒンモク</t>
    </rPh>
    <rPh sb="15" eb="17">
      <t>キサイ</t>
    </rPh>
    <phoneticPr fontId="1"/>
  </si>
  <si>
    <t>前年度事業で支援対象となった品目があれば、「✔」を記載</t>
    <rPh sb="0" eb="2">
      <t>ゼンネン</t>
    </rPh>
    <rPh sb="2" eb="3">
      <t>ド</t>
    </rPh>
    <rPh sb="3" eb="5">
      <t>ジギョウ</t>
    </rPh>
    <rPh sb="6" eb="8">
      <t>シエン</t>
    </rPh>
    <rPh sb="8" eb="10">
      <t>タイショウ</t>
    </rPh>
    <rPh sb="14" eb="16">
      <t>ヒンモク</t>
    </rPh>
    <rPh sb="25" eb="27">
      <t>キサイ</t>
    </rPh>
    <phoneticPr fontId="1"/>
  </si>
  <si>
    <t>品目</t>
    <rPh sb="0" eb="2">
      <t>ヒンモク</t>
    </rPh>
    <phoneticPr fontId="1"/>
  </si>
  <si>
    <t>当年産
における
事業対象
品目の
作付面積の
拡大割合
（％）</t>
    <rPh sb="0" eb="1">
      <t>トウ</t>
    </rPh>
    <rPh sb="1" eb="3">
      <t>ネンサン</t>
    </rPh>
    <rPh sb="9" eb="11">
      <t>ジギョウ</t>
    </rPh>
    <rPh sb="11" eb="13">
      <t>タイショウ</t>
    </rPh>
    <rPh sb="14" eb="15">
      <t>ヒン</t>
    </rPh>
    <rPh sb="15" eb="16">
      <t>モク</t>
    </rPh>
    <rPh sb="18" eb="19">
      <t>サク</t>
    </rPh>
    <rPh sb="19" eb="20">
      <t>ヅ</t>
    </rPh>
    <rPh sb="20" eb="22">
      <t>メンセキ</t>
    </rPh>
    <rPh sb="24" eb="26">
      <t>カクダイ</t>
    </rPh>
    <rPh sb="26" eb="28">
      <t>ワリアイ</t>
    </rPh>
    <phoneticPr fontId="1"/>
  </si>
  <si>
    <t>当年産取組</t>
    <rPh sb="0" eb="1">
      <t>トウ</t>
    </rPh>
    <rPh sb="1" eb="3">
      <t>ネンサン</t>
    </rPh>
    <rPh sb="3" eb="5">
      <t>トリクミ</t>
    </rPh>
    <phoneticPr fontId="1"/>
  </si>
  <si>
    <t>交付申請額
（千円）</t>
    <rPh sb="0" eb="2">
      <t>コウフ</t>
    </rPh>
    <rPh sb="2" eb="4">
      <t>シンセイ</t>
    </rPh>
    <rPh sb="4" eb="5">
      <t>ガク</t>
    </rPh>
    <rPh sb="7" eb="9">
      <t>センエン</t>
    </rPh>
    <phoneticPr fontId="1"/>
  </si>
  <si>
    <t>配点基準の項目・ポイント　※２</t>
    <rPh sb="0" eb="4">
      <t>ハイテンキジュン</t>
    </rPh>
    <rPh sb="5" eb="7">
      <t>コウモク</t>
    </rPh>
    <phoneticPr fontId="1"/>
  </si>
  <si>
    <t>ポイント算出用</t>
    <rPh sb="4" eb="7">
      <t>サンシュツヨウ</t>
    </rPh>
    <phoneticPr fontId="1"/>
  </si>
  <si>
    <t>①のうち、
新規に
取り組む
農業者の
取組割合
（％）</t>
    <rPh sb="6" eb="8">
      <t>シンキ</t>
    </rPh>
    <rPh sb="10" eb="11">
      <t>ト</t>
    </rPh>
    <rPh sb="12" eb="13">
      <t>ク</t>
    </rPh>
    <rPh sb="15" eb="18">
      <t>ノウギョウシャ</t>
    </rPh>
    <rPh sb="20" eb="22">
      <t>トリクミ</t>
    </rPh>
    <rPh sb="22" eb="24">
      <t>ワリアイ</t>
    </rPh>
    <phoneticPr fontId="1"/>
  </si>
  <si>
    <t>①のうち、
地域計画の
目標地図に
位置付け
られた
農業者の
取組割合
（％）</t>
    <rPh sb="6" eb="8">
      <t>チイキ</t>
    </rPh>
    <rPh sb="8" eb="10">
      <t>ケイカク</t>
    </rPh>
    <rPh sb="12" eb="14">
      <t>モクヒョウ</t>
    </rPh>
    <rPh sb="14" eb="16">
      <t>チズ</t>
    </rPh>
    <rPh sb="18" eb="21">
      <t>イチヅ</t>
    </rPh>
    <rPh sb="27" eb="30">
      <t>ノウギョウシャ</t>
    </rPh>
    <rPh sb="32" eb="34">
      <t>トリクミ</t>
    </rPh>
    <rPh sb="34" eb="36">
      <t>ワリアイ</t>
    </rPh>
    <phoneticPr fontId="1"/>
  </si>
  <si>
    <t>合計</t>
    <rPh sb="0" eb="2">
      <t>ゴウケイ</t>
    </rPh>
    <phoneticPr fontId="1"/>
  </si>
  <si>
    <t>未達面積を
踏まえた
取組割合
（％）</t>
    <rPh sb="0" eb="2">
      <t>ミタツ</t>
    </rPh>
    <rPh sb="2" eb="4">
      <t>メンセキ</t>
    </rPh>
    <rPh sb="6" eb="7">
      <t>フ</t>
    </rPh>
    <rPh sb="11" eb="13">
      <t>トリクミ</t>
    </rPh>
    <rPh sb="13" eb="15">
      <t>ワリアイ</t>
    </rPh>
    <phoneticPr fontId="1"/>
  </si>
  <si>
    <t>新市場開拓用米</t>
    <rPh sb="0" eb="3">
      <t>シンシジョウ</t>
    </rPh>
    <rPh sb="3" eb="5">
      <t>カイタク</t>
    </rPh>
    <rPh sb="5" eb="7">
      <t>ヨウマイ</t>
    </rPh>
    <phoneticPr fontId="1"/>
  </si>
  <si>
    <t>加工用米</t>
    <rPh sb="0" eb="3">
      <t>カコウヨウ</t>
    </rPh>
    <rPh sb="3" eb="4">
      <t>マイ</t>
    </rPh>
    <phoneticPr fontId="1"/>
  </si>
  <si>
    <t>米粉用米</t>
    <rPh sb="0" eb="2">
      <t>コメコ</t>
    </rPh>
    <rPh sb="2" eb="4">
      <t>ヨウマイ</t>
    </rPh>
    <phoneticPr fontId="1"/>
  </si>
  <si>
    <t>合計：</t>
    <rPh sb="0" eb="2">
      <t>ゴウケイ</t>
    </rPh>
    <phoneticPr fontId="1"/>
  </si>
  <si>
    <t>※１　取組品目毎に別紙の農業者別取組計画表を提出すること。</t>
    <rPh sb="3" eb="5">
      <t>トリクミ</t>
    </rPh>
    <rPh sb="5" eb="7">
      <t>ヒンモク</t>
    </rPh>
    <rPh sb="7" eb="8">
      <t>ゴト</t>
    </rPh>
    <rPh sb="9" eb="11">
      <t>ベッシ</t>
    </rPh>
    <rPh sb="12" eb="15">
      <t>ノウギョウシャ</t>
    </rPh>
    <rPh sb="15" eb="16">
      <t>ベツ</t>
    </rPh>
    <rPh sb="16" eb="18">
      <t>トリクミ</t>
    </rPh>
    <rPh sb="18" eb="20">
      <t>ケイカク</t>
    </rPh>
    <rPh sb="20" eb="21">
      <t>ヒョウ</t>
    </rPh>
    <rPh sb="22" eb="24">
      <t>テイシュツ</t>
    </rPh>
    <phoneticPr fontId="1"/>
  </si>
  <si>
    <t>交付対象者数（実人数）（人）</t>
    <rPh sb="0" eb="2">
      <t>コウフ</t>
    </rPh>
    <rPh sb="12" eb="13">
      <t>ニン</t>
    </rPh>
    <phoneticPr fontId="1"/>
  </si>
  <si>
    <t>※　「交付対象者数（実人数）」欄には、品目毎の重複を除いた実人数を記載すること。</t>
    <rPh sb="3" eb="5">
      <t>コウフ</t>
    </rPh>
    <rPh sb="5" eb="8">
      <t>タイショウシャ</t>
    </rPh>
    <rPh sb="8" eb="9">
      <t>スウ</t>
    </rPh>
    <rPh sb="10" eb="11">
      <t>ジツ</t>
    </rPh>
    <rPh sb="11" eb="13">
      <t>ニンズウ</t>
    </rPh>
    <rPh sb="15" eb="16">
      <t>ラン</t>
    </rPh>
    <rPh sb="19" eb="21">
      <t>ヒンモク</t>
    </rPh>
    <rPh sb="21" eb="22">
      <t>ゴト</t>
    </rPh>
    <rPh sb="23" eb="25">
      <t>チョウフク</t>
    </rPh>
    <rPh sb="26" eb="27">
      <t>ノゾ</t>
    </rPh>
    <rPh sb="29" eb="30">
      <t>ジツ</t>
    </rPh>
    <rPh sb="30" eb="32">
      <t>ニンズウ</t>
    </rPh>
    <rPh sb="33" eb="35">
      <t>キサイ</t>
    </rPh>
    <phoneticPr fontId="1"/>
  </si>
  <si>
    <t>※　地域のブロックローテーション状況（％）＝翌年産のブロックローテーション面積／当年産の転換作物の作付予定面積として算出すること。</t>
    <rPh sb="2" eb="4">
      <t>チイキ</t>
    </rPh>
    <rPh sb="16" eb="18">
      <t>ジョウキョウ</t>
    </rPh>
    <rPh sb="22" eb="25">
      <t>ヨクネンサン</t>
    </rPh>
    <rPh sb="37" eb="39">
      <t>メンセキ</t>
    </rPh>
    <rPh sb="40" eb="43">
      <t>トウネンサン</t>
    </rPh>
    <rPh sb="44" eb="48">
      <t>テンカンサクモツ</t>
    </rPh>
    <rPh sb="49" eb="51">
      <t>サクヅ</t>
    </rPh>
    <rPh sb="51" eb="53">
      <t>ヨテイ</t>
    </rPh>
    <rPh sb="53" eb="55">
      <t>メンセキ</t>
    </rPh>
    <rPh sb="58" eb="60">
      <t>サンシュツ</t>
    </rPh>
    <phoneticPr fontId="1"/>
  </si>
  <si>
    <t>４　推進事業費（事務費）</t>
    <rPh sb="2" eb="4">
      <t>スイシン</t>
    </rPh>
    <rPh sb="4" eb="7">
      <t>ジギョウヒ</t>
    </rPh>
    <rPh sb="8" eb="11">
      <t>ジムヒ</t>
    </rPh>
    <phoneticPr fontId="1"/>
  </si>
  <si>
    <t>推進事業（事務）に要する
経費　計（千円）</t>
    <rPh sb="0" eb="2">
      <t>スイシン</t>
    </rPh>
    <rPh sb="2" eb="4">
      <t>ジギョウ</t>
    </rPh>
    <rPh sb="5" eb="7">
      <t>ジム</t>
    </rPh>
    <rPh sb="9" eb="10">
      <t>ヨウ</t>
    </rPh>
    <rPh sb="13" eb="15">
      <t>ケイヒ</t>
    </rPh>
    <rPh sb="16" eb="17">
      <t>ケイ</t>
    </rPh>
    <rPh sb="18" eb="20">
      <t>センエン</t>
    </rPh>
    <phoneticPr fontId="1"/>
  </si>
  <si>
    <t>内訳</t>
    <rPh sb="0" eb="2">
      <t>ウチワケ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</si>
  <si>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</si>
  <si>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</si>
  <si>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賃金及び
共済費等</t>
    <rPh sb="0" eb="2">
      <t>チンギン</t>
    </rPh>
    <rPh sb="2" eb="3">
      <t>オヨ</t>
    </rPh>
    <rPh sb="5" eb="7">
      <t>キョウサイ</t>
    </rPh>
    <rPh sb="7" eb="8">
      <t>ヒ</t>
    </rPh>
    <rPh sb="8" eb="9">
      <t>トウ</t>
    </rPh>
    <phoneticPr fontId="1"/>
  </si>
  <si>
    <t>事務等経費</t>
    <rPh sb="0" eb="3">
      <t>ジムトウ</t>
    </rPh>
    <rPh sb="3" eb="5">
      <t>ケイヒ</t>
    </rPh>
    <phoneticPr fontId="1"/>
  </si>
  <si>
    <t>委託費</t>
    <rPh sb="0" eb="3">
      <t>イタクヒ</t>
    </rPh>
    <phoneticPr fontId="1"/>
  </si>
  <si>
    <t>助成費</t>
    <rPh sb="0" eb="3">
      <t>ジョセイヒ</t>
    </rPh>
    <phoneticPr fontId="1"/>
  </si>
  <si>
    <t>番号</t>
    <rPh sb="0" eb="2">
      <t>バンゴウ</t>
    </rPh>
    <phoneticPr fontId="1"/>
  </si>
  <si>
    <t>氏名又は
法人・組織名</t>
    <rPh sb="0" eb="2">
      <t>シメイ</t>
    </rPh>
    <rPh sb="2" eb="3">
      <t>マタ</t>
    </rPh>
    <rPh sb="5" eb="7">
      <t>ホウジン</t>
    </rPh>
    <rPh sb="8" eb="11">
      <t>ソシキメイ</t>
    </rPh>
    <phoneticPr fontId="1"/>
  </si>
  <si>
    <t>経営所得安定対策等の交付申請者管理コード</t>
    <rPh sb="0" eb="2">
      <t>ケイエイ</t>
    </rPh>
    <rPh sb="2" eb="4">
      <t>ショトク</t>
    </rPh>
    <rPh sb="4" eb="6">
      <t>アンテイ</t>
    </rPh>
    <rPh sb="6" eb="8">
      <t>タイサク</t>
    </rPh>
    <rPh sb="8" eb="9">
      <t>トウ</t>
    </rPh>
    <rPh sb="10" eb="12">
      <t>コウフ</t>
    </rPh>
    <rPh sb="12" eb="15">
      <t>シンセイシャ</t>
    </rPh>
    <rPh sb="15" eb="17">
      <t>カンリ</t>
    </rPh>
    <phoneticPr fontId="1"/>
  </si>
  <si>
    <t>経営形態</t>
    <rPh sb="0" eb="2">
      <t>ケイエイ</t>
    </rPh>
    <rPh sb="2" eb="4">
      <t>ケイタイ</t>
    </rPh>
    <phoneticPr fontId="1"/>
  </si>
  <si>
    <t>新規対象者に「✔」を記載</t>
    <phoneticPr fontId="1"/>
  </si>
  <si>
    <t>地域計画の目標地図に位置付けられた者に「✔」を記載</t>
    <phoneticPr fontId="1"/>
  </si>
  <si>
    <t>低コスト生産等の取組</t>
    <rPh sb="0" eb="1">
      <t>テイ</t>
    </rPh>
    <rPh sb="4" eb="6">
      <t>セイサン</t>
    </rPh>
    <rPh sb="6" eb="7">
      <t>トウ</t>
    </rPh>
    <rPh sb="8" eb="10">
      <t>トリクミ</t>
    </rPh>
    <phoneticPr fontId="1"/>
  </si>
  <si>
    <t>交付
申請額
（千円）</t>
    <rPh sb="0" eb="2">
      <t>コウフ</t>
    </rPh>
    <rPh sb="3" eb="6">
      <t>シンセイガク</t>
    </rPh>
    <rPh sb="8" eb="9">
      <t>セン</t>
    </rPh>
    <rPh sb="9" eb="10">
      <t>エン</t>
    </rPh>
    <phoneticPr fontId="1"/>
  </si>
  <si>
    <t>備考</t>
    <rPh sb="0" eb="2">
      <t>ビコウ</t>
    </rPh>
    <phoneticPr fontId="1"/>
  </si>
  <si>
    <t>　１　個人
　２　法人
　３　集落営農
　のどれかを記載</t>
    <rPh sb="9" eb="11">
      <t>ホウジン</t>
    </rPh>
    <rPh sb="15" eb="17">
      <t>シュウラク</t>
    </rPh>
    <rPh sb="17" eb="19">
      <t>エイノウ</t>
    </rPh>
    <rPh sb="26" eb="28">
      <t>キサイ</t>
    </rPh>
    <phoneticPr fontId="1"/>
  </si>
  <si>
    <t>直播栽培</t>
    <rPh sb="0" eb="1">
      <t>チョク</t>
    </rPh>
    <rPh sb="1" eb="2">
      <t>マ</t>
    </rPh>
    <rPh sb="2" eb="4">
      <t>サイバイ</t>
    </rPh>
    <phoneticPr fontId="1"/>
  </si>
  <si>
    <t>疎植栽培</t>
    <rPh sb="0" eb="2">
      <t>ソショク</t>
    </rPh>
    <rPh sb="2" eb="4">
      <t>サイバイ</t>
    </rPh>
    <phoneticPr fontId="1"/>
  </si>
  <si>
    <t>高密育苗</t>
    <rPh sb="0" eb="1">
      <t>タカ</t>
    </rPh>
    <rPh sb="1" eb="2">
      <t>ミツ</t>
    </rPh>
    <rPh sb="2" eb="4">
      <t>イクビョウ</t>
    </rPh>
    <phoneticPr fontId="1"/>
  </si>
  <si>
    <t>ﾌﾟｰﾙ育苗</t>
    <rPh sb="4" eb="6">
      <t>イクビョウ</t>
    </rPh>
    <phoneticPr fontId="1"/>
  </si>
  <si>
    <t>温湯消毒</t>
    <rPh sb="0" eb="1">
      <t>オン</t>
    </rPh>
    <rPh sb="1" eb="2">
      <t>トウ</t>
    </rPh>
    <rPh sb="2" eb="4">
      <t>ショウドク</t>
    </rPh>
    <phoneticPr fontId="1"/>
  </si>
  <si>
    <t>効率移植</t>
    <rPh sb="0" eb="2">
      <t>コウリツ</t>
    </rPh>
    <rPh sb="2" eb="4">
      <t>イショク</t>
    </rPh>
    <phoneticPr fontId="1"/>
  </si>
  <si>
    <t>作期分散</t>
    <rPh sb="0" eb="1">
      <t>サク</t>
    </rPh>
    <rPh sb="1" eb="2">
      <t>キ</t>
    </rPh>
    <rPh sb="2" eb="4">
      <t>ブンサン</t>
    </rPh>
    <phoneticPr fontId="1"/>
  </si>
  <si>
    <t>土づくり</t>
    <rPh sb="0" eb="1">
      <t>ツチ</t>
    </rPh>
    <phoneticPr fontId="1"/>
  </si>
  <si>
    <t>効率施肥</t>
    <rPh sb="0" eb="2">
      <t>コウリツ</t>
    </rPh>
    <rPh sb="2" eb="4">
      <t>セヒ</t>
    </rPh>
    <phoneticPr fontId="1"/>
  </si>
  <si>
    <t>農薬処理</t>
    <rPh sb="0" eb="2">
      <t>ノウヤク</t>
    </rPh>
    <rPh sb="2" eb="4">
      <t>ショリ</t>
    </rPh>
    <phoneticPr fontId="1"/>
  </si>
  <si>
    <t>肥料削減</t>
    <rPh sb="0" eb="2">
      <t>ヒリョウ</t>
    </rPh>
    <rPh sb="2" eb="4">
      <t>サクゲン</t>
    </rPh>
    <phoneticPr fontId="1"/>
  </si>
  <si>
    <t>農薬削減</t>
    <rPh sb="0" eb="2">
      <t>ノウヤク</t>
    </rPh>
    <rPh sb="2" eb="4">
      <t>サクゲン</t>
    </rPh>
    <phoneticPr fontId="1"/>
  </si>
  <si>
    <t>共同利用</t>
    <rPh sb="0" eb="2">
      <t>キョウドウ</t>
    </rPh>
    <rPh sb="2" eb="4">
      <t>リヨウ</t>
    </rPh>
    <phoneticPr fontId="1"/>
  </si>
  <si>
    <t>スマ
ート
農業</t>
    <rPh sb="6" eb="8">
      <t>ノウギョウ</t>
    </rPh>
    <phoneticPr fontId="1"/>
  </si>
  <si>
    <t>温室
効果
ガス
の削減</t>
    <phoneticPr fontId="1"/>
  </si>
  <si>
    <t>ほ場
への
炭素
貯留</t>
    <rPh sb="1" eb="2">
      <t>ジョウ</t>
    </rPh>
    <phoneticPr fontId="1"/>
  </si>
  <si>
    <t>地域特認</t>
    <rPh sb="0" eb="2">
      <t>チイキ</t>
    </rPh>
    <rPh sb="2" eb="4">
      <t>トクニン</t>
    </rPh>
    <phoneticPr fontId="1"/>
  </si>
  <si>
    <t>（様式第13－１号）※事業を実施する場合は添付必須</t>
    <rPh sb="1" eb="3">
      <t>ヨウシキ</t>
    </rPh>
    <rPh sb="3" eb="4">
      <t>ダイ</t>
    </rPh>
    <rPh sb="8" eb="9">
      <t>ゴウ</t>
    </rPh>
    <rPh sb="11" eb="13">
      <t>ジギョウ</t>
    </rPh>
    <rPh sb="14" eb="16">
      <t>ジッシ</t>
    </rPh>
    <rPh sb="18" eb="20">
      <t>バアイ</t>
    </rPh>
    <rPh sb="21" eb="23">
      <t>テンプ</t>
    </rPh>
    <rPh sb="23" eb="25">
      <t>ヒッス</t>
    </rPh>
    <phoneticPr fontId="1"/>
  </si>
  <si>
    <t xml:space="preserve">※２　ポイント1について、前年度事業にて支援対象となった協議会において、低コスト生産等の取組面積の計画を達成できなかった場合は、
　　　 目標と実績の差分の面積を減じた上で評価すること（当年産の各面積から、差分の面積を引いた値を用いて申請ポイントを算出すること）。　　　 </t>
    <rPh sb="13" eb="16">
      <t>ゼンネンド</t>
    </rPh>
    <rPh sb="16" eb="18">
      <t>ジギョウ</t>
    </rPh>
    <rPh sb="20" eb="24">
      <t>シエンタイショウ</t>
    </rPh>
    <rPh sb="36" eb="37">
      <t>テイ</t>
    </rPh>
    <rPh sb="40" eb="43">
      <t>セイサントウ</t>
    </rPh>
    <rPh sb="44" eb="48">
      <t>トリクミメンセキ</t>
    </rPh>
    <rPh sb="49" eb="51">
      <t>ケイカク</t>
    </rPh>
    <rPh sb="93" eb="94">
      <t>トウ</t>
    </rPh>
    <rPh sb="94" eb="96">
      <t>ネンサン</t>
    </rPh>
    <rPh sb="97" eb="98">
      <t>カク</t>
    </rPh>
    <phoneticPr fontId="1"/>
  </si>
  <si>
    <t>うち、
通常単価分
（千円）</t>
    <rPh sb="4" eb="6">
      <t>ツウジョウ</t>
    </rPh>
    <rPh sb="6" eb="9">
      <t>タンカブン</t>
    </rPh>
    <rPh sb="11" eb="13">
      <t>センエン</t>
    </rPh>
    <phoneticPr fontId="1"/>
  </si>
  <si>
    <t>うち、
通常
単価分
（千円）</t>
    <rPh sb="4" eb="6">
      <t>ツウジョウ</t>
    </rPh>
    <rPh sb="7" eb="9">
      <t>タンカ</t>
    </rPh>
    <rPh sb="9" eb="10">
      <t>ブン</t>
    </rPh>
    <rPh sb="12" eb="14">
      <t>センエン</t>
    </rPh>
    <phoneticPr fontId="1"/>
  </si>
  <si>
    <t>当年産取組</t>
    <rPh sb="0" eb="3">
      <t>トウネンサン</t>
    </rPh>
    <rPh sb="3" eb="5">
      <t>トリクミ</t>
    </rPh>
    <phoneticPr fontId="1"/>
  </si>
  <si>
    <t>出荷・販売契約数量(kg）</t>
    <rPh sb="0" eb="2">
      <t>シュッカ</t>
    </rPh>
    <rPh sb="3" eb="5">
      <t>ハンバイ</t>
    </rPh>
    <rPh sb="5" eb="7">
      <t>ケイヤク</t>
    </rPh>
    <rPh sb="7" eb="9">
      <t>スウリョウ</t>
    </rPh>
    <phoneticPr fontId="1"/>
  </si>
  <si>
    <t>取組面積
（㎡）</t>
    <rPh sb="0" eb="2">
      <t>トリクミ</t>
    </rPh>
    <rPh sb="2" eb="4">
      <t>メンセキ</t>
    </rPh>
    <phoneticPr fontId="1"/>
  </si>
  <si>
    <t>当年産
取組分
（千円）</t>
    <rPh sb="0" eb="3">
      <t>トウネンサン</t>
    </rPh>
    <rPh sb="4" eb="6">
      <t>トリクミ</t>
    </rPh>
    <rPh sb="6" eb="7">
      <t>ブン</t>
    </rPh>
    <rPh sb="9" eb="11">
      <t>センエン</t>
    </rPh>
    <phoneticPr fontId="1"/>
  </si>
  <si>
    <t>酒造好適米</t>
    <rPh sb="0" eb="5">
      <t>シュゾウコウテキマイ</t>
    </rPh>
    <phoneticPr fontId="1"/>
  </si>
  <si>
    <t>品種導入</t>
    <rPh sb="0" eb="2">
      <t>ヒンシュ</t>
    </rPh>
    <rPh sb="2" eb="4">
      <t>ドウニュウ</t>
    </rPh>
    <phoneticPr fontId="1"/>
  </si>
  <si>
    <t>酒造好適米
Ｒ９年産取組</t>
    <rPh sb="0" eb="5">
      <t>シュゾウコウテキマイ</t>
    </rPh>
    <rPh sb="8" eb="10">
      <t>ネンサン</t>
    </rPh>
    <rPh sb="10" eb="12">
      <t>トリクミ</t>
    </rPh>
    <phoneticPr fontId="1"/>
  </si>
  <si>
    <t>酒造好適米
Ｒ１０年産取組</t>
    <rPh sb="0" eb="5">
      <t>シュゾウコウテキマイ</t>
    </rPh>
    <rPh sb="9" eb="11">
      <t>ネンサン</t>
    </rPh>
    <rPh sb="11" eb="13">
      <t>トリクミ</t>
    </rPh>
    <phoneticPr fontId="1"/>
  </si>
  <si>
    <t>うち、
多収品種
加算分
（千円）</t>
    <rPh sb="4" eb="6">
      <t>タシュウ</t>
    </rPh>
    <rPh sb="6" eb="8">
      <t>ヒンシュ</t>
    </rPh>
    <rPh sb="9" eb="11">
      <t>カサン</t>
    </rPh>
    <rPh sb="11" eb="12">
      <t>ブン</t>
    </rPh>
    <rPh sb="14" eb="16">
      <t>センエン</t>
    </rPh>
    <phoneticPr fontId="1"/>
  </si>
  <si>
    <t>うち、
多収品種
加算分
（千円）</t>
    <rPh sb="4" eb="8">
      <t>タシュウヒンシュ</t>
    </rPh>
    <rPh sb="9" eb="11">
      <t>カサン</t>
    </rPh>
    <rPh sb="11" eb="12">
      <t>ブン</t>
    </rPh>
    <rPh sb="14" eb="16">
      <t>センエン</t>
    </rPh>
    <phoneticPr fontId="1"/>
  </si>
  <si>
    <t>Ｒ９年産取組</t>
    <rPh sb="2" eb="3">
      <t>ネン</t>
    </rPh>
    <rPh sb="3" eb="4">
      <t>サン</t>
    </rPh>
    <rPh sb="4" eb="6">
      <t>トリクミ</t>
    </rPh>
    <phoneticPr fontId="1"/>
  </si>
  <si>
    <t>R10年産取組</t>
    <rPh sb="3" eb="4">
      <t>トシ</t>
    </rPh>
    <rPh sb="4" eb="5">
      <t>サン</t>
    </rPh>
    <rPh sb="5" eb="7">
      <t>トリクミ</t>
    </rPh>
    <phoneticPr fontId="1"/>
  </si>
  <si>
    <t>R9年産
取組分
（千円）</t>
    <rPh sb="2" eb="3">
      <t>ネン</t>
    </rPh>
    <rPh sb="3" eb="4">
      <t>サン</t>
    </rPh>
    <rPh sb="5" eb="7">
      <t>トリクミ</t>
    </rPh>
    <rPh sb="7" eb="8">
      <t>ブン</t>
    </rPh>
    <rPh sb="10" eb="12">
      <t>センエン</t>
    </rPh>
    <phoneticPr fontId="1"/>
  </si>
  <si>
    <t>R10年産
取組分
（千円）</t>
    <rPh sb="3" eb="4">
      <t>ネン</t>
    </rPh>
    <rPh sb="4" eb="5">
      <t>サン</t>
    </rPh>
    <rPh sb="6" eb="8">
      <t>トリクミ</t>
    </rPh>
    <rPh sb="8" eb="9">
      <t>ブン</t>
    </rPh>
    <rPh sb="11" eb="13">
      <t>センエン</t>
    </rPh>
    <phoneticPr fontId="1"/>
  </si>
  <si>
    <t>うち、
多収品種
加算相当
数量
（kg）</t>
    <rPh sb="4" eb="6">
      <t>タシュウ</t>
    </rPh>
    <rPh sb="6" eb="8">
      <t>ヒンシュ</t>
    </rPh>
    <rPh sb="9" eb="11">
      <t>カサン</t>
    </rPh>
    <rPh sb="11" eb="13">
      <t>ソウトウ</t>
    </rPh>
    <rPh sb="14" eb="16">
      <t>スウリョウ</t>
    </rPh>
    <phoneticPr fontId="1"/>
  </si>
  <si>
    <t>②のうち、
多収品種
加算相当
数量
（kg）</t>
    <rPh sb="6" eb="10">
      <t>タシュウヒンシュ</t>
    </rPh>
    <rPh sb="11" eb="13">
      <t>カサン</t>
    </rPh>
    <rPh sb="13" eb="15">
      <t>ソウトウ</t>
    </rPh>
    <rPh sb="16" eb="18">
      <t>スウリョウ</t>
    </rPh>
    <phoneticPr fontId="1"/>
  </si>
  <si>
    <t>出荷・販売
契約数量
（kg）
②</t>
    <rPh sb="0" eb="2">
      <t>シュッカ</t>
    </rPh>
    <rPh sb="3" eb="5">
      <t>ハンバイ</t>
    </rPh>
    <rPh sb="6" eb="8">
      <t>ケイヤク</t>
    </rPh>
    <rPh sb="8" eb="10">
      <t>スウリョウ</t>
    </rPh>
    <phoneticPr fontId="1"/>
  </si>
  <si>
    <t>出荷・販売
契約数量
（kg）</t>
    <rPh sb="0" eb="2">
      <t>シュッカ</t>
    </rPh>
    <rPh sb="3" eb="5">
      <t>ハンバイ</t>
    </rPh>
    <rPh sb="6" eb="8">
      <t>ケイヤク</t>
    </rPh>
    <rPh sb="8" eb="10">
      <t>スウリョウ</t>
    </rPh>
    <phoneticPr fontId="1"/>
  </si>
  <si>
    <t>酒造好適米の
複数年の
取組を行う
農業者の
延べ
取組割合
（％）</t>
    <rPh sb="0" eb="5">
      <t>シュゾウコウテキマイ</t>
    </rPh>
    <rPh sb="7" eb="9">
      <t>フクスウ</t>
    </rPh>
    <rPh sb="9" eb="10">
      <t>ネン</t>
    </rPh>
    <rPh sb="12" eb="14">
      <t>トリクミ</t>
    </rPh>
    <rPh sb="15" eb="16">
      <t>オコナ</t>
    </rPh>
    <rPh sb="18" eb="21">
      <t>ノウギョウシャ</t>
    </rPh>
    <rPh sb="23" eb="24">
      <t>ノ</t>
    </rPh>
    <rPh sb="26" eb="28">
      <t>トリクミ</t>
    </rPh>
    <rPh sb="28" eb="30">
      <t>ワリアイ</t>
    </rPh>
    <phoneticPr fontId="1"/>
  </si>
  <si>
    <t>翌年産における地域のﾌﾞﾛｯｸﾛｰﾃｰｼｮﾝ取組状況（％）</t>
    <rPh sb="0" eb="2">
      <t>ヨクネン</t>
    </rPh>
    <rPh sb="2" eb="3">
      <t>サン</t>
    </rPh>
    <rPh sb="7" eb="9">
      <t>チイキ</t>
    </rPh>
    <rPh sb="22" eb="24">
      <t>トリクミ</t>
    </rPh>
    <rPh sb="24" eb="26">
      <t>ジョウキョウ</t>
    </rPh>
    <phoneticPr fontId="1"/>
  </si>
  <si>
    <r>
      <t>前年産
作付面積
（m</t>
    </r>
    <r>
      <rPr>
        <vertAlign val="superscript"/>
        <sz val="10"/>
        <color theme="1"/>
        <rFont val="ＭＳ Ｐゴシック"/>
        <family val="3"/>
        <charset val="128"/>
        <scheme val="minor"/>
      </rPr>
      <t>2</t>
    </r>
    <r>
      <rPr>
        <sz val="10"/>
        <color theme="1"/>
        <rFont val="ＭＳ Ｐゴシック"/>
        <family val="3"/>
        <charset val="128"/>
        <scheme val="minor"/>
      </rPr>
      <t>）</t>
    </r>
    <rPh sb="0" eb="3">
      <t>ゼンネンサン</t>
    </rPh>
    <rPh sb="4" eb="6">
      <t>サクツ</t>
    </rPh>
    <rPh sb="6" eb="8">
      <t>メンセキ</t>
    </rPh>
    <phoneticPr fontId="1"/>
  </si>
  <si>
    <r>
      <t>当年産
作付面積
（m</t>
    </r>
    <r>
      <rPr>
        <vertAlign val="superscript"/>
        <sz val="10"/>
        <color theme="1"/>
        <rFont val="ＭＳ Ｐゴシック"/>
        <family val="3"/>
        <charset val="128"/>
        <scheme val="minor"/>
      </rPr>
      <t>2</t>
    </r>
    <r>
      <rPr>
        <sz val="10"/>
        <color theme="1"/>
        <rFont val="ＭＳ Ｐゴシック"/>
        <family val="3"/>
        <charset val="128"/>
        <scheme val="minor"/>
      </rPr>
      <t>）</t>
    </r>
    <rPh sb="0" eb="1">
      <t>トウ</t>
    </rPh>
    <rPh sb="1" eb="3">
      <t>ネンサン</t>
    </rPh>
    <rPh sb="4" eb="6">
      <t>サクツ</t>
    </rPh>
    <rPh sb="6" eb="8">
      <t>メンセキ</t>
    </rPh>
    <phoneticPr fontId="1"/>
  </si>
  <si>
    <r>
      <t>当年産
における
事業対象
品目の
作付面積の
拡大分
（m</t>
    </r>
    <r>
      <rPr>
        <vertAlign val="superscript"/>
        <sz val="10"/>
        <color theme="1"/>
        <rFont val="ＭＳ Ｐゴシック"/>
        <family val="3"/>
        <charset val="128"/>
        <scheme val="minor"/>
      </rPr>
      <t>2</t>
    </r>
    <r>
      <rPr>
        <sz val="10"/>
        <color theme="1"/>
        <rFont val="ＭＳ Ｐゴシック"/>
        <family val="3"/>
        <charset val="128"/>
        <scheme val="minor"/>
      </rPr>
      <t>）</t>
    </r>
    <rPh sb="0" eb="1">
      <t>トウ</t>
    </rPh>
    <rPh sb="1" eb="3">
      <t>ネンサン</t>
    </rPh>
    <rPh sb="9" eb="11">
      <t>ジギョウ</t>
    </rPh>
    <rPh sb="11" eb="13">
      <t>タイショウ</t>
    </rPh>
    <rPh sb="14" eb="16">
      <t>ヒンモク</t>
    </rPh>
    <rPh sb="18" eb="19">
      <t>サク</t>
    </rPh>
    <rPh sb="19" eb="20">
      <t>ヅ</t>
    </rPh>
    <rPh sb="20" eb="22">
      <t>メンセキ</t>
    </rPh>
    <rPh sb="24" eb="26">
      <t>カクダイ</t>
    </rPh>
    <rPh sb="26" eb="27">
      <t>ブン</t>
    </rPh>
    <phoneticPr fontId="1"/>
  </si>
  <si>
    <r>
      <t>面積
（m</t>
    </r>
    <r>
      <rPr>
        <vertAlign val="superscript"/>
        <sz val="10"/>
        <color theme="1"/>
        <rFont val="ＭＳ Ｐゴシック"/>
        <family val="3"/>
        <charset val="128"/>
        <scheme val="minor"/>
      </rPr>
      <t>2</t>
    </r>
    <r>
      <rPr>
        <sz val="10"/>
        <color theme="1"/>
        <rFont val="ＭＳ Ｐゴシック"/>
        <family val="3"/>
        <charset val="128"/>
        <scheme val="minor"/>
      </rPr>
      <t>）
①</t>
    </r>
    <phoneticPr fontId="1"/>
  </si>
  <si>
    <r>
      <t>①のうち、
多収品種
加算面積
（m</t>
    </r>
    <r>
      <rPr>
        <vertAlign val="superscript"/>
        <sz val="10"/>
        <color theme="1"/>
        <rFont val="ＭＳ Ｐゴシック"/>
        <family val="3"/>
        <charset val="128"/>
        <scheme val="minor"/>
      </rPr>
      <t>2</t>
    </r>
    <r>
      <rPr>
        <sz val="10"/>
        <color theme="1"/>
        <rFont val="ＭＳ Ｐゴシック"/>
        <family val="3"/>
        <charset val="128"/>
        <scheme val="minor"/>
      </rPr>
      <t>）</t>
    </r>
    <rPh sb="6" eb="10">
      <t>タシュウヒンシュ</t>
    </rPh>
    <rPh sb="11" eb="13">
      <t>カサン</t>
    </rPh>
    <rPh sb="13" eb="15">
      <t>メンセキ</t>
    </rPh>
    <phoneticPr fontId="1"/>
  </si>
  <si>
    <r>
      <t>①のうち、
翌年産
ﾌﾞﾛｯｸ
ﾛｰﾃｰｼｮﾝ
取組面積
（m</t>
    </r>
    <r>
      <rPr>
        <vertAlign val="superscript"/>
        <sz val="10"/>
        <color theme="1"/>
        <rFont val="ＭＳ Ｐゴシック"/>
        <family val="3"/>
        <charset val="128"/>
        <scheme val="minor"/>
      </rPr>
      <t>2</t>
    </r>
    <r>
      <rPr>
        <sz val="10"/>
        <color theme="1"/>
        <rFont val="ＭＳ Ｐゴシック"/>
        <family val="3"/>
        <charset val="128"/>
        <scheme val="minor"/>
      </rPr>
      <t>）</t>
    </r>
    <rPh sb="6" eb="8">
      <t>ヨクネン</t>
    </rPh>
    <rPh sb="8" eb="9">
      <t>サン</t>
    </rPh>
    <rPh sb="24" eb="26">
      <t>トリクミ</t>
    </rPh>
    <phoneticPr fontId="1"/>
  </si>
  <si>
    <r>
      <t>①のうち、
新規に
取り組む
農業者の
取組面積
（m</t>
    </r>
    <r>
      <rPr>
        <vertAlign val="superscript"/>
        <sz val="10"/>
        <color theme="1"/>
        <rFont val="ＭＳ Ｐゴシック"/>
        <family val="3"/>
        <charset val="128"/>
        <scheme val="minor"/>
      </rPr>
      <t>2</t>
    </r>
    <r>
      <rPr>
        <sz val="10"/>
        <color theme="1"/>
        <rFont val="ＭＳ Ｐゴシック"/>
        <family val="3"/>
        <charset val="128"/>
        <scheme val="minor"/>
      </rPr>
      <t>）</t>
    </r>
    <rPh sb="6" eb="8">
      <t>シンキ</t>
    </rPh>
    <rPh sb="10" eb="11">
      <t>ト</t>
    </rPh>
    <rPh sb="12" eb="13">
      <t>ク</t>
    </rPh>
    <rPh sb="15" eb="18">
      <t>ノウギョウシャ</t>
    </rPh>
    <rPh sb="20" eb="22">
      <t>トリクミ</t>
    </rPh>
    <rPh sb="22" eb="24">
      <t>メンセキ</t>
    </rPh>
    <phoneticPr fontId="1"/>
  </si>
  <si>
    <r>
      <t>①のうち、
地域計画の
目標地図に
位置付け
られた
農業者の
取組面積
（m</t>
    </r>
    <r>
      <rPr>
        <vertAlign val="superscript"/>
        <sz val="10"/>
        <color theme="1"/>
        <rFont val="ＭＳ Ｐゴシック"/>
        <family val="3"/>
        <charset val="128"/>
        <scheme val="minor"/>
      </rPr>
      <t>2</t>
    </r>
    <r>
      <rPr>
        <sz val="10"/>
        <color theme="1"/>
        <rFont val="ＭＳ Ｐゴシック"/>
        <family val="3"/>
        <charset val="128"/>
        <scheme val="minor"/>
      </rPr>
      <t>）</t>
    </r>
    <rPh sb="6" eb="8">
      <t>チイキ</t>
    </rPh>
    <rPh sb="8" eb="10">
      <t>ケイカク</t>
    </rPh>
    <rPh sb="12" eb="14">
      <t>モクヒョウ</t>
    </rPh>
    <rPh sb="14" eb="16">
      <t>チズ</t>
    </rPh>
    <rPh sb="18" eb="21">
      <t>イチヅ</t>
    </rPh>
    <rPh sb="27" eb="30">
      <t>ノウギョウシャ</t>
    </rPh>
    <rPh sb="32" eb="34">
      <t>トリクミ</t>
    </rPh>
    <rPh sb="34" eb="36">
      <t>メンセキ</t>
    </rPh>
    <phoneticPr fontId="1"/>
  </si>
  <si>
    <r>
      <t>酒造好適米の
複数年の
取組を行う
農業者の
延べ
取組面積
（m</t>
    </r>
    <r>
      <rPr>
        <vertAlign val="superscript"/>
        <sz val="10"/>
        <color theme="1"/>
        <rFont val="ＭＳ Ｐゴシック"/>
        <family val="3"/>
        <charset val="128"/>
        <scheme val="minor"/>
      </rPr>
      <t>2</t>
    </r>
    <r>
      <rPr>
        <sz val="10"/>
        <color theme="1"/>
        <rFont val="ＭＳ Ｐゴシック"/>
        <family val="3"/>
        <charset val="128"/>
        <scheme val="minor"/>
      </rPr>
      <t>）</t>
    </r>
    <rPh sb="0" eb="5">
      <t>シュゾウコウテキマイ</t>
    </rPh>
    <phoneticPr fontId="1"/>
  </si>
  <si>
    <r>
      <t>面積
（m</t>
    </r>
    <r>
      <rPr>
        <vertAlign val="superscript"/>
        <sz val="10"/>
        <color theme="1"/>
        <rFont val="ＭＳ Ｐゴシック"/>
        <family val="3"/>
        <charset val="128"/>
        <scheme val="minor"/>
      </rPr>
      <t>2</t>
    </r>
    <r>
      <rPr>
        <sz val="10"/>
        <color theme="1"/>
        <rFont val="ＭＳ Ｐゴシック"/>
        <family val="3"/>
        <charset val="128"/>
        <scheme val="minor"/>
      </rPr>
      <t>）</t>
    </r>
    <phoneticPr fontId="1"/>
  </si>
  <si>
    <r>
      <t>前年度
未達面積
（m</t>
    </r>
    <r>
      <rPr>
        <vertAlign val="superscript"/>
        <sz val="10"/>
        <color theme="1"/>
        <rFont val="ＭＳ Ｐゴシック"/>
        <family val="3"/>
        <charset val="128"/>
        <scheme val="minor"/>
      </rPr>
      <t>2</t>
    </r>
    <r>
      <rPr>
        <sz val="10"/>
        <color theme="1"/>
        <rFont val="ＭＳ Ｐゴシック"/>
        <family val="3"/>
        <charset val="128"/>
        <scheme val="minor"/>
      </rPr>
      <t>）</t>
    </r>
    <rPh sb="0" eb="3">
      <t>ゼンネンド</t>
    </rPh>
    <rPh sb="4" eb="6">
      <t>ミタツ</t>
    </rPh>
    <rPh sb="6" eb="8">
      <t>メンセキ</t>
    </rPh>
    <phoneticPr fontId="1"/>
  </si>
  <si>
    <r>
      <t>未達面積を
踏まえた
取組面積
（m</t>
    </r>
    <r>
      <rPr>
        <vertAlign val="superscript"/>
        <sz val="10"/>
        <color theme="1"/>
        <rFont val="ＭＳ Ｐゴシック"/>
        <family val="3"/>
        <charset val="128"/>
        <scheme val="minor"/>
      </rPr>
      <t>2</t>
    </r>
    <r>
      <rPr>
        <sz val="10"/>
        <color theme="1"/>
        <rFont val="ＭＳ Ｐゴシック"/>
        <family val="3"/>
        <charset val="128"/>
        <scheme val="minor"/>
      </rPr>
      <t>）</t>
    </r>
    <rPh sb="0" eb="2">
      <t>ミタツ</t>
    </rPh>
    <rPh sb="2" eb="4">
      <t>メンセキ</t>
    </rPh>
    <rPh sb="6" eb="7">
      <t>フ</t>
    </rPh>
    <rPh sb="11" eb="13">
      <t>トリクミ</t>
    </rPh>
    <rPh sb="13" eb="15">
      <t>メンセキ</t>
    </rPh>
    <phoneticPr fontId="1"/>
  </si>
  <si>
    <r>
      <t>前年産
作付面積
（m</t>
    </r>
    <r>
      <rPr>
        <vertAlign val="superscript"/>
        <sz val="10"/>
        <color theme="1"/>
        <rFont val="ＭＳ Ｐゴシック"/>
        <family val="3"/>
        <charset val="128"/>
        <scheme val="minor"/>
      </rPr>
      <t>2</t>
    </r>
    <r>
      <rPr>
        <sz val="10"/>
        <color theme="1"/>
        <rFont val="ＭＳ Ｐゴシック"/>
        <family val="3"/>
        <charset val="128"/>
        <scheme val="minor"/>
      </rPr>
      <t>）</t>
    </r>
    <rPh sb="0" eb="3">
      <t>ゼンネンサン</t>
    </rPh>
    <phoneticPr fontId="1"/>
  </si>
  <si>
    <r>
      <t>当年産
作付面積
（m</t>
    </r>
    <r>
      <rPr>
        <vertAlign val="superscript"/>
        <sz val="10"/>
        <color theme="1"/>
        <rFont val="ＭＳ Ｐゴシック"/>
        <family val="3"/>
        <charset val="128"/>
        <scheme val="minor"/>
      </rPr>
      <t>2</t>
    </r>
    <r>
      <rPr>
        <sz val="10"/>
        <color theme="1"/>
        <rFont val="ＭＳ Ｐゴシック"/>
        <family val="3"/>
        <charset val="128"/>
        <scheme val="minor"/>
      </rPr>
      <t>）</t>
    </r>
    <rPh sb="0" eb="1">
      <t>トウ</t>
    </rPh>
    <rPh sb="1" eb="3">
      <t>ネンサン</t>
    </rPh>
    <phoneticPr fontId="1"/>
  </si>
  <si>
    <r>
      <t>当年産
取組面積
（m</t>
    </r>
    <r>
      <rPr>
        <vertAlign val="superscript"/>
        <sz val="10"/>
        <color theme="1"/>
        <rFont val="ＭＳ Ｐゴシック"/>
        <family val="3"/>
        <charset val="128"/>
        <scheme val="minor"/>
      </rPr>
      <t>2</t>
    </r>
    <r>
      <rPr>
        <sz val="10"/>
        <color theme="1"/>
        <rFont val="ＭＳ Ｐゴシック"/>
        <family val="3"/>
        <charset val="128"/>
        <scheme val="minor"/>
      </rPr>
      <t>）</t>
    </r>
    <rPh sb="0" eb="1">
      <t>トウ</t>
    </rPh>
    <rPh sb="1" eb="3">
      <t>ネンサン</t>
    </rPh>
    <rPh sb="4" eb="6">
      <t>トリクミ</t>
    </rPh>
    <rPh sb="6" eb="8">
      <t>メンセキ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</si>
  <si>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当年産
出荷・販売
契約数量</t>
    </r>
    <r>
      <rPr>
        <sz val="11"/>
        <color theme="1"/>
        <rFont val="ＭＳ Ｐゴシック"/>
        <family val="3"/>
        <charset val="128"/>
        <scheme val="minor"/>
      </rPr>
      <t xml:space="preserve">
（kg）</t>
    </r>
    <rPh sb="0" eb="1">
      <t>トウ</t>
    </rPh>
    <rPh sb="1" eb="3">
      <t>ネンサン</t>
    </rPh>
    <rPh sb="4" eb="6">
      <t>シュッカ</t>
    </rPh>
    <rPh sb="7" eb="9">
      <t>ハンバイ</t>
    </rPh>
    <rPh sb="10" eb="12">
      <t>ケイヤク</t>
    </rPh>
    <rPh sb="12" eb="14">
      <t>スウリョウ</t>
    </rPh>
    <phoneticPr fontId="1"/>
  </si>
  <si>
    <r>
      <t>翌年産
ﾌﾞﾛｯｸ
ﾛｰﾃｰｼｮﾝ
取組面積
（m</t>
    </r>
    <r>
      <rPr>
        <vertAlign val="superscript"/>
        <sz val="10"/>
        <color theme="1"/>
        <rFont val="ＭＳ Ｐゴシック"/>
        <family val="3"/>
        <charset val="128"/>
        <scheme val="minor"/>
      </rPr>
      <t>2</t>
    </r>
    <r>
      <rPr>
        <sz val="10"/>
        <color theme="1"/>
        <rFont val="ＭＳ Ｐゴシック"/>
        <family val="3"/>
        <charset val="128"/>
        <scheme val="minor"/>
      </rPr>
      <t>）</t>
    </r>
    <rPh sb="0" eb="2">
      <t>ヨクネン</t>
    </rPh>
    <rPh sb="2" eb="3">
      <t>サン</t>
    </rPh>
    <rPh sb="18" eb="20">
      <t>トリクミ</t>
    </rPh>
    <rPh sb="20" eb="22">
      <t>メンセキ</t>
    </rPh>
    <phoneticPr fontId="1"/>
  </si>
  <si>
    <r>
      <t>うち、
多収品種
加算面積
（m</t>
    </r>
    <r>
      <rPr>
        <vertAlign val="superscript"/>
        <sz val="10"/>
        <color theme="1"/>
        <rFont val="ＭＳ Ｐゴシック"/>
        <family val="3"/>
        <charset val="128"/>
        <scheme val="minor"/>
      </rPr>
      <t>2</t>
    </r>
    <r>
      <rPr>
        <sz val="10"/>
        <color theme="1"/>
        <rFont val="ＭＳ Ｐゴシック"/>
        <family val="3"/>
        <charset val="128"/>
        <scheme val="minor"/>
      </rPr>
      <t>）</t>
    </r>
    <rPh sb="4" eb="6">
      <t>タシュウ</t>
    </rPh>
    <rPh sb="6" eb="8">
      <t>ヒンシュ</t>
    </rPh>
    <rPh sb="9" eb="11">
      <t>カサン</t>
    </rPh>
    <rPh sb="11" eb="13">
      <t>メンセキ</t>
    </rPh>
    <phoneticPr fontId="1"/>
  </si>
  <si>
    <r>
      <t>R9年産
ﾌﾞﾛｯｸ
ﾛｰﾃｰｼｮﾝ
取組面積
（m</t>
    </r>
    <r>
      <rPr>
        <vertAlign val="superscript"/>
        <sz val="10"/>
        <color theme="1"/>
        <rFont val="ＭＳ Ｐゴシック"/>
        <family val="3"/>
        <charset val="128"/>
        <scheme val="minor"/>
      </rPr>
      <t>2</t>
    </r>
    <r>
      <rPr>
        <sz val="10"/>
        <color theme="1"/>
        <rFont val="ＭＳ Ｐゴシック"/>
        <family val="3"/>
        <charset val="128"/>
        <scheme val="minor"/>
      </rPr>
      <t>）</t>
    </r>
    <rPh sb="2" eb="3">
      <t>ネン</t>
    </rPh>
    <rPh sb="3" eb="4">
      <t>サン</t>
    </rPh>
    <rPh sb="19" eb="21">
      <t>トリクミ</t>
    </rPh>
    <rPh sb="21" eb="23">
      <t>メンセキ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</si>
</sst>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#,##0.0;[Red]\-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vertAlign val="superscript"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0" xfId="0" applyFont="1" applyBorder="1" applyProtection="1">
      <alignment vertical="center"/>
      <protection locked="0"/>
    </xf>
    <xf numFmtId="49" fontId="5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38" fontId="3" fillId="0" borderId="1" xfId="1" applyFont="1" applyFill="1" applyBorder="1" applyAlignment="1">
      <alignment vertical="center" shrinkToFit="1"/>
    </xf>
    <xf numFmtId="38" fontId="3" fillId="0" borderId="32" xfId="1" applyFont="1" applyFill="1" applyBorder="1" applyAlignment="1">
      <alignment vertical="center" shrinkToFit="1"/>
    </xf>
    <xf numFmtId="38" fontId="3" fillId="0" borderId="32" xfId="1" applyFont="1" applyFill="1" applyBorder="1" applyAlignment="1">
      <alignment vertical="center" wrapText="1"/>
    </xf>
    <xf numFmtId="38" fontId="3" fillId="0" borderId="1" xfId="1" applyFont="1" applyFill="1" applyBorder="1" applyAlignment="1">
      <alignment horizontal="right" vertical="center" shrinkToFit="1"/>
    </xf>
    <xf numFmtId="38" fontId="3" fillId="0" borderId="1" xfId="1" applyFont="1" applyFill="1" applyBorder="1" applyAlignment="1" applyProtection="1">
      <alignment horizontal="right" vertical="center" shrinkToFit="1"/>
      <protection locked="0"/>
    </xf>
    <xf numFmtId="9" fontId="3" fillId="0" borderId="1" xfId="2" applyFont="1" applyFill="1" applyBorder="1" applyAlignment="1">
      <alignment horizontal="right" vertical="center" shrinkToFit="1"/>
    </xf>
    <xf numFmtId="38" fontId="3" fillId="0" borderId="19" xfId="1" applyFont="1" applyFill="1" applyBorder="1" applyAlignment="1">
      <alignment horizontal="right" vertical="center" shrinkToFit="1"/>
    </xf>
    <xf numFmtId="9" fontId="3" fillId="0" borderId="19" xfId="2" applyFont="1" applyFill="1" applyBorder="1" applyAlignment="1">
      <alignment horizontal="right" vertical="center" shrinkToFit="1"/>
    </xf>
    <xf numFmtId="38" fontId="3" fillId="0" borderId="54" xfId="1" applyFont="1" applyFill="1" applyBorder="1" applyAlignment="1">
      <alignment horizontal="right" vertical="center" shrinkToFit="1"/>
    </xf>
    <xf numFmtId="9" fontId="3" fillId="0" borderId="32" xfId="2" applyFont="1" applyFill="1" applyBorder="1" applyAlignment="1">
      <alignment horizontal="right" vertical="center" shrinkToFit="1"/>
    </xf>
    <xf numFmtId="38" fontId="3" fillId="0" borderId="32" xfId="1" applyFont="1" applyFill="1" applyBorder="1" applyAlignment="1">
      <alignment horizontal="right" vertical="center" shrinkToFit="1"/>
    </xf>
    <xf numFmtId="178" fontId="3" fillId="0" borderId="19" xfId="1" applyNumberFormat="1" applyFont="1" applyFill="1" applyBorder="1" applyAlignment="1">
      <alignment horizontal="right" vertical="center" shrinkToFit="1"/>
    </xf>
    <xf numFmtId="178" fontId="3" fillId="0" borderId="16" xfId="1" applyNumberFormat="1" applyFont="1" applyFill="1" applyBorder="1" applyAlignment="1">
      <alignment horizontal="right" vertical="center" shrinkToFit="1"/>
    </xf>
    <xf numFmtId="38" fontId="7" fillId="0" borderId="4" xfId="1" quotePrefix="1" applyFont="1" applyFill="1" applyBorder="1" applyAlignment="1">
      <alignment horizontal="center" vertical="center" shrinkToFit="1"/>
    </xf>
    <xf numFmtId="38" fontId="3" fillId="0" borderId="1" xfId="1" applyFont="1" applyFill="1" applyBorder="1" applyAlignment="1">
      <alignment horizontal="center" vertical="center" shrinkToFit="1"/>
    </xf>
    <xf numFmtId="38" fontId="3" fillId="0" borderId="32" xfId="1" applyFont="1" applyFill="1" applyBorder="1" applyAlignment="1">
      <alignment horizontal="center" vertical="center" shrinkToFit="1"/>
    </xf>
    <xf numFmtId="38" fontId="3" fillId="0" borderId="26" xfId="1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38" fontId="3" fillId="0" borderId="4" xfId="1" applyFont="1" applyFill="1" applyBorder="1" applyAlignment="1">
      <alignment horizontal="right" vertical="center" shrinkToFit="1"/>
    </xf>
    <xf numFmtId="38" fontId="3" fillId="0" borderId="4" xfId="1" applyFont="1" applyFill="1" applyBorder="1" applyAlignment="1" applyProtection="1">
      <alignment horizontal="right" vertical="center" shrinkToFit="1"/>
      <protection locked="0"/>
    </xf>
    <xf numFmtId="9" fontId="3" fillId="0" borderId="4" xfId="2" applyFont="1" applyFill="1" applyBorder="1" applyAlignment="1">
      <alignment horizontal="right" vertical="center" shrinkToFit="1"/>
    </xf>
    <xf numFmtId="38" fontId="3" fillId="0" borderId="16" xfId="1" applyFont="1" applyFill="1" applyBorder="1" applyAlignment="1">
      <alignment horizontal="right" vertical="center" shrinkToFit="1"/>
    </xf>
    <xf numFmtId="9" fontId="3" fillId="0" borderId="16" xfId="2" applyFont="1" applyFill="1" applyBorder="1" applyAlignment="1">
      <alignment horizontal="right" vertical="center" shrinkToFit="1"/>
    </xf>
    <xf numFmtId="38" fontId="3" fillId="0" borderId="55" xfId="1" applyFont="1" applyFill="1" applyBorder="1" applyAlignment="1">
      <alignment horizontal="right" vertical="center" shrinkToFit="1"/>
    </xf>
    <xf numFmtId="9" fontId="3" fillId="0" borderId="56" xfId="2" applyFont="1" applyFill="1" applyBorder="1" applyAlignment="1">
      <alignment horizontal="right" vertical="center" shrinkToFit="1"/>
    </xf>
    <xf numFmtId="38" fontId="3" fillId="0" borderId="56" xfId="1" applyFont="1" applyFill="1" applyBorder="1" applyAlignment="1">
      <alignment horizontal="right" vertical="center" shrinkToFit="1"/>
    </xf>
    <xf numFmtId="38" fontId="3" fillId="0" borderId="4" xfId="1" applyFont="1" applyFill="1" applyBorder="1" applyAlignment="1">
      <alignment vertical="center" shrinkToFit="1"/>
    </xf>
    <xf numFmtId="38" fontId="3" fillId="0" borderId="4" xfId="1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top" wrapText="1"/>
    </xf>
    <xf numFmtId="0" fontId="3" fillId="0" borderId="58" xfId="0" applyFont="1" applyBorder="1" applyAlignment="1">
      <alignment horizontal="center" vertical="top" wrapText="1"/>
    </xf>
    <xf numFmtId="38" fontId="3" fillId="0" borderId="32" xfId="1" applyFont="1" applyFill="1" applyBorder="1" applyAlignment="1">
      <alignment vertical="top" shrinkToFit="1"/>
    </xf>
    <xf numFmtId="38" fontId="3" fillId="0" borderId="32" xfId="1" applyFont="1" applyFill="1" applyBorder="1" applyAlignment="1">
      <alignment vertical="top" wrapText="1"/>
    </xf>
    <xf numFmtId="38" fontId="3" fillId="0" borderId="58" xfId="1" applyFont="1" applyFill="1" applyBorder="1" applyAlignment="1">
      <alignment horizontal="right" vertical="center" shrinkToFit="1"/>
    </xf>
    <xf numFmtId="9" fontId="3" fillId="0" borderId="12" xfId="2" applyFont="1" applyFill="1" applyBorder="1" applyAlignment="1">
      <alignment horizontal="right" vertical="center" shrinkToFit="1"/>
    </xf>
    <xf numFmtId="178" fontId="3" fillId="0" borderId="1" xfId="1" applyNumberFormat="1" applyFont="1" applyFill="1" applyBorder="1" applyAlignment="1">
      <alignment horizontal="right" vertical="center" shrinkToFit="1"/>
    </xf>
    <xf numFmtId="178" fontId="3" fillId="0" borderId="32" xfId="1" applyNumberFormat="1" applyFont="1" applyFill="1" applyBorder="1" applyAlignment="1">
      <alignment horizontal="right" vertical="center" shrinkToFit="1"/>
    </xf>
    <xf numFmtId="38" fontId="7" fillId="0" borderId="57" xfId="1" applyFont="1" applyFill="1" applyBorder="1" applyAlignment="1">
      <alignment horizontal="center" vertical="center" shrinkToFit="1"/>
    </xf>
    <xf numFmtId="38" fontId="3" fillId="0" borderId="12" xfId="1" applyFont="1" applyFill="1" applyBorder="1" applyAlignment="1">
      <alignment horizontal="center" vertical="center" shrinkToFit="1"/>
    </xf>
    <xf numFmtId="38" fontId="3" fillId="0" borderId="13" xfId="1" applyFont="1" applyFill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right" vertical="center" wrapText="1"/>
    </xf>
    <xf numFmtId="38" fontId="3" fillId="0" borderId="12" xfId="1" applyFont="1" applyFill="1" applyBorder="1" applyAlignment="1">
      <alignment vertical="center" shrinkToFit="1"/>
    </xf>
    <xf numFmtId="9" fontId="3" fillId="0" borderId="13" xfId="2" applyFont="1" applyFill="1" applyBorder="1" applyAlignment="1">
      <alignment vertical="center" shrinkToFit="1"/>
    </xf>
    <xf numFmtId="38" fontId="3" fillId="0" borderId="33" xfId="1" applyFont="1" applyFill="1" applyBorder="1" applyAlignment="1">
      <alignment horizontal="right" vertical="center" shrinkToFit="1"/>
    </xf>
    <xf numFmtId="38" fontId="3" fillId="0" borderId="34" xfId="1" applyFont="1" applyFill="1" applyBorder="1" applyAlignment="1">
      <alignment horizontal="right" vertical="center" shrinkToFit="1"/>
    </xf>
    <xf numFmtId="38" fontId="3" fillId="0" borderId="0" xfId="1" applyFont="1" applyFill="1" applyBorder="1" applyAlignment="1">
      <alignment horizontal="right" vertical="center" shrinkToFit="1"/>
    </xf>
    <xf numFmtId="38" fontId="3" fillId="0" borderId="30" xfId="1" applyFont="1" applyFill="1" applyBorder="1" applyAlignment="1">
      <alignment horizontal="right" vertical="center" shrinkToFit="1"/>
    </xf>
    <xf numFmtId="38" fontId="3" fillId="0" borderId="36" xfId="1" applyFont="1" applyFill="1" applyBorder="1" applyAlignment="1">
      <alignment horizontal="right" vertical="center" shrinkToFit="1"/>
    </xf>
    <xf numFmtId="38" fontId="3" fillId="0" borderId="37" xfId="1" applyFont="1" applyFill="1" applyBorder="1" applyAlignment="1">
      <alignment horizontal="right" vertical="center" shrinkToFit="1"/>
    </xf>
    <xf numFmtId="9" fontId="3" fillId="0" borderId="58" xfId="2" applyFont="1" applyFill="1" applyBorder="1" applyAlignment="1">
      <alignment horizontal="right" vertical="center" shrinkToFit="1"/>
    </xf>
    <xf numFmtId="38" fontId="3" fillId="0" borderId="46" xfId="1" applyFont="1" applyFill="1" applyBorder="1" applyAlignment="1">
      <alignment horizontal="right" vertical="center" shrinkToFit="1"/>
    </xf>
    <xf numFmtId="38" fontId="3" fillId="0" borderId="59" xfId="1" applyFont="1" applyFill="1" applyBorder="1" applyAlignment="1">
      <alignment horizontal="right" vertical="center" shrinkToFit="1"/>
    </xf>
    <xf numFmtId="178" fontId="3" fillId="0" borderId="12" xfId="1" applyNumberFormat="1" applyFont="1" applyFill="1" applyBorder="1" applyAlignment="1">
      <alignment horizontal="right" vertical="center" shrinkToFit="1"/>
    </xf>
    <xf numFmtId="178" fontId="3" fillId="0" borderId="13" xfId="1" applyNumberFormat="1" applyFont="1" applyFill="1" applyBorder="1" applyAlignment="1">
      <alignment horizontal="right" vertical="center" shrinkToFit="1"/>
    </xf>
    <xf numFmtId="38" fontId="3" fillId="0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7" fontId="3" fillId="0" borderId="52" xfId="2" applyNumberFormat="1" applyFont="1" applyFill="1" applyBorder="1" applyAlignment="1">
      <alignment vertical="center"/>
    </xf>
    <xf numFmtId="176" fontId="6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7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38" fontId="3" fillId="0" borderId="12" xfId="1" applyFont="1" applyFill="1" applyBorder="1" applyAlignment="1" applyProtection="1">
      <alignment vertical="center" shrinkToFit="1"/>
      <protection locked="0"/>
    </xf>
    <xf numFmtId="38" fontId="3" fillId="0" borderId="13" xfId="1" applyFont="1" applyFill="1" applyBorder="1" applyAlignment="1" applyProtection="1">
      <alignment vertical="center" shrinkToFit="1"/>
      <protection locked="0"/>
    </xf>
    <xf numFmtId="176" fontId="3" fillId="0" borderId="0" xfId="0" applyNumberFormat="1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38" fontId="3" fillId="2" borderId="45" xfId="0" applyNumberFormat="1" applyFont="1" applyFill="1" applyBorder="1" applyAlignment="1">
      <alignment horizontal="center" vertical="center" shrinkToFit="1"/>
    </xf>
    <xf numFmtId="38" fontId="3" fillId="2" borderId="45" xfId="1" applyFont="1" applyFill="1" applyBorder="1" applyAlignment="1">
      <alignment horizontal="right" vertical="center" shrinkToFit="1"/>
    </xf>
    <xf numFmtId="178" fontId="3" fillId="2" borderId="45" xfId="1" applyNumberFormat="1" applyFont="1" applyFill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 applyProtection="1">
      <alignment vertical="center" shrinkToFit="1"/>
      <protection locked="0"/>
    </xf>
    <xf numFmtId="49" fontId="3" fillId="0" borderId="15" xfId="0" applyNumberFormat="1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38" fontId="3" fillId="0" borderId="15" xfId="1" applyFont="1" applyFill="1" applyBorder="1" applyAlignment="1" applyProtection="1">
      <alignment horizontal="center" vertical="center" shrinkToFit="1"/>
      <protection locked="0"/>
    </xf>
    <xf numFmtId="38" fontId="3" fillId="0" borderId="2" xfId="1" applyFont="1" applyFill="1" applyBorder="1" applyAlignment="1" applyProtection="1">
      <alignment horizontal="center" vertical="center" shrinkToFit="1"/>
      <protection locked="0"/>
    </xf>
    <xf numFmtId="38" fontId="3" fillId="0" borderId="2" xfId="1" applyFont="1" applyFill="1" applyBorder="1" applyAlignment="1" applyProtection="1">
      <alignment vertical="center" shrinkToFit="1"/>
      <protection locked="0"/>
    </xf>
    <xf numFmtId="38" fontId="3" fillId="0" borderId="15" xfId="1" applyFont="1" applyFill="1" applyBorder="1" applyAlignment="1" applyProtection="1">
      <alignment vertical="center" shrinkToFit="1"/>
      <protection locked="0"/>
    </xf>
    <xf numFmtId="178" fontId="3" fillId="0" borderId="2" xfId="1" applyNumberFormat="1" applyFont="1" applyFill="1" applyBorder="1" applyAlignment="1">
      <alignment vertical="center" shrinkToFit="1"/>
    </xf>
    <xf numFmtId="38" fontId="3" fillId="0" borderId="0" xfId="1" applyFont="1">
      <alignment vertical="center"/>
    </xf>
    <xf numFmtId="0" fontId="3" fillId="0" borderId="0" xfId="0" applyFont="1" applyAlignment="1">
      <alignment vertical="center" shrinkToFit="1"/>
    </xf>
    <xf numFmtId="178" fontId="3" fillId="0" borderId="2" xfId="1" applyNumberFormat="1" applyFont="1" applyFill="1" applyBorder="1" applyAlignment="1">
      <alignment horizontal="right" vertical="center" shrinkToFit="1"/>
    </xf>
    <xf numFmtId="178" fontId="3" fillId="0" borderId="15" xfId="1" applyNumberFormat="1" applyFont="1" applyFill="1" applyBorder="1" applyAlignment="1">
      <alignment horizontal="right" vertical="center" shrinkToFit="1"/>
    </xf>
    <xf numFmtId="38" fontId="6" fillId="0" borderId="30" xfId="1" applyFont="1" applyBorder="1" applyAlignment="1">
      <alignment horizontal="right" vertical="center" shrinkToFit="1"/>
    </xf>
    <xf numFmtId="38" fontId="6" fillId="0" borderId="12" xfId="1" applyFont="1" applyBorder="1" applyAlignment="1">
      <alignment horizontal="right" vertical="center" shrinkToFit="1"/>
    </xf>
    <xf numFmtId="0" fontId="3" fillId="0" borderId="48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76" fontId="3" fillId="0" borderId="6" xfId="0" applyNumberFormat="1" applyFont="1" applyBorder="1" applyAlignment="1" applyProtection="1">
      <alignment horizontal="right" vertical="center"/>
      <protection locked="0"/>
    </xf>
    <xf numFmtId="176" fontId="3" fillId="0" borderId="39" xfId="0" applyNumberFormat="1" applyFont="1" applyBorder="1" applyAlignment="1" applyProtection="1">
      <alignment horizontal="right" vertical="center"/>
      <protection locked="0"/>
    </xf>
    <xf numFmtId="176" fontId="3" fillId="0" borderId="7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left" vertical="top" wrapText="1"/>
    </xf>
    <xf numFmtId="0" fontId="7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38" fontId="7" fillId="0" borderId="4" xfId="1" applyFont="1" applyFill="1" applyBorder="1" applyAlignment="1">
      <alignment horizontal="center" vertical="center" shrinkToFit="1"/>
    </xf>
    <xf numFmtId="38" fontId="7" fillId="0" borderId="3" xfId="1" applyFont="1" applyFill="1" applyBorder="1" applyAlignment="1">
      <alignment horizontal="center" vertical="center" shrinkToFit="1"/>
    </xf>
    <xf numFmtId="38" fontId="7" fillId="0" borderId="37" xfId="1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38" fontId="7" fillId="0" borderId="4" xfId="1" quotePrefix="1" applyFont="1" applyFill="1" applyBorder="1" applyAlignment="1">
      <alignment horizontal="center" vertical="center" shrinkToFit="1"/>
    </xf>
    <xf numFmtId="38" fontId="7" fillId="0" borderId="3" xfId="1" quotePrefix="1" applyFont="1" applyFill="1" applyBorder="1" applyAlignment="1">
      <alignment horizontal="center" vertical="center" shrinkToFit="1"/>
    </xf>
    <xf numFmtId="38" fontId="7" fillId="0" borderId="37" xfId="1" quotePrefix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49" fontId="6" fillId="0" borderId="28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26" xfId="0" applyFont="1" applyBorder="1" applyAlignment="1" applyProtection="1">
      <alignment horizontal="left" vertical="top" wrapText="1"/>
      <protection locked="0"/>
    </xf>
    <xf numFmtId="0" fontId="3" fillId="0" borderId="30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19050</xdr:rowOff>
    </xdr:from>
    <xdr:to>
      <xdr:col>1</xdr:col>
      <xdr:colOff>314326</xdr:colOff>
      <xdr:row>1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9DD9D2-FE85-4052-85DA-06441095D52E}"/>
            </a:ext>
          </a:extLst>
        </xdr:cNvPr>
        <xdr:cNvSpPr txBox="1"/>
      </xdr:nvSpPr>
      <xdr:spPr>
        <a:xfrm>
          <a:off x="19051" y="19050"/>
          <a:ext cx="6477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19050</xdr:rowOff>
    </xdr:from>
    <xdr:to>
      <xdr:col>1</xdr:col>
      <xdr:colOff>314326</xdr:colOff>
      <xdr:row>1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B918A9-3018-4A84-AE3F-7EB86FCED7E2}"/>
            </a:ext>
          </a:extLst>
        </xdr:cNvPr>
        <xdr:cNvSpPr txBox="1"/>
      </xdr:nvSpPr>
      <xdr:spPr>
        <a:xfrm>
          <a:off x="22861" y="22860"/>
          <a:ext cx="621665" cy="271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19050</xdr:rowOff>
    </xdr:from>
    <xdr:to>
      <xdr:col>1</xdr:col>
      <xdr:colOff>314326</xdr:colOff>
      <xdr:row>1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6B09C8-87D8-46B8-8CBF-A9B33EA4BAD5}"/>
            </a:ext>
          </a:extLst>
        </xdr:cNvPr>
        <xdr:cNvSpPr txBox="1"/>
      </xdr:nvSpPr>
      <xdr:spPr>
        <a:xfrm>
          <a:off x="22861" y="22860"/>
          <a:ext cx="621665" cy="271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19050</xdr:rowOff>
    </xdr:from>
    <xdr:to>
      <xdr:col>1</xdr:col>
      <xdr:colOff>314326</xdr:colOff>
      <xdr:row>1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11822E-9880-48C6-BFB2-E35D80C4AF1C}"/>
            </a:ext>
          </a:extLst>
        </xdr:cNvPr>
        <xdr:cNvSpPr txBox="1"/>
      </xdr:nvSpPr>
      <xdr:spPr>
        <a:xfrm>
          <a:off x="22861" y="22860"/>
          <a:ext cx="621665" cy="271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3EF41-243D-4C92-8CE5-6126DFCF10B7}">
  <sheetPr>
    <pageSetUpPr fitToPage="1"/>
  </sheetPr>
  <dimension ref="B1:AO43"/>
  <sheetViews>
    <sheetView showGridLines="0" tabSelected="1" view="pageBreakPreview" zoomScale="40" zoomScaleNormal="55" zoomScaleSheetLayoutView="40" workbookViewId="0"/>
  </sheetViews>
  <sheetFormatPr defaultColWidth="13.109375" defaultRowHeight="22.5" customHeight="1" x14ac:dyDescent="0.2"/>
  <cols>
    <col min="1" max="1" width="4.88671875" style="1" customWidth="1"/>
    <col min="2" max="2" width="9.109375" style="1" customWidth="1"/>
    <col min="3" max="3" width="6.33203125" style="1" customWidth="1"/>
    <col min="4" max="4" width="12.88671875" style="1" customWidth="1"/>
    <col min="5" max="5" width="14.33203125" style="1" customWidth="1"/>
    <col min="6" max="6" width="16.109375" style="1" customWidth="1"/>
    <col min="7" max="9" width="10.33203125" style="1" customWidth="1"/>
    <col min="10" max="14" width="11.6640625" style="1" customWidth="1"/>
    <col min="15" max="21" width="12.88671875" style="1" customWidth="1"/>
    <col min="22" max="28" width="11.6640625" style="1" customWidth="1"/>
    <col min="29" max="31" width="12.6640625" style="1" customWidth="1"/>
    <col min="32" max="37" width="6.6640625" style="1" customWidth="1"/>
    <col min="38" max="38" width="13.109375" style="1" customWidth="1"/>
    <col min="39" max="39" width="1.88671875" style="1" customWidth="1"/>
    <col min="40" max="16384" width="13.109375" style="1"/>
  </cols>
  <sheetData>
    <row r="1" spans="2:38" ht="22.5" customHeight="1" x14ac:dyDescent="0.2">
      <c r="B1" s="1" t="s">
        <v>71</v>
      </c>
    </row>
    <row r="2" spans="2:38" ht="22.5" customHeight="1" x14ac:dyDescent="0.2">
      <c r="B2" s="153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</row>
    <row r="3" spans="2:38" ht="22.5" customHeight="1" x14ac:dyDescent="0.2"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</row>
    <row r="4" spans="2:38" ht="22.5" customHeight="1" x14ac:dyDescent="0.2">
      <c r="AC4" s="2" t="s">
        <v>1</v>
      </c>
      <c r="AD4" s="2"/>
      <c r="AE4" s="163"/>
      <c r="AF4" s="163"/>
      <c r="AG4" s="163"/>
      <c r="AH4" s="163"/>
      <c r="AI4" s="163"/>
      <c r="AJ4" s="163"/>
      <c r="AK4" s="163"/>
      <c r="AL4" s="163"/>
    </row>
    <row r="5" spans="2:38" ht="22.5" customHeight="1" x14ac:dyDescent="0.2">
      <c r="AC5" s="3" t="s">
        <v>2</v>
      </c>
      <c r="AD5" s="4"/>
      <c r="AE5" s="163"/>
      <c r="AF5" s="163"/>
      <c r="AG5" s="163"/>
      <c r="AH5" s="163"/>
      <c r="AI5" s="163"/>
      <c r="AJ5" s="163"/>
      <c r="AK5" s="163"/>
      <c r="AL5" s="163"/>
    </row>
    <row r="6" spans="2:38" ht="22.5" customHeight="1" x14ac:dyDescent="0.2">
      <c r="AC6" s="3" t="s">
        <v>3</v>
      </c>
      <c r="AD6" s="2"/>
      <c r="AE6" s="163"/>
      <c r="AF6" s="163"/>
      <c r="AG6" s="163"/>
      <c r="AH6" s="163"/>
      <c r="AI6" s="163"/>
      <c r="AJ6" s="163"/>
      <c r="AK6" s="163"/>
      <c r="AL6" s="163"/>
    </row>
    <row r="7" spans="2:38" ht="22.5" customHeight="1" x14ac:dyDescent="0.2">
      <c r="AC7" s="3" t="s">
        <v>4</v>
      </c>
      <c r="AD7" s="2"/>
      <c r="AE7" s="163"/>
      <c r="AF7" s="163"/>
      <c r="AG7" s="163"/>
      <c r="AH7" s="163"/>
      <c r="AI7" s="163"/>
      <c r="AJ7" s="163"/>
      <c r="AK7" s="163"/>
      <c r="AL7" s="163"/>
    </row>
    <row r="8" spans="2:38" ht="22.5" customHeight="1" thickBot="1" x14ac:dyDescent="0.25">
      <c r="B8" s="5" t="s">
        <v>5</v>
      </c>
      <c r="C8" s="6"/>
    </row>
    <row r="9" spans="2:38" ht="22.5" customHeight="1" x14ac:dyDescent="0.2">
      <c r="B9" s="6"/>
      <c r="C9" s="155" t="s">
        <v>6</v>
      </c>
      <c r="D9" s="156"/>
      <c r="E9" s="156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8"/>
    </row>
    <row r="10" spans="2:38" ht="22.5" customHeight="1" x14ac:dyDescent="0.2">
      <c r="B10" s="6"/>
      <c r="C10" s="159" t="s">
        <v>7</v>
      </c>
      <c r="D10" s="160"/>
      <c r="E10" s="160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2"/>
    </row>
    <row r="11" spans="2:38" ht="22.5" customHeight="1" x14ac:dyDescent="0.2">
      <c r="B11" s="6"/>
      <c r="C11" s="159" t="s">
        <v>8</v>
      </c>
      <c r="D11" s="160"/>
      <c r="E11" s="160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2"/>
    </row>
    <row r="12" spans="2:38" ht="22.5" customHeight="1" thickBot="1" x14ac:dyDescent="0.25">
      <c r="B12" s="6"/>
      <c r="C12" s="166" t="s">
        <v>9</v>
      </c>
      <c r="D12" s="167"/>
      <c r="E12" s="167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9"/>
    </row>
    <row r="13" spans="2:38" ht="22.5" customHeight="1" x14ac:dyDescent="0.2">
      <c r="B13" s="6"/>
      <c r="C13" s="7" t="s">
        <v>10</v>
      </c>
      <c r="D13" s="8"/>
      <c r="E13" s="8"/>
      <c r="F13" s="9"/>
      <c r="G13" s="9"/>
      <c r="H13" s="9"/>
      <c r="I13" s="9"/>
      <c r="J13" s="9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ht="22.5" customHeight="1" x14ac:dyDescent="0.2">
      <c r="B14" s="6"/>
      <c r="C14" s="7" t="s">
        <v>11</v>
      </c>
      <c r="D14" s="8"/>
      <c r="E14" s="8"/>
      <c r="F14" s="9"/>
      <c r="G14" s="9"/>
      <c r="H14" s="9"/>
      <c r="I14" s="9"/>
      <c r="J14" s="9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2:38" ht="12" customHeight="1" x14ac:dyDescent="0.2">
      <c r="B15" s="6"/>
      <c r="C15" s="11"/>
      <c r="D15" s="11"/>
      <c r="E15" s="1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</row>
    <row r="16" spans="2:38" ht="22.5" customHeight="1" thickBot="1" x14ac:dyDescent="0.25">
      <c r="B16" s="5" t="s">
        <v>12</v>
      </c>
      <c r="C16" s="6"/>
    </row>
    <row r="17" spans="2:40" ht="22.5" customHeight="1" x14ac:dyDescent="0.2">
      <c r="B17" s="13"/>
      <c r="C17" s="170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2"/>
    </row>
    <row r="18" spans="2:40" ht="22.5" customHeight="1" x14ac:dyDescent="0.2">
      <c r="B18" s="13"/>
      <c r="C18" s="173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5"/>
      <c r="AM18" s="12"/>
      <c r="AN18" s="12"/>
    </row>
    <row r="19" spans="2:40" ht="22.5" customHeight="1" x14ac:dyDescent="0.2">
      <c r="B19" s="13"/>
      <c r="C19" s="173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5"/>
      <c r="AM19" s="12"/>
      <c r="AN19" s="12"/>
    </row>
    <row r="20" spans="2:40" ht="22.5" customHeight="1" x14ac:dyDescent="0.2">
      <c r="B20" s="13"/>
      <c r="C20" s="173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5"/>
      <c r="AM20" s="12"/>
      <c r="AN20" s="12"/>
    </row>
    <row r="21" spans="2:40" ht="22.5" customHeight="1" x14ac:dyDescent="0.2">
      <c r="B21" s="13"/>
      <c r="C21" s="173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5"/>
      <c r="AM21" s="12"/>
      <c r="AN21" s="12"/>
    </row>
    <row r="22" spans="2:40" ht="22.5" customHeight="1" thickBot="1" x14ac:dyDescent="0.25">
      <c r="B22" s="13"/>
      <c r="C22" s="176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8"/>
    </row>
    <row r="23" spans="2:40" ht="12" customHeight="1" x14ac:dyDescent="0.2"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</row>
    <row r="24" spans="2:40" ht="22.5" customHeight="1" x14ac:dyDescent="0.2">
      <c r="B24" s="115" t="s">
        <v>13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5"/>
      <c r="X24" s="15"/>
      <c r="Y24" s="15"/>
      <c r="Z24" s="15"/>
      <c r="AA24" s="15"/>
      <c r="AB24" s="15"/>
      <c r="AC24" s="15"/>
      <c r="AD24" s="15"/>
      <c r="AE24" s="15"/>
      <c r="AF24" s="14"/>
      <c r="AG24" s="14"/>
      <c r="AH24" s="14"/>
      <c r="AI24" s="14"/>
      <c r="AJ24" s="14"/>
      <c r="AK24" s="14"/>
      <c r="AL24" s="14"/>
    </row>
    <row r="25" spans="2:40" ht="22.5" customHeight="1" thickBot="1" x14ac:dyDescent="0.25">
      <c r="B25" s="115" t="s">
        <v>14</v>
      </c>
      <c r="C25" s="115"/>
      <c r="D25" s="115"/>
      <c r="E25" s="115"/>
      <c r="F25" s="1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4"/>
      <c r="AG25" s="14"/>
      <c r="AH25" s="14"/>
      <c r="AI25" s="14"/>
      <c r="AJ25" s="14"/>
      <c r="AK25" s="14"/>
      <c r="AL25" s="14"/>
    </row>
    <row r="26" spans="2:40" ht="33.75" customHeight="1" x14ac:dyDescent="0.2">
      <c r="B26" s="13"/>
      <c r="C26" s="179" t="s">
        <v>15</v>
      </c>
      <c r="D26" s="164" t="s">
        <v>16</v>
      </c>
      <c r="E26" s="131" t="s">
        <v>17</v>
      </c>
      <c r="F26" s="131"/>
      <c r="G26" s="131" t="s">
        <v>95</v>
      </c>
      <c r="H26" s="131" t="s">
        <v>96</v>
      </c>
      <c r="I26" s="131" t="s">
        <v>97</v>
      </c>
      <c r="J26" s="131" t="s">
        <v>18</v>
      </c>
      <c r="K26" s="135" t="s">
        <v>19</v>
      </c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83"/>
      <c r="Y26" s="135" t="s">
        <v>81</v>
      </c>
      <c r="Z26" s="183"/>
      <c r="AA26" s="135" t="s">
        <v>82</v>
      </c>
      <c r="AB26" s="183"/>
      <c r="AC26" s="182" t="s">
        <v>20</v>
      </c>
      <c r="AD26" s="16"/>
      <c r="AE26" s="16"/>
      <c r="AF26" s="135" t="s">
        <v>21</v>
      </c>
      <c r="AG26" s="136"/>
      <c r="AH26" s="136"/>
      <c r="AI26" s="136"/>
      <c r="AJ26" s="136"/>
      <c r="AK26" s="136"/>
      <c r="AL26" s="137"/>
    </row>
    <row r="27" spans="2:40" ht="33.75" customHeight="1" x14ac:dyDescent="0.2">
      <c r="B27" s="13"/>
      <c r="C27" s="180"/>
      <c r="D27" s="165"/>
      <c r="E27" s="132"/>
      <c r="F27" s="132"/>
      <c r="G27" s="132"/>
      <c r="H27" s="132"/>
      <c r="I27" s="132"/>
      <c r="J27" s="132"/>
      <c r="K27" s="133" t="s">
        <v>98</v>
      </c>
      <c r="L27" s="184" t="s">
        <v>22</v>
      </c>
      <c r="M27" s="185"/>
      <c r="N27" s="186"/>
      <c r="O27" s="133" t="s">
        <v>91</v>
      </c>
      <c r="P27" s="134" t="s">
        <v>99</v>
      </c>
      <c r="Q27" s="134" t="s">
        <v>90</v>
      </c>
      <c r="R27" s="134" t="s">
        <v>100</v>
      </c>
      <c r="S27" s="134" t="s">
        <v>101</v>
      </c>
      <c r="T27" s="134" t="s">
        <v>23</v>
      </c>
      <c r="U27" s="134" t="s">
        <v>102</v>
      </c>
      <c r="V27" s="134" t="s">
        <v>24</v>
      </c>
      <c r="W27" s="134" t="s">
        <v>103</v>
      </c>
      <c r="X27" s="134" t="s">
        <v>93</v>
      </c>
      <c r="Y27" s="133" t="s">
        <v>104</v>
      </c>
      <c r="Z27" s="133" t="s">
        <v>92</v>
      </c>
      <c r="AA27" s="133" t="s">
        <v>104</v>
      </c>
      <c r="AB27" s="133" t="s">
        <v>92</v>
      </c>
      <c r="AC27" s="165"/>
      <c r="AD27" s="133" t="s">
        <v>73</v>
      </c>
      <c r="AE27" s="133" t="s">
        <v>83</v>
      </c>
      <c r="AF27" s="134">
        <v>1</v>
      </c>
      <c r="AG27" s="134">
        <v>2</v>
      </c>
      <c r="AH27" s="134">
        <v>3</v>
      </c>
      <c r="AI27" s="134">
        <v>4</v>
      </c>
      <c r="AJ27" s="134">
        <v>5</v>
      </c>
      <c r="AK27" s="134">
        <v>6</v>
      </c>
      <c r="AL27" s="138" t="s">
        <v>25</v>
      </c>
    </row>
    <row r="28" spans="2:40" ht="77.25" customHeight="1" x14ac:dyDescent="0.2">
      <c r="B28" s="13"/>
      <c r="C28" s="181"/>
      <c r="D28" s="132"/>
      <c r="E28" s="133"/>
      <c r="F28" s="133"/>
      <c r="G28" s="133"/>
      <c r="H28" s="133"/>
      <c r="I28" s="133"/>
      <c r="J28" s="133"/>
      <c r="K28" s="133"/>
      <c r="L28" s="17" t="s">
        <v>105</v>
      </c>
      <c r="M28" s="17" t="s">
        <v>106</v>
      </c>
      <c r="N28" s="18" t="s">
        <v>26</v>
      </c>
      <c r="O28" s="133"/>
      <c r="P28" s="132"/>
      <c r="Q28" s="132"/>
      <c r="R28" s="132"/>
      <c r="S28" s="132"/>
      <c r="T28" s="132"/>
      <c r="U28" s="132"/>
      <c r="V28" s="132"/>
      <c r="W28" s="132"/>
      <c r="X28" s="132"/>
      <c r="Y28" s="133"/>
      <c r="Z28" s="133"/>
      <c r="AA28" s="133"/>
      <c r="AB28" s="133"/>
      <c r="AC28" s="132"/>
      <c r="AD28" s="133"/>
      <c r="AE28" s="133"/>
      <c r="AF28" s="132"/>
      <c r="AG28" s="132"/>
      <c r="AH28" s="132"/>
      <c r="AI28" s="132"/>
      <c r="AJ28" s="132"/>
      <c r="AK28" s="132"/>
      <c r="AL28" s="139"/>
    </row>
    <row r="29" spans="2:40" ht="22.5" customHeight="1" x14ac:dyDescent="0.2">
      <c r="B29" s="13"/>
      <c r="C29" s="19" t="str">
        <f>IF(K29&gt;0,"✓","")</f>
        <v/>
      </c>
      <c r="D29" s="20"/>
      <c r="E29" s="146" t="s">
        <v>27</v>
      </c>
      <c r="F29" s="146"/>
      <c r="G29" s="21"/>
      <c r="H29" s="21"/>
      <c r="I29" s="22"/>
      <c r="J29" s="23"/>
      <c r="K29" s="24"/>
      <c r="L29" s="25"/>
      <c r="M29" s="24"/>
      <c r="N29" s="26"/>
      <c r="O29" s="24"/>
      <c r="P29" s="24"/>
      <c r="Q29" s="24"/>
      <c r="R29" s="24"/>
      <c r="S29" s="27"/>
      <c r="T29" s="28"/>
      <c r="U29" s="27"/>
      <c r="V29" s="28"/>
      <c r="W29" s="29"/>
      <c r="X29" s="30"/>
      <c r="Y29" s="29"/>
      <c r="Z29" s="29"/>
      <c r="AA29" s="31"/>
      <c r="AB29" s="29"/>
      <c r="AC29" s="32"/>
      <c r="AD29" s="33"/>
      <c r="AE29" s="33"/>
      <c r="AF29" s="34"/>
      <c r="AG29" s="140"/>
      <c r="AH29" s="147"/>
      <c r="AI29" s="35" t="str">
        <f>IF(C29="✓",IF(T29&lt;0.5,0,IF(T29&lt;0.8,3,IF(T29&lt;1,6,12))),"")</f>
        <v/>
      </c>
      <c r="AJ29" s="35" t="str">
        <f>IF(C29="✓",IF(V29&lt;0.1,0,IF(V29&lt;0.5,2,IF(V29&lt;0.8,4,6))),"")</f>
        <v/>
      </c>
      <c r="AK29" s="36"/>
      <c r="AL29" s="37" t="str">
        <f>IF(C29="✓",AF29+$AG$29+$AH$29+AI29+AJ29+AK29,"")</f>
        <v/>
      </c>
    </row>
    <row r="30" spans="2:40" ht="22.5" customHeight="1" x14ac:dyDescent="0.2">
      <c r="B30" s="13"/>
      <c r="C30" s="38" t="str">
        <f t="shared" ref="C30:C32" si="0">IF(K30&gt;0,"✓","")</f>
        <v/>
      </c>
      <c r="D30" s="39"/>
      <c r="E30" s="150" t="s">
        <v>28</v>
      </c>
      <c r="F30" s="146"/>
      <c r="G30" s="21"/>
      <c r="H30" s="21"/>
      <c r="I30" s="22"/>
      <c r="J30" s="23"/>
      <c r="K30" s="40"/>
      <c r="L30" s="41"/>
      <c r="M30" s="24"/>
      <c r="N30" s="42"/>
      <c r="O30" s="40"/>
      <c r="P30" s="40"/>
      <c r="Q30" s="40"/>
      <c r="R30" s="40"/>
      <c r="S30" s="43"/>
      <c r="T30" s="44"/>
      <c r="U30" s="43"/>
      <c r="V30" s="44"/>
      <c r="W30" s="45"/>
      <c r="X30" s="46"/>
      <c r="Y30" s="45"/>
      <c r="Z30" s="45"/>
      <c r="AA30" s="47"/>
      <c r="AB30" s="45"/>
      <c r="AC30" s="33"/>
      <c r="AD30" s="33"/>
      <c r="AE30" s="33"/>
      <c r="AF30" s="34"/>
      <c r="AG30" s="141"/>
      <c r="AH30" s="148"/>
      <c r="AI30" s="35" t="str">
        <f t="shared" ref="AI30:AI32" si="1">IF(C30="✓",IF(T30&lt;0.5,0,IF(T30&lt;0.8,3,IF(T30&lt;1,6,12))),"")</f>
        <v/>
      </c>
      <c r="AJ30" s="35" t="str">
        <f t="shared" ref="AJ30:AJ32" si="2">IF(C30="✓",IF(V30&lt;0.1,0,IF(V30&lt;0.5,2,IF(V30&lt;0.8,4,6))),"")</f>
        <v/>
      </c>
      <c r="AK30" s="36"/>
      <c r="AL30" s="37" t="str">
        <f t="shared" ref="AL30:AL32" si="3">IF(C30="✓",AF30+$AG$29+$AH$29+AI30+AJ30+AK30,"")</f>
        <v/>
      </c>
    </row>
    <row r="31" spans="2:40" ht="22.5" customHeight="1" x14ac:dyDescent="0.2">
      <c r="B31" s="13"/>
      <c r="C31" s="38" t="str">
        <f t="shared" si="0"/>
        <v/>
      </c>
      <c r="D31" s="39"/>
      <c r="E31" s="151" t="s">
        <v>29</v>
      </c>
      <c r="F31" s="152"/>
      <c r="G31" s="48"/>
      <c r="H31" s="48"/>
      <c r="I31" s="22"/>
      <c r="J31" s="23"/>
      <c r="K31" s="40"/>
      <c r="L31" s="41"/>
      <c r="M31" s="40"/>
      <c r="N31" s="42"/>
      <c r="O31" s="40"/>
      <c r="P31" s="40"/>
      <c r="Q31" s="40"/>
      <c r="R31" s="40"/>
      <c r="S31" s="43"/>
      <c r="T31" s="44"/>
      <c r="U31" s="43"/>
      <c r="V31" s="44"/>
      <c r="W31" s="29"/>
      <c r="X31" s="30"/>
      <c r="Y31" s="29"/>
      <c r="Z31" s="29"/>
      <c r="AA31" s="31"/>
      <c r="AB31" s="29"/>
      <c r="AC31" s="33"/>
      <c r="AD31" s="33"/>
      <c r="AE31" s="33"/>
      <c r="AF31" s="34"/>
      <c r="AG31" s="141"/>
      <c r="AH31" s="148"/>
      <c r="AI31" s="49" t="str">
        <f t="shared" si="1"/>
        <v/>
      </c>
      <c r="AJ31" s="49" t="str">
        <f t="shared" si="2"/>
        <v/>
      </c>
      <c r="AK31" s="36"/>
      <c r="AL31" s="37" t="str">
        <f t="shared" si="3"/>
        <v/>
      </c>
    </row>
    <row r="32" spans="2:40" ht="22.5" customHeight="1" thickBot="1" x14ac:dyDescent="0.25">
      <c r="B32" s="13"/>
      <c r="C32" s="50" t="str">
        <f t="shared" si="0"/>
        <v/>
      </c>
      <c r="D32" s="51"/>
      <c r="E32" s="143" t="s">
        <v>79</v>
      </c>
      <c r="F32" s="144"/>
      <c r="G32" s="40"/>
      <c r="H32" s="40"/>
      <c r="I32" s="52"/>
      <c r="J32" s="53"/>
      <c r="K32" s="40"/>
      <c r="L32" s="54"/>
      <c r="M32" s="40"/>
      <c r="N32" s="55"/>
      <c r="O32" s="40"/>
      <c r="P32" s="31"/>
      <c r="Q32" s="31"/>
      <c r="R32" s="40"/>
      <c r="S32" s="27"/>
      <c r="T32" s="28"/>
      <c r="U32" s="27"/>
      <c r="V32" s="26"/>
      <c r="W32" s="24"/>
      <c r="X32" s="26"/>
      <c r="Y32" s="27"/>
      <c r="Z32" s="27"/>
      <c r="AA32" s="24"/>
      <c r="AB32" s="27"/>
      <c r="AC32" s="33"/>
      <c r="AD32" s="56"/>
      <c r="AE32" s="57"/>
      <c r="AF32" s="58"/>
      <c r="AG32" s="142"/>
      <c r="AH32" s="149"/>
      <c r="AI32" s="59" t="str">
        <f t="shared" si="1"/>
        <v/>
      </c>
      <c r="AJ32" s="59" t="str">
        <f t="shared" si="2"/>
        <v/>
      </c>
      <c r="AK32" s="59" t="str">
        <f>IF(C32="✓",IF(X32&lt;0.1,0,IF(X32&lt;0.3,2,IF(X32&lt;0.5,4,6))),"")</f>
        <v/>
      </c>
      <c r="AL32" s="60" t="str">
        <f t="shared" si="3"/>
        <v/>
      </c>
    </row>
    <row r="33" spans="2:41" ht="22.5" customHeight="1" thickBot="1" x14ac:dyDescent="0.25">
      <c r="B33" s="13"/>
      <c r="C33" s="61"/>
      <c r="D33" s="61"/>
      <c r="E33" s="62"/>
      <c r="F33" s="63" t="s">
        <v>30</v>
      </c>
      <c r="G33" s="64"/>
      <c r="H33" s="64"/>
      <c r="I33" s="64"/>
      <c r="J33" s="65"/>
      <c r="K33" s="66"/>
      <c r="L33" s="67"/>
      <c r="M33" s="67"/>
      <c r="N33" s="68"/>
      <c r="O33" s="69" t="s">
        <v>30</v>
      </c>
      <c r="P33" s="70"/>
      <c r="Q33" s="70"/>
      <c r="R33" s="70"/>
      <c r="S33" s="71"/>
      <c r="T33" s="72"/>
      <c r="U33" s="71"/>
      <c r="V33" s="72"/>
      <c r="W33" s="73"/>
      <c r="X33" s="72"/>
      <c r="Y33" s="74"/>
      <c r="Z33" s="74"/>
      <c r="AA33" s="74"/>
      <c r="AB33" s="54"/>
      <c r="AC33" s="75"/>
      <c r="AD33" s="75"/>
      <c r="AE33" s="76"/>
      <c r="AF33" s="67"/>
      <c r="AG33" s="67"/>
      <c r="AH33" s="67"/>
      <c r="AI33" s="67"/>
      <c r="AJ33" s="67"/>
      <c r="AK33" s="67"/>
      <c r="AL33" s="67"/>
      <c r="AM33" s="77"/>
      <c r="AN33" s="14"/>
      <c r="AO33" s="13"/>
    </row>
    <row r="34" spans="2:41" ht="22.5" customHeight="1" x14ac:dyDescent="0.2">
      <c r="B34" s="13"/>
      <c r="C34" s="145" t="s">
        <v>31</v>
      </c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</row>
    <row r="35" spans="2:41" ht="37.5" customHeight="1" thickBot="1" x14ac:dyDescent="0.25">
      <c r="B35" s="13"/>
      <c r="C35" s="125" t="s">
        <v>72</v>
      </c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</row>
    <row r="36" spans="2:41" ht="22.35" customHeight="1" thickBot="1" x14ac:dyDescent="0.25">
      <c r="B36" s="13"/>
      <c r="C36" s="120" t="s">
        <v>32</v>
      </c>
      <c r="D36" s="121"/>
      <c r="E36" s="121"/>
      <c r="F36" s="121"/>
      <c r="G36" s="122"/>
      <c r="H36" s="123"/>
      <c r="I36" s="123"/>
      <c r="J36" s="124"/>
      <c r="K36" s="78"/>
      <c r="L36" s="78"/>
      <c r="M36" s="78"/>
      <c r="N36" s="112" t="s">
        <v>94</v>
      </c>
      <c r="O36" s="113"/>
      <c r="P36" s="113"/>
      <c r="Q36" s="113"/>
      <c r="R36" s="113"/>
      <c r="S36" s="113"/>
      <c r="T36" s="114"/>
      <c r="U36" s="79"/>
      <c r="V36" s="80"/>
      <c r="W36" s="81"/>
      <c r="X36" s="81"/>
      <c r="Y36" s="81"/>
      <c r="Z36" s="81"/>
      <c r="AA36" s="81"/>
      <c r="AB36" s="81"/>
      <c r="AC36" s="81"/>
      <c r="AD36" s="81"/>
      <c r="AE36" s="81"/>
      <c r="AF36" s="78"/>
      <c r="AG36" s="130"/>
      <c r="AH36" s="130"/>
      <c r="AI36" s="130"/>
      <c r="AJ36" s="130"/>
      <c r="AK36" s="130"/>
      <c r="AL36" s="78"/>
    </row>
    <row r="37" spans="2:41" ht="22.35" customHeight="1" x14ac:dyDescent="0.2">
      <c r="B37" s="13"/>
      <c r="C37" s="126" t="s">
        <v>33</v>
      </c>
      <c r="D37" s="126"/>
      <c r="E37" s="126"/>
      <c r="F37" s="126"/>
      <c r="G37" s="126"/>
      <c r="H37" s="126"/>
      <c r="I37" s="126"/>
      <c r="J37" s="126"/>
      <c r="K37" s="82"/>
      <c r="L37" s="82"/>
      <c r="M37" s="78"/>
      <c r="N37" s="125" t="s">
        <v>34</v>
      </c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</row>
    <row r="38" spans="2:41" ht="22.5" customHeight="1" x14ac:dyDescent="0.2">
      <c r="B38" s="13"/>
      <c r="C38" s="13"/>
      <c r="D38" s="13"/>
      <c r="E38" s="13"/>
      <c r="F38" s="13"/>
      <c r="G38" s="12"/>
      <c r="H38" s="12"/>
      <c r="I38" s="12"/>
      <c r="J38" s="12"/>
      <c r="K38" s="12"/>
      <c r="L38" s="12"/>
      <c r="M38" s="12"/>
      <c r="AG38" s="83"/>
      <c r="AH38" s="83"/>
      <c r="AI38" s="83"/>
      <c r="AJ38" s="83"/>
      <c r="AK38" s="83"/>
    </row>
    <row r="39" spans="2:41" ht="22.5" customHeight="1" thickBot="1" x14ac:dyDescent="0.25">
      <c r="B39" s="115" t="s">
        <v>35</v>
      </c>
      <c r="C39" s="115"/>
      <c r="D39" s="115"/>
      <c r="E39" s="15"/>
      <c r="F39" s="15"/>
      <c r="G39" s="15"/>
      <c r="H39" s="15"/>
      <c r="I39" s="15"/>
      <c r="J39" s="15"/>
      <c r="K39" s="15"/>
      <c r="L39" s="15"/>
      <c r="M39" s="15"/>
      <c r="AG39" s="83"/>
      <c r="AH39" s="83"/>
      <c r="AI39" s="83"/>
      <c r="AJ39" s="83"/>
      <c r="AK39" s="83"/>
    </row>
    <row r="40" spans="2:41" ht="22.5" customHeight="1" x14ac:dyDescent="0.2">
      <c r="B40" s="15"/>
      <c r="C40" s="116" t="s">
        <v>36</v>
      </c>
      <c r="D40" s="117"/>
      <c r="E40" s="117"/>
      <c r="F40" s="127" t="s">
        <v>37</v>
      </c>
      <c r="G40" s="128"/>
      <c r="H40" s="128"/>
      <c r="I40" s="128"/>
      <c r="J40" s="128"/>
      <c r="K40" s="129"/>
      <c r="L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</row>
    <row r="41" spans="2:41" ht="31.5" customHeight="1" x14ac:dyDescent="0.2">
      <c r="B41" s="15"/>
      <c r="C41" s="118"/>
      <c r="D41" s="119"/>
      <c r="E41" s="119"/>
      <c r="F41" s="18" t="s">
        <v>38</v>
      </c>
      <c r="G41" s="18" t="s">
        <v>39</v>
      </c>
      <c r="H41" s="84" t="s">
        <v>40</v>
      </c>
      <c r="I41" s="17" t="s">
        <v>41</v>
      </c>
      <c r="J41" s="18" t="s">
        <v>42</v>
      </c>
      <c r="K41" s="85" t="s">
        <v>43</v>
      </c>
      <c r="L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</row>
    <row r="42" spans="2:41" ht="22.5" customHeight="1" thickBot="1" x14ac:dyDescent="0.25">
      <c r="B42" s="15"/>
      <c r="C42" s="110"/>
      <c r="D42" s="111"/>
      <c r="E42" s="111"/>
      <c r="F42" s="86"/>
      <c r="G42" s="86"/>
      <c r="H42" s="86"/>
      <c r="I42" s="86"/>
      <c r="J42" s="86"/>
      <c r="K42" s="87"/>
      <c r="L42" s="88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</row>
    <row r="43" spans="2:41" ht="9.75" customHeight="1" x14ac:dyDescent="0.2"/>
  </sheetData>
  <mergeCells count="71">
    <mergeCell ref="AG27:AG28"/>
    <mergeCell ref="K26:X26"/>
    <mergeCell ref="Y27:Y28"/>
    <mergeCell ref="AA27:AA28"/>
    <mergeCell ref="AE27:AE28"/>
    <mergeCell ref="AD27:AD28"/>
    <mergeCell ref="K27:K28"/>
    <mergeCell ref="V27:V28"/>
    <mergeCell ref="O27:O28"/>
    <mergeCell ref="AB27:AB28"/>
    <mergeCell ref="L27:N27"/>
    <mergeCell ref="U27:U28"/>
    <mergeCell ref="D26:D28"/>
    <mergeCell ref="C11:E11"/>
    <mergeCell ref="F11:AL11"/>
    <mergeCell ref="AF27:AF28"/>
    <mergeCell ref="C12:E12"/>
    <mergeCell ref="F12:AL12"/>
    <mergeCell ref="C17:AL22"/>
    <mergeCell ref="B24:V24"/>
    <mergeCell ref="B25:F25"/>
    <mergeCell ref="C26:C28"/>
    <mergeCell ref="E26:F28"/>
    <mergeCell ref="G26:G28"/>
    <mergeCell ref="AC26:AC28"/>
    <mergeCell ref="AA26:AB26"/>
    <mergeCell ref="I26:I28"/>
    <mergeCell ref="Y26:Z26"/>
    <mergeCell ref="B2:AL3"/>
    <mergeCell ref="C9:E9"/>
    <mergeCell ref="F9:AL9"/>
    <mergeCell ref="C10:E10"/>
    <mergeCell ref="F10:AL10"/>
    <mergeCell ref="AE4:AL4"/>
    <mergeCell ref="AE5:AL5"/>
    <mergeCell ref="AE6:AL6"/>
    <mergeCell ref="AE7:AL7"/>
    <mergeCell ref="AG29:AG32"/>
    <mergeCell ref="C35:AL35"/>
    <mergeCell ref="E32:F32"/>
    <mergeCell ref="C34:AL34"/>
    <mergeCell ref="E29:F29"/>
    <mergeCell ref="AH29:AH32"/>
    <mergeCell ref="E30:F30"/>
    <mergeCell ref="E31:F31"/>
    <mergeCell ref="H26:H28"/>
    <mergeCell ref="AJ27:AJ28"/>
    <mergeCell ref="J26:J28"/>
    <mergeCell ref="Z27:Z28"/>
    <mergeCell ref="AK27:AK28"/>
    <mergeCell ref="AI27:AI28"/>
    <mergeCell ref="W27:W28"/>
    <mergeCell ref="S27:S28"/>
    <mergeCell ref="P27:P28"/>
    <mergeCell ref="T27:T28"/>
    <mergeCell ref="R27:R28"/>
    <mergeCell ref="X27:X28"/>
    <mergeCell ref="Q27:Q28"/>
    <mergeCell ref="AH27:AH28"/>
    <mergeCell ref="AF26:AL26"/>
    <mergeCell ref="AL27:AL28"/>
    <mergeCell ref="C42:E42"/>
    <mergeCell ref="N36:T36"/>
    <mergeCell ref="B39:D39"/>
    <mergeCell ref="C40:E41"/>
    <mergeCell ref="C36:F36"/>
    <mergeCell ref="G36:J36"/>
    <mergeCell ref="N37:AL37"/>
    <mergeCell ref="C37:J37"/>
    <mergeCell ref="F40:K40"/>
    <mergeCell ref="AG36:AK36"/>
  </mergeCells>
  <phoneticPr fontId="1"/>
  <dataValidations count="2">
    <dataValidation type="list" allowBlank="1" showInputMessage="1" showErrorMessage="1" sqref="D29:D32" xr:uid="{CAB81381-E9AF-4C4F-944A-4780FDA2D13A}">
      <formula1>"✓"</formula1>
    </dataValidation>
    <dataValidation type="list" allowBlank="1" showInputMessage="1" showErrorMessage="1" sqref="AE5:AL5" xr:uid="{E663F48F-9CC2-4C95-B700-0D78202E8764}">
      <formula1>#REF!</formula1>
    </dataValidation>
  </dataValidations>
  <pageMargins left="0.23622047244094491" right="0.23622047244094491" top="0.35433070866141736" bottom="0.35433070866141736" header="0.31496062992125984" footer="0.31496062992125984"/>
  <pageSetup paperSize="8" scale="49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C1BDB-63D5-4287-91F0-00222D17A653}">
  <sheetPr>
    <pageSetUpPr fitToPage="1"/>
  </sheetPr>
  <dimension ref="A1:AI28"/>
  <sheetViews>
    <sheetView showGridLines="0" view="pageBreakPreview" zoomScale="85" zoomScaleNormal="85" zoomScaleSheetLayoutView="85" workbookViewId="0"/>
  </sheetViews>
  <sheetFormatPr defaultColWidth="9" defaultRowHeight="13.2" x14ac:dyDescent="0.2"/>
  <cols>
    <col min="1" max="1" width="4.6640625" style="1" customWidth="1"/>
    <col min="2" max="4" width="12.88671875" style="1" customWidth="1"/>
    <col min="5" max="6" width="6.6640625" style="1" customWidth="1"/>
    <col min="7" max="22" width="4.6640625" style="106" customWidth="1"/>
    <col min="23" max="23" width="5" style="106" bestFit="1" customWidth="1"/>
    <col min="24" max="24" width="4.6640625" style="106" customWidth="1"/>
    <col min="25" max="34" width="9.88671875" style="1" customWidth="1"/>
    <col min="35" max="35" width="10" style="1" customWidth="1"/>
    <col min="36" max="38" width="2.109375" style="1" customWidth="1"/>
    <col min="39" max="16384" width="9" style="1"/>
  </cols>
  <sheetData>
    <row r="1" spans="1:35" x14ac:dyDescent="0.2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5" x14ac:dyDescent="0.2">
      <c r="A2" s="187" t="str">
        <f>'★プラン本体（R8当初改正）'!AE6&amp;"　○○農業再生協議会　農業者別取組計画表"&amp;CHAR(10)&amp;"【新市場開拓用米】"</f>
        <v>　○○農業再生協議会　農業者別取組計画表
【新市場開拓用米】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</row>
    <row r="3" spans="1:35" ht="25.5" customHeight="1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</row>
    <row r="4" spans="1:35" x14ac:dyDescent="0.2"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35" ht="19.5" customHeight="1" x14ac:dyDescent="0.2">
      <c r="A5" s="194" t="s">
        <v>44</v>
      </c>
      <c r="B5" s="119" t="s">
        <v>45</v>
      </c>
      <c r="C5" s="190" t="s">
        <v>46</v>
      </c>
      <c r="D5" s="89" t="s">
        <v>47</v>
      </c>
      <c r="E5" s="134" t="s">
        <v>48</v>
      </c>
      <c r="F5" s="134" t="s">
        <v>49</v>
      </c>
      <c r="G5" s="200" t="s">
        <v>50</v>
      </c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34" t="s">
        <v>107</v>
      </c>
      <c r="Z5" s="134" t="s">
        <v>108</v>
      </c>
      <c r="AA5" s="205" t="s">
        <v>109</v>
      </c>
      <c r="AB5" s="90"/>
      <c r="AC5" s="206" t="s">
        <v>110</v>
      </c>
      <c r="AD5" s="91"/>
      <c r="AE5" s="134" t="s">
        <v>111</v>
      </c>
      <c r="AF5" s="196" t="s">
        <v>51</v>
      </c>
      <c r="AG5" s="92"/>
      <c r="AH5" s="92"/>
      <c r="AI5" s="194" t="s">
        <v>52</v>
      </c>
    </row>
    <row r="6" spans="1:35" ht="28.5" customHeight="1" x14ac:dyDescent="0.2">
      <c r="A6" s="194"/>
      <c r="B6" s="194"/>
      <c r="C6" s="199"/>
      <c r="D6" s="201" t="s">
        <v>53</v>
      </c>
      <c r="E6" s="165"/>
      <c r="F6" s="165"/>
      <c r="G6" s="190" t="s">
        <v>54</v>
      </c>
      <c r="H6" s="134" t="s">
        <v>55</v>
      </c>
      <c r="I6" s="134" t="s">
        <v>56</v>
      </c>
      <c r="J6" s="134" t="s">
        <v>57</v>
      </c>
      <c r="K6" s="134" t="s">
        <v>58</v>
      </c>
      <c r="L6" s="134" t="s">
        <v>59</v>
      </c>
      <c r="M6" s="134" t="s">
        <v>60</v>
      </c>
      <c r="N6" s="134" t="s">
        <v>61</v>
      </c>
      <c r="O6" s="134" t="s">
        <v>62</v>
      </c>
      <c r="P6" s="134" t="s">
        <v>63</v>
      </c>
      <c r="Q6" s="134" t="s">
        <v>64</v>
      </c>
      <c r="R6" s="134" t="s">
        <v>65</v>
      </c>
      <c r="S6" s="134" t="s">
        <v>80</v>
      </c>
      <c r="T6" s="134" t="s">
        <v>66</v>
      </c>
      <c r="U6" s="134" t="s">
        <v>67</v>
      </c>
      <c r="V6" s="134" t="s">
        <v>68</v>
      </c>
      <c r="W6" s="134" t="s">
        <v>69</v>
      </c>
      <c r="X6" s="134" t="s">
        <v>70</v>
      </c>
      <c r="Y6" s="192"/>
      <c r="Z6" s="192"/>
      <c r="AA6" s="192"/>
      <c r="AB6" s="134" t="s">
        <v>112</v>
      </c>
      <c r="AC6" s="207"/>
      <c r="AD6" s="134" t="s">
        <v>89</v>
      </c>
      <c r="AE6" s="192"/>
      <c r="AF6" s="196"/>
      <c r="AG6" s="203" t="s">
        <v>74</v>
      </c>
      <c r="AH6" s="203" t="s">
        <v>84</v>
      </c>
      <c r="AI6" s="194"/>
    </row>
    <row r="7" spans="1:35" ht="66.75" customHeight="1" thickBot="1" x14ac:dyDescent="0.25">
      <c r="A7" s="195"/>
      <c r="B7" s="195"/>
      <c r="C7" s="191"/>
      <c r="D7" s="202"/>
      <c r="E7" s="189"/>
      <c r="F7" s="189"/>
      <c r="G7" s="191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93"/>
      <c r="Z7" s="193"/>
      <c r="AA7" s="193"/>
      <c r="AB7" s="189"/>
      <c r="AC7" s="204"/>
      <c r="AD7" s="189"/>
      <c r="AE7" s="193"/>
      <c r="AF7" s="195"/>
      <c r="AG7" s="204"/>
      <c r="AH7" s="204"/>
      <c r="AI7" s="195"/>
    </row>
    <row r="8" spans="1:35" ht="18" customHeight="1" thickTop="1" thickBot="1" x14ac:dyDescent="0.25">
      <c r="A8" s="197" t="s">
        <v>25</v>
      </c>
      <c r="B8" s="198"/>
      <c r="C8" s="198"/>
      <c r="D8" s="198"/>
      <c r="E8" s="93"/>
      <c r="F8" s="93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5"/>
      <c r="Z8" s="95"/>
      <c r="AA8" s="95"/>
      <c r="AB8" s="95"/>
      <c r="AC8" s="95"/>
      <c r="AD8" s="95"/>
      <c r="AE8" s="95"/>
      <c r="AF8" s="96"/>
      <c r="AG8" s="96"/>
      <c r="AH8" s="96"/>
      <c r="AI8" s="93"/>
    </row>
    <row r="9" spans="1:35" ht="18" customHeight="1" thickTop="1" x14ac:dyDescent="0.2">
      <c r="A9" s="97">
        <v>1</v>
      </c>
      <c r="B9" s="98"/>
      <c r="C9" s="99"/>
      <c r="D9" s="100"/>
      <c r="E9" s="100"/>
      <c r="F9" s="100"/>
      <c r="G9" s="101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3"/>
      <c r="Z9" s="103"/>
      <c r="AA9" s="104"/>
      <c r="AB9" s="104"/>
      <c r="AC9" s="104"/>
      <c r="AD9" s="104"/>
      <c r="AE9" s="104"/>
      <c r="AF9" s="105"/>
      <c r="AG9" s="105"/>
      <c r="AH9" s="105"/>
      <c r="AI9" s="98"/>
    </row>
    <row r="10" spans="1:35" ht="18" customHeight="1" x14ac:dyDescent="0.2">
      <c r="A10" s="97">
        <v>2</v>
      </c>
      <c r="B10" s="98"/>
      <c r="C10" s="99"/>
      <c r="D10" s="100"/>
      <c r="E10" s="100"/>
      <c r="F10" s="100"/>
      <c r="G10" s="101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3"/>
      <c r="Z10" s="103"/>
      <c r="AA10" s="104"/>
      <c r="AB10" s="104"/>
      <c r="AC10" s="104"/>
      <c r="AD10" s="104"/>
      <c r="AE10" s="104"/>
      <c r="AF10" s="105"/>
      <c r="AG10" s="105"/>
      <c r="AH10" s="105"/>
      <c r="AI10" s="98"/>
    </row>
    <row r="11" spans="1:35" ht="18" customHeight="1" x14ac:dyDescent="0.2">
      <c r="A11" s="97">
        <v>3</v>
      </c>
      <c r="B11" s="98"/>
      <c r="C11" s="99"/>
      <c r="D11" s="100"/>
      <c r="E11" s="100"/>
      <c r="F11" s="100"/>
      <c r="G11" s="101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3"/>
      <c r="Z11" s="103"/>
      <c r="AA11" s="104"/>
      <c r="AB11" s="104"/>
      <c r="AC11" s="104"/>
      <c r="AD11" s="104"/>
      <c r="AE11" s="104"/>
      <c r="AF11" s="105"/>
      <c r="AG11" s="105"/>
      <c r="AH11" s="105"/>
      <c r="AI11" s="98"/>
    </row>
    <row r="12" spans="1:35" ht="18" customHeight="1" x14ac:dyDescent="0.2">
      <c r="A12" s="97">
        <v>4</v>
      </c>
      <c r="B12" s="98"/>
      <c r="C12" s="99"/>
      <c r="D12" s="100"/>
      <c r="E12" s="100"/>
      <c r="F12" s="100"/>
      <c r="G12" s="101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3"/>
      <c r="Z12" s="103"/>
      <c r="AA12" s="104"/>
      <c r="AB12" s="104"/>
      <c r="AC12" s="104"/>
      <c r="AD12" s="104"/>
      <c r="AE12" s="104"/>
      <c r="AF12" s="105"/>
      <c r="AG12" s="105"/>
      <c r="AH12" s="105"/>
      <c r="AI12" s="98"/>
    </row>
    <row r="13" spans="1:35" ht="18" customHeight="1" x14ac:dyDescent="0.2">
      <c r="A13" s="97">
        <v>5</v>
      </c>
      <c r="B13" s="98"/>
      <c r="C13" s="99"/>
      <c r="D13" s="100"/>
      <c r="E13" s="100"/>
      <c r="F13" s="100"/>
      <c r="G13" s="101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3"/>
      <c r="Z13" s="103"/>
      <c r="AA13" s="104"/>
      <c r="AB13" s="104"/>
      <c r="AC13" s="104"/>
      <c r="AD13" s="104"/>
      <c r="AE13" s="104"/>
      <c r="AF13" s="105"/>
      <c r="AG13" s="105"/>
      <c r="AH13" s="105"/>
      <c r="AI13" s="98"/>
    </row>
    <row r="14" spans="1:35" ht="18" customHeight="1" x14ac:dyDescent="0.2">
      <c r="A14" s="97">
        <v>6</v>
      </c>
      <c r="B14" s="98"/>
      <c r="C14" s="99"/>
      <c r="D14" s="100"/>
      <c r="E14" s="100"/>
      <c r="F14" s="100"/>
      <c r="G14" s="101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3"/>
      <c r="Z14" s="103"/>
      <c r="AA14" s="104"/>
      <c r="AB14" s="104"/>
      <c r="AC14" s="104"/>
      <c r="AD14" s="104"/>
      <c r="AE14" s="104"/>
      <c r="AF14" s="105"/>
      <c r="AG14" s="105"/>
      <c r="AH14" s="105"/>
      <c r="AI14" s="98"/>
    </row>
    <row r="15" spans="1:35" ht="18" customHeight="1" x14ac:dyDescent="0.2">
      <c r="A15" s="97">
        <v>7</v>
      </c>
      <c r="B15" s="98"/>
      <c r="C15" s="99"/>
      <c r="D15" s="100"/>
      <c r="E15" s="100"/>
      <c r="F15" s="100"/>
      <c r="G15" s="101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3"/>
      <c r="Z15" s="103"/>
      <c r="AA15" s="104"/>
      <c r="AB15" s="104"/>
      <c r="AC15" s="104"/>
      <c r="AD15" s="104"/>
      <c r="AE15" s="104"/>
      <c r="AF15" s="105"/>
      <c r="AG15" s="105"/>
      <c r="AH15" s="105"/>
      <c r="AI15" s="98"/>
    </row>
    <row r="16" spans="1:35" ht="18" customHeight="1" x14ac:dyDescent="0.2">
      <c r="A16" s="97">
        <v>8</v>
      </c>
      <c r="B16" s="98"/>
      <c r="C16" s="99"/>
      <c r="D16" s="100"/>
      <c r="E16" s="100"/>
      <c r="F16" s="100"/>
      <c r="G16" s="101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3"/>
      <c r="Z16" s="103"/>
      <c r="AA16" s="104"/>
      <c r="AB16" s="104"/>
      <c r="AC16" s="104"/>
      <c r="AD16" s="104"/>
      <c r="AE16" s="104"/>
      <c r="AF16" s="105"/>
      <c r="AG16" s="105"/>
      <c r="AH16" s="105"/>
      <c r="AI16" s="98"/>
    </row>
    <row r="17" spans="1:35" ht="18" customHeight="1" x14ac:dyDescent="0.2">
      <c r="A17" s="97">
        <v>9</v>
      </c>
      <c r="B17" s="98"/>
      <c r="C17" s="99"/>
      <c r="D17" s="100"/>
      <c r="E17" s="100"/>
      <c r="F17" s="100"/>
      <c r="G17" s="101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3"/>
      <c r="Z17" s="103"/>
      <c r="AA17" s="104"/>
      <c r="AB17" s="104"/>
      <c r="AC17" s="104"/>
      <c r="AD17" s="104"/>
      <c r="AE17" s="104"/>
      <c r="AF17" s="105"/>
      <c r="AG17" s="105"/>
      <c r="AH17" s="105"/>
      <c r="AI17" s="98"/>
    </row>
    <row r="18" spans="1:35" ht="18" customHeight="1" x14ac:dyDescent="0.2">
      <c r="A18" s="97">
        <v>10</v>
      </c>
      <c r="B18" s="98"/>
      <c r="C18" s="99"/>
      <c r="D18" s="100"/>
      <c r="E18" s="100"/>
      <c r="F18" s="100"/>
      <c r="G18" s="101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3"/>
      <c r="Z18" s="103"/>
      <c r="AA18" s="104"/>
      <c r="AB18" s="104"/>
      <c r="AC18" s="104"/>
      <c r="AD18" s="104"/>
      <c r="AE18" s="104"/>
      <c r="AF18" s="105"/>
      <c r="AG18" s="105"/>
      <c r="AH18" s="105"/>
      <c r="AI18" s="98"/>
    </row>
    <row r="19" spans="1:35" ht="18" customHeight="1" x14ac:dyDescent="0.2">
      <c r="A19" s="97">
        <v>11</v>
      </c>
      <c r="B19" s="98"/>
      <c r="C19" s="99"/>
      <c r="D19" s="100"/>
      <c r="E19" s="100"/>
      <c r="F19" s="100"/>
      <c r="G19" s="101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3"/>
      <c r="Z19" s="103"/>
      <c r="AA19" s="104"/>
      <c r="AB19" s="104"/>
      <c r="AC19" s="104"/>
      <c r="AD19" s="104"/>
      <c r="AE19" s="104"/>
      <c r="AF19" s="105"/>
      <c r="AG19" s="105"/>
      <c r="AH19" s="105"/>
      <c r="AI19" s="98"/>
    </row>
    <row r="20" spans="1:35" ht="18" customHeight="1" x14ac:dyDescent="0.2">
      <c r="A20" s="97">
        <v>12</v>
      </c>
      <c r="B20" s="98"/>
      <c r="C20" s="99"/>
      <c r="D20" s="100"/>
      <c r="E20" s="100"/>
      <c r="F20" s="100"/>
      <c r="G20" s="101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3"/>
      <c r="Z20" s="103"/>
      <c r="AA20" s="104"/>
      <c r="AB20" s="104"/>
      <c r="AC20" s="104"/>
      <c r="AD20" s="104"/>
      <c r="AE20" s="104"/>
      <c r="AF20" s="105"/>
      <c r="AG20" s="105"/>
      <c r="AH20" s="105"/>
      <c r="AI20" s="98"/>
    </row>
    <row r="21" spans="1:35" ht="18" customHeight="1" x14ac:dyDescent="0.2">
      <c r="A21" s="97">
        <v>13</v>
      </c>
      <c r="B21" s="98"/>
      <c r="C21" s="99"/>
      <c r="D21" s="100"/>
      <c r="E21" s="100"/>
      <c r="F21" s="100"/>
      <c r="G21" s="101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3"/>
      <c r="Z21" s="103"/>
      <c r="AA21" s="104"/>
      <c r="AB21" s="104"/>
      <c r="AC21" s="104"/>
      <c r="AD21" s="104"/>
      <c r="AE21" s="104"/>
      <c r="AF21" s="105"/>
      <c r="AG21" s="105"/>
      <c r="AH21" s="105"/>
      <c r="AI21" s="98"/>
    </row>
    <row r="22" spans="1:35" ht="18" customHeight="1" x14ac:dyDescent="0.2">
      <c r="A22" s="97">
        <v>14</v>
      </c>
      <c r="B22" s="98"/>
      <c r="C22" s="99"/>
      <c r="D22" s="100"/>
      <c r="E22" s="100"/>
      <c r="F22" s="100"/>
      <c r="G22" s="101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3"/>
      <c r="Z22" s="103"/>
      <c r="AA22" s="104"/>
      <c r="AB22" s="104"/>
      <c r="AC22" s="104"/>
      <c r="AD22" s="104"/>
      <c r="AE22" s="104"/>
      <c r="AF22" s="105"/>
      <c r="AG22" s="105"/>
      <c r="AH22" s="105"/>
      <c r="AI22" s="98"/>
    </row>
    <row r="23" spans="1:35" ht="18" customHeight="1" x14ac:dyDescent="0.2">
      <c r="A23" s="97">
        <v>15</v>
      </c>
      <c r="B23" s="98"/>
      <c r="C23" s="99"/>
      <c r="D23" s="100"/>
      <c r="E23" s="100"/>
      <c r="F23" s="100"/>
      <c r="G23" s="101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3"/>
      <c r="Z23" s="103"/>
      <c r="AA23" s="104"/>
      <c r="AB23" s="104"/>
      <c r="AC23" s="104"/>
      <c r="AD23" s="104"/>
      <c r="AE23" s="104"/>
      <c r="AF23" s="105"/>
      <c r="AG23" s="105"/>
      <c r="AH23" s="105"/>
      <c r="AI23" s="98"/>
    </row>
    <row r="24" spans="1:35" ht="18" customHeight="1" x14ac:dyDescent="0.2">
      <c r="A24" s="97">
        <v>16</v>
      </c>
      <c r="B24" s="98"/>
      <c r="C24" s="99"/>
      <c r="D24" s="100"/>
      <c r="E24" s="100"/>
      <c r="F24" s="100"/>
      <c r="G24" s="101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3"/>
      <c r="Z24" s="103"/>
      <c r="AA24" s="104"/>
      <c r="AB24" s="104"/>
      <c r="AC24" s="104"/>
      <c r="AD24" s="104"/>
      <c r="AE24" s="104"/>
      <c r="AF24" s="105"/>
      <c r="AG24" s="105"/>
      <c r="AH24" s="105"/>
      <c r="AI24" s="98"/>
    </row>
    <row r="25" spans="1:35" ht="18" customHeight="1" x14ac:dyDescent="0.2">
      <c r="A25" s="97">
        <v>17</v>
      </c>
      <c r="B25" s="98"/>
      <c r="C25" s="99"/>
      <c r="D25" s="100"/>
      <c r="E25" s="100"/>
      <c r="F25" s="100"/>
      <c r="G25" s="101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3"/>
      <c r="Z25" s="103"/>
      <c r="AA25" s="104"/>
      <c r="AB25" s="104"/>
      <c r="AC25" s="104"/>
      <c r="AD25" s="104"/>
      <c r="AE25" s="104"/>
      <c r="AF25" s="105"/>
      <c r="AG25" s="105"/>
      <c r="AH25" s="105"/>
      <c r="AI25" s="98"/>
    </row>
    <row r="26" spans="1:35" ht="18" customHeight="1" x14ac:dyDescent="0.2">
      <c r="A26" s="97">
        <v>18</v>
      </c>
      <c r="B26" s="98"/>
      <c r="C26" s="99"/>
      <c r="D26" s="100"/>
      <c r="E26" s="100"/>
      <c r="F26" s="100"/>
      <c r="G26" s="101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3"/>
      <c r="Z26" s="103"/>
      <c r="AA26" s="104"/>
      <c r="AB26" s="104"/>
      <c r="AC26" s="104"/>
      <c r="AD26" s="104"/>
      <c r="AE26" s="104"/>
      <c r="AF26" s="105"/>
      <c r="AG26" s="105"/>
      <c r="AH26" s="105"/>
      <c r="AI26" s="98"/>
    </row>
    <row r="27" spans="1:35" ht="18" customHeight="1" x14ac:dyDescent="0.2">
      <c r="A27" s="97">
        <v>19</v>
      </c>
      <c r="B27" s="98"/>
      <c r="C27" s="99"/>
      <c r="D27" s="100"/>
      <c r="E27" s="100"/>
      <c r="F27" s="100"/>
      <c r="G27" s="101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3"/>
      <c r="Z27" s="103"/>
      <c r="AA27" s="104"/>
      <c r="AB27" s="104"/>
      <c r="AC27" s="104"/>
      <c r="AD27" s="104"/>
      <c r="AE27" s="104"/>
      <c r="AF27" s="105"/>
      <c r="AG27" s="105"/>
      <c r="AH27" s="105"/>
      <c r="AI27" s="98"/>
    </row>
    <row r="28" spans="1:35" ht="18" customHeight="1" x14ac:dyDescent="0.2">
      <c r="A28" s="97">
        <v>20</v>
      </c>
      <c r="B28" s="98"/>
      <c r="C28" s="99"/>
      <c r="D28" s="100"/>
      <c r="E28" s="100"/>
      <c r="F28" s="100"/>
      <c r="G28" s="101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3"/>
      <c r="Z28" s="103"/>
      <c r="AA28" s="104"/>
      <c r="AB28" s="104"/>
      <c r="AC28" s="104"/>
      <c r="AD28" s="104"/>
      <c r="AE28" s="104"/>
      <c r="AF28" s="105"/>
      <c r="AG28" s="105"/>
      <c r="AH28" s="105"/>
      <c r="AI28" s="98"/>
    </row>
  </sheetData>
  <mergeCells count="38">
    <mergeCell ref="AG6:AG7"/>
    <mergeCell ref="AH6:AH7"/>
    <mergeCell ref="AA5:AA7"/>
    <mergeCell ref="AC5:AC7"/>
    <mergeCell ref="AE5:AE7"/>
    <mergeCell ref="AB6:AB7"/>
    <mergeCell ref="AD6:AD7"/>
    <mergeCell ref="A8:D8"/>
    <mergeCell ref="C5:C7"/>
    <mergeCell ref="A5:A7"/>
    <mergeCell ref="B5:B7"/>
    <mergeCell ref="G5:X5"/>
    <mergeCell ref="D6:D7"/>
    <mergeCell ref="I6:I7"/>
    <mergeCell ref="J6:J7"/>
    <mergeCell ref="K6:K7"/>
    <mergeCell ref="V6:V7"/>
    <mergeCell ref="W6:W7"/>
    <mergeCell ref="H6:H7"/>
    <mergeCell ref="E5:E7"/>
    <mergeCell ref="F5:F7"/>
    <mergeCell ref="R6:R7"/>
    <mergeCell ref="A2:AI3"/>
    <mergeCell ref="L6:L7"/>
    <mergeCell ref="S6:S7"/>
    <mergeCell ref="T6:T7"/>
    <mergeCell ref="U6:U7"/>
    <mergeCell ref="X6:X7"/>
    <mergeCell ref="M6:M7"/>
    <mergeCell ref="N6:N7"/>
    <mergeCell ref="O6:O7"/>
    <mergeCell ref="P6:P7"/>
    <mergeCell ref="Q6:Q7"/>
    <mergeCell ref="G6:G7"/>
    <mergeCell ref="Y5:Y7"/>
    <mergeCell ref="AI5:AI7"/>
    <mergeCell ref="AF5:AF7"/>
    <mergeCell ref="Z5:Z7"/>
  </mergeCells>
  <phoneticPr fontId="1"/>
  <dataValidations count="4">
    <dataValidation type="list" allowBlank="1" showInputMessage="1" showErrorMessage="1" sqref="E9:F28" xr:uid="{0654BD6C-8CF7-4ACA-9590-32769D008349}">
      <formula1>"✓"</formula1>
    </dataValidation>
    <dataValidation type="list" allowBlank="1" showInputMessage="1" showErrorMessage="1" sqref="S9:S28" xr:uid="{82143F01-08C2-4E54-840E-9AB4183940C4}">
      <formula1>"多収,高温,多収・高温"</formula1>
    </dataValidation>
    <dataValidation type="list" allowBlank="1" showInputMessage="1" showErrorMessage="1" sqref="D9:D28" xr:uid="{1E552526-FA95-417A-8531-1794B59E7717}">
      <formula1>"1,2,3"</formula1>
    </dataValidation>
    <dataValidation type="list" allowBlank="1" showInputMessage="1" showErrorMessage="1" sqref="T9:W28 G9:R28" xr:uid="{CAF14500-8315-4E38-B4E9-236409095A7C}">
      <formula1>"1"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82" orientation="landscape" r:id="rId1"/>
  <headerFooter differentFirst="1"/>
  <colBreaks count="1" manualBreakCount="1">
    <brk id="3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9C10D-CB2C-418F-BB0F-13CAD83D14B6}">
  <sheetPr>
    <pageSetUpPr fitToPage="1"/>
  </sheetPr>
  <dimension ref="A1:AI85"/>
  <sheetViews>
    <sheetView showGridLines="0" view="pageBreakPreview" zoomScale="85" zoomScaleNormal="85" zoomScaleSheetLayoutView="85" workbookViewId="0"/>
  </sheetViews>
  <sheetFormatPr defaultColWidth="9" defaultRowHeight="13.2" x14ac:dyDescent="0.2"/>
  <cols>
    <col min="1" max="1" width="4.6640625" style="1" customWidth="1"/>
    <col min="2" max="4" width="12.88671875" style="1" customWidth="1"/>
    <col min="5" max="6" width="6.6640625" style="1" customWidth="1"/>
    <col min="7" max="22" width="4.6640625" style="106" customWidth="1"/>
    <col min="23" max="23" width="5" style="106" bestFit="1" customWidth="1"/>
    <col min="24" max="24" width="4.6640625" style="106" customWidth="1"/>
    <col min="25" max="34" width="9.88671875" style="1" customWidth="1"/>
    <col min="35" max="35" width="10" style="1" customWidth="1"/>
    <col min="36" max="38" width="2.109375" style="1" customWidth="1"/>
    <col min="39" max="16384" width="9" style="1"/>
  </cols>
  <sheetData>
    <row r="1" spans="1:35" x14ac:dyDescent="0.2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5" x14ac:dyDescent="0.2">
      <c r="A2" s="187" t="str">
        <f>'★プラン本体（R8当初改正）'!AE6&amp;"　○○農業再生協議会　農業者別取組計画表"&amp;CHAR(10)&amp;"【加工用米】"</f>
        <v>　○○農業再生協議会　農業者別取組計画表
【加工用米】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</row>
    <row r="3" spans="1:35" ht="25.5" customHeight="1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</row>
    <row r="4" spans="1:35" x14ac:dyDescent="0.2"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35" ht="19.5" customHeight="1" x14ac:dyDescent="0.2">
      <c r="A5" s="194" t="s">
        <v>44</v>
      </c>
      <c r="B5" s="119" t="s">
        <v>45</v>
      </c>
      <c r="C5" s="190" t="s">
        <v>46</v>
      </c>
      <c r="D5" s="89" t="s">
        <v>47</v>
      </c>
      <c r="E5" s="134" t="s">
        <v>48</v>
      </c>
      <c r="F5" s="134" t="s">
        <v>49</v>
      </c>
      <c r="G5" s="200" t="s">
        <v>50</v>
      </c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34" t="s">
        <v>107</v>
      </c>
      <c r="Z5" s="134" t="s">
        <v>108</v>
      </c>
      <c r="AA5" s="205" t="s">
        <v>109</v>
      </c>
      <c r="AB5" s="91"/>
      <c r="AC5" s="206" t="s">
        <v>110</v>
      </c>
      <c r="AD5" s="91"/>
      <c r="AE5" s="134" t="s">
        <v>111</v>
      </c>
      <c r="AF5" s="196" t="s">
        <v>51</v>
      </c>
      <c r="AG5" s="92"/>
      <c r="AH5" s="92"/>
      <c r="AI5" s="194" t="s">
        <v>52</v>
      </c>
    </row>
    <row r="6" spans="1:35" ht="28.5" customHeight="1" x14ac:dyDescent="0.2">
      <c r="A6" s="194"/>
      <c r="B6" s="194"/>
      <c r="C6" s="199"/>
      <c r="D6" s="201" t="s">
        <v>53</v>
      </c>
      <c r="E6" s="165"/>
      <c r="F6" s="165"/>
      <c r="G6" s="190" t="s">
        <v>54</v>
      </c>
      <c r="H6" s="134" t="s">
        <v>55</v>
      </c>
      <c r="I6" s="134" t="s">
        <v>56</v>
      </c>
      <c r="J6" s="134" t="s">
        <v>57</v>
      </c>
      <c r="K6" s="134" t="s">
        <v>58</v>
      </c>
      <c r="L6" s="134" t="s">
        <v>59</v>
      </c>
      <c r="M6" s="134" t="s">
        <v>60</v>
      </c>
      <c r="N6" s="134" t="s">
        <v>61</v>
      </c>
      <c r="O6" s="134" t="s">
        <v>62</v>
      </c>
      <c r="P6" s="134" t="s">
        <v>63</v>
      </c>
      <c r="Q6" s="134" t="s">
        <v>64</v>
      </c>
      <c r="R6" s="134" t="s">
        <v>65</v>
      </c>
      <c r="S6" s="134" t="s">
        <v>80</v>
      </c>
      <c r="T6" s="134" t="s">
        <v>66</v>
      </c>
      <c r="U6" s="134" t="s">
        <v>67</v>
      </c>
      <c r="V6" s="134" t="s">
        <v>68</v>
      </c>
      <c r="W6" s="134" t="s">
        <v>69</v>
      </c>
      <c r="X6" s="134" t="s">
        <v>70</v>
      </c>
      <c r="Y6" s="192"/>
      <c r="Z6" s="192"/>
      <c r="AA6" s="192"/>
      <c r="AB6" s="134" t="s">
        <v>112</v>
      </c>
      <c r="AC6" s="207"/>
      <c r="AD6" s="134" t="s">
        <v>89</v>
      </c>
      <c r="AE6" s="192"/>
      <c r="AF6" s="196"/>
      <c r="AG6" s="203" t="s">
        <v>74</v>
      </c>
      <c r="AH6" s="203" t="s">
        <v>84</v>
      </c>
      <c r="AI6" s="194"/>
    </row>
    <row r="7" spans="1:35" ht="66.75" customHeight="1" thickBot="1" x14ac:dyDescent="0.25">
      <c r="A7" s="195"/>
      <c r="B7" s="195"/>
      <c r="C7" s="191"/>
      <c r="D7" s="202"/>
      <c r="E7" s="189"/>
      <c r="F7" s="189"/>
      <c r="G7" s="191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93"/>
      <c r="Z7" s="193"/>
      <c r="AA7" s="193"/>
      <c r="AB7" s="189"/>
      <c r="AC7" s="204"/>
      <c r="AD7" s="189"/>
      <c r="AE7" s="193"/>
      <c r="AF7" s="195"/>
      <c r="AG7" s="204"/>
      <c r="AH7" s="204"/>
      <c r="AI7" s="195"/>
    </row>
    <row r="8" spans="1:35" ht="18" customHeight="1" thickTop="1" thickBot="1" x14ac:dyDescent="0.25">
      <c r="A8" s="197" t="s">
        <v>25</v>
      </c>
      <c r="B8" s="198"/>
      <c r="C8" s="198"/>
      <c r="D8" s="198"/>
      <c r="E8" s="93"/>
      <c r="F8" s="93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5"/>
      <c r="Z8" s="95"/>
      <c r="AA8" s="95"/>
      <c r="AB8" s="95"/>
      <c r="AC8" s="95"/>
      <c r="AD8" s="95"/>
      <c r="AE8" s="95"/>
      <c r="AF8" s="96"/>
      <c r="AG8" s="96"/>
      <c r="AH8" s="96"/>
      <c r="AI8" s="93"/>
    </row>
    <row r="9" spans="1:35" ht="18" customHeight="1" thickTop="1" x14ac:dyDescent="0.2">
      <c r="A9" s="97">
        <v>1</v>
      </c>
      <c r="B9" s="98"/>
      <c r="C9" s="99"/>
      <c r="D9" s="100"/>
      <c r="E9" s="100"/>
      <c r="F9" s="100"/>
      <c r="G9" s="101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3"/>
      <c r="Z9" s="103"/>
      <c r="AA9" s="104"/>
      <c r="AB9" s="104"/>
      <c r="AC9" s="104"/>
      <c r="AD9" s="104"/>
      <c r="AE9" s="104"/>
      <c r="AF9" s="105"/>
      <c r="AG9" s="105"/>
      <c r="AH9" s="105"/>
      <c r="AI9" s="98"/>
    </row>
    <row r="10" spans="1:35" ht="18" customHeight="1" x14ac:dyDescent="0.2">
      <c r="A10" s="97">
        <v>2</v>
      </c>
      <c r="B10" s="98"/>
      <c r="C10" s="99"/>
      <c r="D10" s="100"/>
      <c r="E10" s="100"/>
      <c r="F10" s="100"/>
      <c r="G10" s="101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3"/>
      <c r="Z10" s="103"/>
      <c r="AA10" s="104"/>
      <c r="AB10" s="104"/>
      <c r="AC10" s="104"/>
      <c r="AD10" s="104"/>
      <c r="AE10" s="104"/>
      <c r="AF10" s="105"/>
      <c r="AG10" s="105"/>
      <c r="AH10" s="105"/>
      <c r="AI10" s="98"/>
    </row>
    <row r="11" spans="1:35" ht="18" customHeight="1" x14ac:dyDescent="0.2">
      <c r="A11" s="97">
        <v>3</v>
      </c>
      <c r="B11" s="98"/>
      <c r="C11" s="99"/>
      <c r="D11" s="100"/>
      <c r="E11" s="100"/>
      <c r="F11" s="100"/>
      <c r="G11" s="101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3"/>
      <c r="Z11" s="103"/>
      <c r="AA11" s="104"/>
      <c r="AB11" s="104"/>
      <c r="AC11" s="104"/>
      <c r="AD11" s="104"/>
      <c r="AE11" s="104"/>
      <c r="AF11" s="105"/>
      <c r="AG11" s="105"/>
      <c r="AH11" s="105"/>
      <c r="AI11" s="98"/>
    </row>
    <row r="12" spans="1:35" ht="18" customHeight="1" x14ac:dyDescent="0.2">
      <c r="A12" s="97">
        <v>4</v>
      </c>
      <c r="B12" s="98"/>
      <c r="C12" s="99"/>
      <c r="D12" s="100"/>
      <c r="E12" s="100"/>
      <c r="F12" s="100"/>
      <c r="G12" s="101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3"/>
      <c r="Z12" s="103"/>
      <c r="AA12" s="104"/>
      <c r="AB12" s="104"/>
      <c r="AC12" s="104"/>
      <c r="AD12" s="104"/>
      <c r="AE12" s="104"/>
      <c r="AF12" s="105"/>
      <c r="AG12" s="105"/>
      <c r="AH12" s="105"/>
      <c r="AI12" s="98"/>
    </row>
    <row r="13" spans="1:35" ht="18" customHeight="1" x14ac:dyDescent="0.2">
      <c r="A13" s="97">
        <v>5</v>
      </c>
      <c r="B13" s="98"/>
      <c r="C13" s="99"/>
      <c r="D13" s="100"/>
      <c r="E13" s="100"/>
      <c r="F13" s="100"/>
      <c r="G13" s="101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3"/>
      <c r="Z13" s="103"/>
      <c r="AA13" s="104"/>
      <c r="AB13" s="104"/>
      <c r="AC13" s="104"/>
      <c r="AD13" s="104"/>
      <c r="AE13" s="104"/>
      <c r="AF13" s="105"/>
      <c r="AG13" s="105"/>
      <c r="AH13" s="105"/>
      <c r="AI13" s="98"/>
    </row>
    <row r="14" spans="1:35" ht="18" customHeight="1" x14ac:dyDescent="0.2">
      <c r="A14" s="97">
        <v>6</v>
      </c>
      <c r="B14" s="98"/>
      <c r="C14" s="99"/>
      <c r="D14" s="100"/>
      <c r="E14" s="100"/>
      <c r="F14" s="100"/>
      <c r="G14" s="101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3"/>
      <c r="Z14" s="103"/>
      <c r="AA14" s="104"/>
      <c r="AB14" s="104"/>
      <c r="AC14" s="104"/>
      <c r="AD14" s="104"/>
      <c r="AE14" s="104"/>
      <c r="AF14" s="105"/>
      <c r="AG14" s="105"/>
      <c r="AH14" s="105"/>
      <c r="AI14" s="98"/>
    </row>
    <row r="15" spans="1:35" ht="18" customHeight="1" x14ac:dyDescent="0.2">
      <c r="A15" s="97">
        <v>7</v>
      </c>
      <c r="B15" s="98"/>
      <c r="C15" s="99"/>
      <c r="D15" s="100"/>
      <c r="E15" s="100"/>
      <c r="F15" s="100"/>
      <c r="G15" s="101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3"/>
      <c r="Z15" s="103"/>
      <c r="AA15" s="104"/>
      <c r="AB15" s="104"/>
      <c r="AC15" s="104"/>
      <c r="AD15" s="104"/>
      <c r="AE15" s="104"/>
      <c r="AF15" s="105"/>
      <c r="AG15" s="105"/>
      <c r="AH15" s="105"/>
      <c r="AI15" s="98"/>
    </row>
    <row r="16" spans="1:35" ht="18" customHeight="1" x14ac:dyDescent="0.2">
      <c r="A16" s="97">
        <v>8</v>
      </c>
      <c r="B16" s="98"/>
      <c r="C16" s="99"/>
      <c r="D16" s="100"/>
      <c r="E16" s="100"/>
      <c r="F16" s="100"/>
      <c r="G16" s="101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3"/>
      <c r="Z16" s="103"/>
      <c r="AA16" s="104"/>
      <c r="AB16" s="104"/>
      <c r="AC16" s="104"/>
      <c r="AD16" s="104"/>
      <c r="AE16" s="104"/>
      <c r="AF16" s="105"/>
      <c r="AG16" s="105"/>
      <c r="AH16" s="105"/>
      <c r="AI16" s="98"/>
    </row>
    <row r="17" spans="1:35" ht="18" customHeight="1" x14ac:dyDescent="0.2">
      <c r="A17" s="97">
        <v>9</v>
      </c>
      <c r="B17" s="98"/>
      <c r="C17" s="99"/>
      <c r="D17" s="100"/>
      <c r="E17" s="100"/>
      <c r="F17" s="100"/>
      <c r="G17" s="101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3"/>
      <c r="Z17" s="103"/>
      <c r="AA17" s="104"/>
      <c r="AB17" s="104"/>
      <c r="AC17" s="104"/>
      <c r="AD17" s="104"/>
      <c r="AE17" s="104"/>
      <c r="AF17" s="105"/>
      <c r="AG17" s="105"/>
      <c r="AH17" s="105"/>
      <c r="AI17" s="98"/>
    </row>
    <row r="18" spans="1:35" ht="18" customHeight="1" x14ac:dyDescent="0.2">
      <c r="A18" s="97">
        <v>10</v>
      </c>
      <c r="B18" s="98"/>
      <c r="C18" s="99"/>
      <c r="D18" s="100"/>
      <c r="E18" s="100"/>
      <c r="F18" s="100"/>
      <c r="G18" s="101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3"/>
      <c r="Z18" s="103"/>
      <c r="AA18" s="104"/>
      <c r="AB18" s="104"/>
      <c r="AC18" s="104"/>
      <c r="AD18" s="104"/>
      <c r="AE18" s="104"/>
      <c r="AF18" s="105"/>
      <c r="AG18" s="105"/>
      <c r="AH18" s="105"/>
      <c r="AI18" s="98"/>
    </row>
    <row r="19" spans="1:35" ht="18" customHeight="1" x14ac:dyDescent="0.2">
      <c r="A19" s="97">
        <v>11</v>
      </c>
      <c r="B19" s="98"/>
      <c r="C19" s="99"/>
      <c r="D19" s="100"/>
      <c r="E19" s="100"/>
      <c r="F19" s="100"/>
      <c r="G19" s="101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3"/>
      <c r="Z19" s="103"/>
      <c r="AA19" s="104"/>
      <c r="AB19" s="104"/>
      <c r="AC19" s="104"/>
      <c r="AD19" s="104"/>
      <c r="AE19" s="104"/>
      <c r="AF19" s="105"/>
      <c r="AG19" s="105"/>
      <c r="AH19" s="105"/>
      <c r="AI19" s="98"/>
    </row>
    <row r="20" spans="1:35" ht="18" customHeight="1" x14ac:dyDescent="0.2">
      <c r="A20" s="97">
        <v>12</v>
      </c>
      <c r="B20" s="98"/>
      <c r="C20" s="99"/>
      <c r="D20" s="100"/>
      <c r="E20" s="100"/>
      <c r="F20" s="100"/>
      <c r="G20" s="101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3"/>
      <c r="Z20" s="103"/>
      <c r="AA20" s="104"/>
      <c r="AB20" s="104"/>
      <c r="AC20" s="104"/>
      <c r="AD20" s="104"/>
      <c r="AE20" s="104"/>
      <c r="AF20" s="105"/>
      <c r="AG20" s="105"/>
      <c r="AH20" s="105"/>
      <c r="AI20" s="98"/>
    </row>
    <row r="21" spans="1:35" ht="18" customHeight="1" x14ac:dyDescent="0.2">
      <c r="A21" s="97">
        <v>13</v>
      </c>
      <c r="B21" s="98"/>
      <c r="C21" s="99"/>
      <c r="D21" s="100"/>
      <c r="E21" s="100"/>
      <c r="F21" s="100"/>
      <c r="G21" s="101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3"/>
      <c r="Z21" s="103"/>
      <c r="AA21" s="104"/>
      <c r="AB21" s="104"/>
      <c r="AC21" s="104"/>
      <c r="AD21" s="104"/>
      <c r="AE21" s="104"/>
      <c r="AF21" s="105"/>
      <c r="AG21" s="105"/>
      <c r="AH21" s="105"/>
      <c r="AI21" s="98"/>
    </row>
    <row r="22" spans="1:35" ht="18" customHeight="1" x14ac:dyDescent="0.2">
      <c r="A22" s="97">
        <v>14</v>
      </c>
      <c r="B22" s="98"/>
      <c r="C22" s="99"/>
      <c r="D22" s="100"/>
      <c r="E22" s="100"/>
      <c r="F22" s="100"/>
      <c r="G22" s="101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3"/>
      <c r="Z22" s="103"/>
      <c r="AA22" s="104"/>
      <c r="AB22" s="104"/>
      <c r="AC22" s="104"/>
      <c r="AD22" s="104"/>
      <c r="AE22" s="104"/>
      <c r="AF22" s="105"/>
      <c r="AG22" s="105"/>
      <c r="AH22" s="105"/>
      <c r="AI22" s="98"/>
    </row>
    <row r="23" spans="1:35" ht="18" customHeight="1" x14ac:dyDescent="0.2">
      <c r="A23" s="97">
        <v>15</v>
      </c>
      <c r="B23" s="98"/>
      <c r="C23" s="99"/>
      <c r="D23" s="100"/>
      <c r="E23" s="100"/>
      <c r="F23" s="100"/>
      <c r="G23" s="101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3"/>
      <c r="Z23" s="103"/>
      <c r="AA23" s="104"/>
      <c r="AB23" s="104"/>
      <c r="AC23" s="104"/>
      <c r="AD23" s="104"/>
      <c r="AE23" s="104"/>
      <c r="AF23" s="105"/>
      <c r="AG23" s="105"/>
      <c r="AH23" s="105"/>
      <c r="AI23" s="98"/>
    </row>
    <row r="24" spans="1:35" ht="18" customHeight="1" x14ac:dyDescent="0.2">
      <c r="A24" s="97">
        <v>16</v>
      </c>
      <c r="B24" s="98"/>
      <c r="C24" s="99"/>
      <c r="D24" s="100"/>
      <c r="E24" s="100"/>
      <c r="F24" s="100"/>
      <c r="G24" s="101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3"/>
      <c r="Z24" s="103"/>
      <c r="AA24" s="104"/>
      <c r="AB24" s="104"/>
      <c r="AC24" s="104"/>
      <c r="AD24" s="104"/>
      <c r="AE24" s="104"/>
      <c r="AF24" s="105"/>
      <c r="AG24" s="105"/>
      <c r="AH24" s="105"/>
      <c r="AI24" s="98"/>
    </row>
    <row r="25" spans="1:35" ht="18" customHeight="1" x14ac:dyDescent="0.2">
      <c r="A25" s="97">
        <v>17</v>
      </c>
      <c r="B25" s="98"/>
      <c r="C25" s="99"/>
      <c r="D25" s="100"/>
      <c r="E25" s="100"/>
      <c r="F25" s="100"/>
      <c r="G25" s="101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3"/>
      <c r="Z25" s="103"/>
      <c r="AA25" s="104"/>
      <c r="AB25" s="104"/>
      <c r="AC25" s="104"/>
      <c r="AD25" s="104"/>
      <c r="AE25" s="104"/>
      <c r="AF25" s="105"/>
      <c r="AG25" s="105"/>
      <c r="AH25" s="105"/>
      <c r="AI25" s="98"/>
    </row>
    <row r="26" spans="1:35" ht="18" customHeight="1" x14ac:dyDescent="0.2">
      <c r="A26" s="97">
        <v>18</v>
      </c>
      <c r="B26" s="98"/>
      <c r="C26" s="99"/>
      <c r="D26" s="100"/>
      <c r="E26" s="100"/>
      <c r="F26" s="100"/>
      <c r="G26" s="101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3"/>
      <c r="Z26" s="103"/>
      <c r="AA26" s="104"/>
      <c r="AB26" s="104"/>
      <c r="AC26" s="104"/>
      <c r="AD26" s="104"/>
      <c r="AE26" s="104"/>
      <c r="AF26" s="105"/>
      <c r="AG26" s="105"/>
      <c r="AH26" s="105"/>
      <c r="AI26" s="98"/>
    </row>
    <row r="27" spans="1:35" ht="18" customHeight="1" x14ac:dyDescent="0.2">
      <c r="A27" s="97">
        <v>19</v>
      </c>
      <c r="B27" s="98"/>
      <c r="C27" s="99"/>
      <c r="D27" s="100"/>
      <c r="E27" s="100"/>
      <c r="F27" s="100"/>
      <c r="G27" s="101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3"/>
      <c r="Z27" s="103"/>
      <c r="AA27" s="104"/>
      <c r="AB27" s="104"/>
      <c r="AC27" s="104"/>
      <c r="AD27" s="104"/>
      <c r="AE27" s="104"/>
      <c r="AF27" s="105"/>
      <c r="AG27" s="105"/>
      <c r="AH27" s="105"/>
      <c r="AI27" s="98"/>
    </row>
    <row r="28" spans="1:35" ht="18" customHeight="1" x14ac:dyDescent="0.2">
      <c r="A28" s="97">
        <v>20</v>
      </c>
      <c r="B28" s="98"/>
      <c r="C28" s="99"/>
      <c r="D28" s="100"/>
      <c r="E28" s="100"/>
      <c r="F28" s="100"/>
      <c r="G28" s="101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3"/>
      <c r="Z28" s="103"/>
      <c r="AA28" s="104"/>
      <c r="AB28" s="104"/>
      <c r="AC28" s="104"/>
      <c r="AD28" s="104"/>
      <c r="AE28" s="104"/>
      <c r="AF28" s="105"/>
      <c r="AG28" s="105"/>
      <c r="AH28" s="105"/>
      <c r="AI28" s="98"/>
    </row>
    <row r="29" spans="1:35" x14ac:dyDescent="0.2">
      <c r="A29" s="107"/>
    </row>
    <row r="30" spans="1:35" x14ac:dyDescent="0.2">
      <c r="A30" s="107"/>
    </row>
    <row r="31" spans="1:35" x14ac:dyDescent="0.2">
      <c r="A31" s="107"/>
    </row>
    <row r="32" spans="1:35" x14ac:dyDescent="0.2">
      <c r="A32" s="107"/>
    </row>
    <row r="33" spans="1:1" x14ac:dyDescent="0.2">
      <c r="A33" s="107"/>
    </row>
    <row r="34" spans="1:1" x14ac:dyDescent="0.2">
      <c r="A34" s="107"/>
    </row>
    <row r="35" spans="1:1" x14ac:dyDescent="0.2">
      <c r="A35" s="107"/>
    </row>
    <row r="36" spans="1:1" x14ac:dyDescent="0.2">
      <c r="A36" s="107"/>
    </row>
    <row r="37" spans="1:1" x14ac:dyDescent="0.2">
      <c r="A37" s="107"/>
    </row>
    <row r="38" spans="1:1" x14ac:dyDescent="0.2">
      <c r="A38" s="107"/>
    </row>
    <row r="39" spans="1:1" x14ac:dyDescent="0.2">
      <c r="A39" s="107"/>
    </row>
    <row r="40" spans="1:1" x14ac:dyDescent="0.2">
      <c r="A40" s="107"/>
    </row>
    <row r="41" spans="1:1" x14ac:dyDescent="0.2">
      <c r="A41" s="107"/>
    </row>
    <row r="42" spans="1:1" x14ac:dyDescent="0.2">
      <c r="A42" s="107"/>
    </row>
    <row r="43" spans="1:1" x14ac:dyDescent="0.2">
      <c r="A43" s="107"/>
    </row>
    <row r="44" spans="1:1" x14ac:dyDescent="0.2">
      <c r="A44" s="107"/>
    </row>
    <row r="45" spans="1:1" x14ac:dyDescent="0.2">
      <c r="A45" s="107"/>
    </row>
    <row r="46" spans="1:1" x14ac:dyDescent="0.2">
      <c r="A46" s="107"/>
    </row>
    <row r="47" spans="1:1" x14ac:dyDescent="0.2">
      <c r="A47" s="107"/>
    </row>
    <row r="48" spans="1:1" x14ac:dyDescent="0.2">
      <c r="A48" s="107"/>
    </row>
    <row r="49" spans="1:1" x14ac:dyDescent="0.2">
      <c r="A49" s="107"/>
    </row>
    <row r="50" spans="1:1" x14ac:dyDescent="0.2">
      <c r="A50" s="107"/>
    </row>
    <row r="51" spans="1:1" x14ac:dyDescent="0.2">
      <c r="A51" s="107"/>
    </row>
    <row r="52" spans="1:1" x14ac:dyDescent="0.2">
      <c r="A52" s="107"/>
    </row>
    <row r="53" spans="1:1" x14ac:dyDescent="0.2">
      <c r="A53" s="107"/>
    </row>
    <row r="54" spans="1:1" x14ac:dyDescent="0.2">
      <c r="A54" s="107"/>
    </row>
    <row r="55" spans="1:1" x14ac:dyDescent="0.2">
      <c r="A55" s="107"/>
    </row>
    <row r="56" spans="1:1" x14ac:dyDescent="0.2">
      <c r="A56" s="107"/>
    </row>
    <row r="57" spans="1:1" x14ac:dyDescent="0.2">
      <c r="A57" s="107"/>
    </row>
    <row r="58" spans="1:1" x14ac:dyDescent="0.2">
      <c r="A58" s="107"/>
    </row>
    <row r="59" spans="1:1" x14ac:dyDescent="0.2">
      <c r="A59" s="107"/>
    </row>
    <row r="60" spans="1:1" x14ac:dyDescent="0.2">
      <c r="A60" s="107"/>
    </row>
    <row r="61" spans="1:1" x14ac:dyDescent="0.2">
      <c r="A61" s="107"/>
    </row>
    <row r="62" spans="1:1" x14ac:dyDescent="0.2">
      <c r="A62" s="107"/>
    </row>
    <row r="63" spans="1:1" x14ac:dyDescent="0.2">
      <c r="A63" s="107"/>
    </row>
    <row r="64" spans="1:1" x14ac:dyDescent="0.2">
      <c r="A64" s="107"/>
    </row>
    <row r="65" spans="1:1" x14ac:dyDescent="0.2">
      <c r="A65" s="107"/>
    </row>
    <row r="66" spans="1:1" x14ac:dyDescent="0.2">
      <c r="A66" s="107"/>
    </row>
    <row r="67" spans="1:1" x14ac:dyDescent="0.2">
      <c r="A67" s="107"/>
    </row>
    <row r="68" spans="1:1" x14ac:dyDescent="0.2">
      <c r="A68" s="107"/>
    </row>
    <row r="69" spans="1:1" x14ac:dyDescent="0.2">
      <c r="A69" s="107"/>
    </row>
    <row r="70" spans="1:1" x14ac:dyDescent="0.2">
      <c r="A70" s="107"/>
    </row>
    <row r="71" spans="1:1" x14ac:dyDescent="0.2">
      <c r="A71" s="107"/>
    </row>
    <row r="72" spans="1:1" x14ac:dyDescent="0.2">
      <c r="A72" s="107"/>
    </row>
    <row r="73" spans="1:1" x14ac:dyDescent="0.2">
      <c r="A73" s="107"/>
    </row>
    <row r="74" spans="1:1" x14ac:dyDescent="0.2">
      <c r="A74" s="107"/>
    </row>
    <row r="75" spans="1:1" x14ac:dyDescent="0.2">
      <c r="A75" s="107"/>
    </row>
    <row r="76" spans="1:1" x14ac:dyDescent="0.2">
      <c r="A76" s="107"/>
    </row>
    <row r="77" spans="1:1" x14ac:dyDescent="0.2">
      <c r="A77" s="107"/>
    </row>
    <row r="78" spans="1:1" x14ac:dyDescent="0.2">
      <c r="A78" s="107"/>
    </row>
    <row r="79" spans="1:1" x14ac:dyDescent="0.2">
      <c r="A79" s="107"/>
    </row>
    <row r="80" spans="1:1" x14ac:dyDescent="0.2">
      <c r="A80" s="107"/>
    </row>
    <row r="81" spans="1:1" x14ac:dyDescent="0.2">
      <c r="A81" s="107"/>
    </row>
    <row r="82" spans="1:1" x14ac:dyDescent="0.2">
      <c r="A82" s="107"/>
    </row>
    <row r="83" spans="1:1" x14ac:dyDescent="0.2">
      <c r="A83" s="107"/>
    </row>
    <row r="84" spans="1:1" x14ac:dyDescent="0.2">
      <c r="A84" s="107"/>
    </row>
    <row r="85" spans="1:1" x14ac:dyDescent="0.2">
      <c r="A85" s="107"/>
    </row>
  </sheetData>
  <mergeCells count="38">
    <mergeCell ref="A8:D8"/>
    <mergeCell ref="R6:R7"/>
    <mergeCell ref="T6:T7"/>
    <mergeCell ref="U6:U7"/>
    <mergeCell ref="L6:L7"/>
    <mergeCell ref="M6:M7"/>
    <mergeCell ref="N6:N7"/>
    <mergeCell ref="O6:O7"/>
    <mergeCell ref="P6:P7"/>
    <mergeCell ref="J6:J7"/>
    <mergeCell ref="Q6:Q7"/>
    <mergeCell ref="H6:H7"/>
    <mergeCell ref="I6:I7"/>
    <mergeCell ref="S6:S7"/>
    <mergeCell ref="AI5:AI7"/>
    <mergeCell ref="X6:X7"/>
    <mergeCell ref="AG6:AG7"/>
    <mergeCell ref="AH6:AH7"/>
    <mergeCell ref="AC5:AC7"/>
    <mergeCell ref="AE5:AE7"/>
    <mergeCell ref="AF5:AF7"/>
    <mergeCell ref="AD6:AD7"/>
    <mergeCell ref="V6:V7"/>
    <mergeCell ref="W6:W7"/>
    <mergeCell ref="K6:K7"/>
    <mergeCell ref="A2:AI3"/>
    <mergeCell ref="A5:A7"/>
    <mergeCell ref="B5:B7"/>
    <mergeCell ref="C5:C7"/>
    <mergeCell ref="E5:E7"/>
    <mergeCell ref="F5:F7"/>
    <mergeCell ref="G5:X5"/>
    <mergeCell ref="Y5:Y7"/>
    <mergeCell ref="Z5:Z7"/>
    <mergeCell ref="AA5:AA7"/>
    <mergeCell ref="AB6:AB7"/>
    <mergeCell ref="D6:D7"/>
    <mergeCell ref="G6:G7"/>
  </mergeCells>
  <phoneticPr fontId="1"/>
  <dataValidations count="4">
    <dataValidation type="list" allowBlank="1" showInputMessage="1" showErrorMessage="1" sqref="E9:F28" xr:uid="{AE3AB70C-1FA0-469A-B930-1F7C21EA8FBD}">
      <formula1>"✓"</formula1>
    </dataValidation>
    <dataValidation type="list" allowBlank="1" showInputMessage="1" showErrorMessage="1" sqref="S9:S28" xr:uid="{22990F7E-48D2-4B9C-BE77-61245EA898A8}">
      <formula1>"多収,高温,多収・高温"</formula1>
    </dataValidation>
    <dataValidation type="list" allowBlank="1" showInputMessage="1" showErrorMessage="1" sqref="D9:D28" xr:uid="{B05BEE2A-C928-429A-87AA-A537024104B3}">
      <formula1>"1,2,3"</formula1>
    </dataValidation>
    <dataValidation type="list" allowBlank="1" showInputMessage="1" showErrorMessage="1" sqref="T9:W28 G9:R28" xr:uid="{18FB8179-DF3C-4079-9C70-8D0D93654F84}">
      <formula1>"1"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82" orientation="landscape" r:id="rId1"/>
  <headerFooter differentFirst="1"/>
  <colBreaks count="1" manualBreakCount="1">
    <brk id="3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74CF-3D49-4E57-BDB6-60A64565DA41}">
  <sheetPr>
    <pageSetUpPr fitToPage="1"/>
  </sheetPr>
  <dimension ref="A1:AI28"/>
  <sheetViews>
    <sheetView showGridLines="0" view="pageBreakPreview" zoomScale="85" zoomScaleNormal="85" zoomScaleSheetLayoutView="85" workbookViewId="0"/>
  </sheetViews>
  <sheetFormatPr defaultColWidth="9" defaultRowHeight="13.2" x14ac:dyDescent="0.2"/>
  <cols>
    <col min="1" max="1" width="4.6640625" style="1" customWidth="1"/>
    <col min="2" max="4" width="12.88671875" style="1" customWidth="1"/>
    <col min="5" max="6" width="6.6640625" style="1" customWidth="1"/>
    <col min="7" max="22" width="4.6640625" style="106" customWidth="1"/>
    <col min="23" max="23" width="5" style="106" bestFit="1" customWidth="1"/>
    <col min="24" max="24" width="4.6640625" style="106" customWidth="1"/>
    <col min="25" max="34" width="9.88671875" style="1" customWidth="1"/>
    <col min="35" max="35" width="10" style="1" customWidth="1"/>
    <col min="36" max="38" width="2.109375" style="1" customWidth="1"/>
    <col min="39" max="16384" width="9" style="1"/>
  </cols>
  <sheetData>
    <row r="1" spans="1:35" x14ac:dyDescent="0.2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5" x14ac:dyDescent="0.2">
      <c r="A2" s="187" t="str">
        <f>'★プラン本体（R8当初改正）'!AE6&amp;"　○○農業再生協議会　農業者別取組計画表"&amp;CHAR(10)&amp;"【米粉用米】"</f>
        <v>　○○農業再生協議会　農業者別取組計画表
【米粉用米】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</row>
    <row r="3" spans="1:35" ht="25.5" customHeight="1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</row>
    <row r="4" spans="1:35" x14ac:dyDescent="0.2"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35" ht="19.5" customHeight="1" x14ac:dyDescent="0.2">
      <c r="A5" s="194" t="s">
        <v>44</v>
      </c>
      <c r="B5" s="119" t="s">
        <v>45</v>
      </c>
      <c r="C5" s="190" t="s">
        <v>46</v>
      </c>
      <c r="D5" s="89" t="s">
        <v>47</v>
      </c>
      <c r="E5" s="134" t="s">
        <v>48</v>
      </c>
      <c r="F5" s="134" t="s">
        <v>49</v>
      </c>
      <c r="G5" s="200" t="s">
        <v>50</v>
      </c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34" t="s">
        <v>107</v>
      </c>
      <c r="Z5" s="134" t="s">
        <v>108</v>
      </c>
      <c r="AA5" s="205" t="s">
        <v>109</v>
      </c>
      <c r="AB5" s="91"/>
      <c r="AC5" s="206" t="s">
        <v>110</v>
      </c>
      <c r="AD5" s="91"/>
      <c r="AE5" s="134" t="s">
        <v>111</v>
      </c>
      <c r="AF5" s="196" t="s">
        <v>51</v>
      </c>
      <c r="AG5" s="92"/>
      <c r="AH5" s="92"/>
      <c r="AI5" s="194" t="s">
        <v>52</v>
      </c>
    </row>
    <row r="6" spans="1:35" ht="28.5" customHeight="1" x14ac:dyDescent="0.2">
      <c r="A6" s="194"/>
      <c r="B6" s="194"/>
      <c r="C6" s="199"/>
      <c r="D6" s="201" t="s">
        <v>53</v>
      </c>
      <c r="E6" s="165"/>
      <c r="F6" s="165"/>
      <c r="G6" s="190" t="s">
        <v>54</v>
      </c>
      <c r="H6" s="134" t="s">
        <v>55</v>
      </c>
      <c r="I6" s="134" t="s">
        <v>56</v>
      </c>
      <c r="J6" s="134" t="s">
        <v>57</v>
      </c>
      <c r="K6" s="134" t="s">
        <v>58</v>
      </c>
      <c r="L6" s="134" t="s">
        <v>59</v>
      </c>
      <c r="M6" s="134" t="s">
        <v>60</v>
      </c>
      <c r="N6" s="134" t="s">
        <v>61</v>
      </c>
      <c r="O6" s="134" t="s">
        <v>62</v>
      </c>
      <c r="P6" s="134" t="s">
        <v>63</v>
      </c>
      <c r="Q6" s="134" t="s">
        <v>64</v>
      </c>
      <c r="R6" s="134" t="s">
        <v>65</v>
      </c>
      <c r="S6" s="134" t="s">
        <v>80</v>
      </c>
      <c r="T6" s="134" t="s">
        <v>66</v>
      </c>
      <c r="U6" s="134" t="s">
        <v>67</v>
      </c>
      <c r="V6" s="134" t="s">
        <v>68</v>
      </c>
      <c r="W6" s="134" t="s">
        <v>69</v>
      </c>
      <c r="X6" s="134" t="s">
        <v>70</v>
      </c>
      <c r="Y6" s="192"/>
      <c r="Z6" s="192"/>
      <c r="AA6" s="192"/>
      <c r="AB6" s="134" t="s">
        <v>112</v>
      </c>
      <c r="AC6" s="207"/>
      <c r="AD6" s="134" t="s">
        <v>89</v>
      </c>
      <c r="AE6" s="192"/>
      <c r="AF6" s="196"/>
      <c r="AG6" s="203" t="s">
        <v>74</v>
      </c>
      <c r="AH6" s="203" t="s">
        <v>84</v>
      </c>
      <c r="AI6" s="194"/>
    </row>
    <row r="7" spans="1:35" ht="66.75" customHeight="1" thickBot="1" x14ac:dyDescent="0.25">
      <c r="A7" s="195"/>
      <c r="B7" s="195"/>
      <c r="C7" s="191"/>
      <c r="D7" s="202"/>
      <c r="E7" s="189"/>
      <c r="F7" s="189"/>
      <c r="G7" s="191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93"/>
      <c r="Z7" s="193"/>
      <c r="AA7" s="193"/>
      <c r="AB7" s="189"/>
      <c r="AC7" s="204"/>
      <c r="AD7" s="189"/>
      <c r="AE7" s="193"/>
      <c r="AF7" s="195"/>
      <c r="AG7" s="204"/>
      <c r="AH7" s="204"/>
      <c r="AI7" s="195"/>
    </row>
    <row r="8" spans="1:35" ht="18" customHeight="1" thickTop="1" thickBot="1" x14ac:dyDescent="0.25">
      <c r="A8" s="197" t="s">
        <v>25</v>
      </c>
      <c r="B8" s="198"/>
      <c r="C8" s="198"/>
      <c r="D8" s="198"/>
      <c r="E8" s="93"/>
      <c r="F8" s="93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5"/>
      <c r="Z8" s="95"/>
      <c r="AA8" s="95"/>
      <c r="AB8" s="95"/>
      <c r="AC8" s="95"/>
      <c r="AD8" s="95"/>
      <c r="AE8" s="95"/>
      <c r="AF8" s="96"/>
      <c r="AG8" s="96"/>
      <c r="AH8" s="96"/>
      <c r="AI8" s="93"/>
    </row>
    <row r="9" spans="1:35" ht="18" customHeight="1" thickTop="1" x14ac:dyDescent="0.2">
      <c r="A9" s="97">
        <v>1</v>
      </c>
      <c r="B9" s="98"/>
      <c r="C9" s="99"/>
      <c r="D9" s="100"/>
      <c r="E9" s="100"/>
      <c r="F9" s="100"/>
      <c r="G9" s="101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3"/>
      <c r="Z9" s="103"/>
      <c r="AA9" s="104"/>
      <c r="AB9" s="104"/>
      <c r="AC9" s="104"/>
      <c r="AD9" s="104"/>
      <c r="AE9" s="104"/>
      <c r="AF9" s="105"/>
      <c r="AG9" s="105"/>
      <c r="AH9" s="105"/>
      <c r="AI9" s="98"/>
    </row>
    <row r="10" spans="1:35" ht="18" customHeight="1" x14ac:dyDescent="0.2">
      <c r="A10" s="97">
        <v>2</v>
      </c>
      <c r="B10" s="98"/>
      <c r="C10" s="99"/>
      <c r="D10" s="100"/>
      <c r="E10" s="100"/>
      <c r="F10" s="100"/>
      <c r="G10" s="101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3"/>
      <c r="Z10" s="103"/>
      <c r="AA10" s="104"/>
      <c r="AB10" s="104"/>
      <c r="AC10" s="104"/>
      <c r="AD10" s="104"/>
      <c r="AE10" s="104"/>
      <c r="AF10" s="105"/>
      <c r="AG10" s="105"/>
      <c r="AH10" s="105"/>
      <c r="AI10" s="98"/>
    </row>
    <row r="11" spans="1:35" ht="18" customHeight="1" x14ac:dyDescent="0.2">
      <c r="A11" s="97">
        <v>3</v>
      </c>
      <c r="B11" s="98"/>
      <c r="C11" s="99"/>
      <c r="D11" s="100"/>
      <c r="E11" s="100"/>
      <c r="F11" s="100"/>
      <c r="G11" s="101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3"/>
      <c r="Z11" s="103"/>
      <c r="AA11" s="104"/>
      <c r="AB11" s="104"/>
      <c r="AC11" s="104"/>
      <c r="AD11" s="104"/>
      <c r="AE11" s="104"/>
      <c r="AF11" s="105"/>
      <c r="AG11" s="105"/>
      <c r="AH11" s="105"/>
      <c r="AI11" s="98"/>
    </row>
    <row r="12" spans="1:35" ht="18" customHeight="1" x14ac:dyDescent="0.2">
      <c r="A12" s="97">
        <v>4</v>
      </c>
      <c r="B12" s="98"/>
      <c r="C12" s="99"/>
      <c r="D12" s="100"/>
      <c r="E12" s="100"/>
      <c r="F12" s="100"/>
      <c r="G12" s="101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3"/>
      <c r="Z12" s="103"/>
      <c r="AA12" s="104"/>
      <c r="AB12" s="104"/>
      <c r="AC12" s="104"/>
      <c r="AD12" s="104"/>
      <c r="AE12" s="104"/>
      <c r="AF12" s="105"/>
      <c r="AG12" s="105"/>
      <c r="AH12" s="105"/>
      <c r="AI12" s="98"/>
    </row>
    <row r="13" spans="1:35" ht="18" customHeight="1" x14ac:dyDescent="0.2">
      <c r="A13" s="97">
        <v>5</v>
      </c>
      <c r="B13" s="98"/>
      <c r="C13" s="99"/>
      <c r="D13" s="100"/>
      <c r="E13" s="100"/>
      <c r="F13" s="100"/>
      <c r="G13" s="101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3"/>
      <c r="Z13" s="103"/>
      <c r="AA13" s="104"/>
      <c r="AB13" s="104"/>
      <c r="AC13" s="104"/>
      <c r="AD13" s="104"/>
      <c r="AE13" s="104"/>
      <c r="AF13" s="105"/>
      <c r="AG13" s="105"/>
      <c r="AH13" s="105"/>
      <c r="AI13" s="98"/>
    </row>
    <row r="14" spans="1:35" ht="18" customHeight="1" x14ac:dyDescent="0.2">
      <c r="A14" s="97">
        <v>6</v>
      </c>
      <c r="B14" s="98"/>
      <c r="C14" s="99"/>
      <c r="D14" s="100"/>
      <c r="E14" s="100"/>
      <c r="F14" s="100"/>
      <c r="G14" s="101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3"/>
      <c r="Z14" s="103"/>
      <c r="AA14" s="104"/>
      <c r="AB14" s="104"/>
      <c r="AC14" s="104"/>
      <c r="AD14" s="104"/>
      <c r="AE14" s="104"/>
      <c r="AF14" s="105"/>
      <c r="AG14" s="105"/>
      <c r="AH14" s="105"/>
      <c r="AI14" s="98"/>
    </row>
    <row r="15" spans="1:35" ht="18" customHeight="1" x14ac:dyDescent="0.2">
      <c r="A15" s="97">
        <v>7</v>
      </c>
      <c r="B15" s="98"/>
      <c r="C15" s="99"/>
      <c r="D15" s="100"/>
      <c r="E15" s="100"/>
      <c r="F15" s="100"/>
      <c r="G15" s="101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3"/>
      <c r="Z15" s="103"/>
      <c r="AA15" s="104"/>
      <c r="AB15" s="104"/>
      <c r="AC15" s="104"/>
      <c r="AD15" s="104"/>
      <c r="AE15" s="104"/>
      <c r="AF15" s="105"/>
      <c r="AG15" s="105"/>
      <c r="AH15" s="105"/>
      <c r="AI15" s="98"/>
    </row>
    <row r="16" spans="1:35" ht="18" customHeight="1" x14ac:dyDescent="0.2">
      <c r="A16" s="97">
        <v>8</v>
      </c>
      <c r="B16" s="98"/>
      <c r="C16" s="99"/>
      <c r="D16" s="100"/>
      <c r="E16" s="100"/>
      <c r="F16" s="100"/>
      <c r="G16" s="101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3"/>
      <c r="Z16" s="103"/>
      <c r="AA16" s="104"/>
      <c r="AB16" s="104"/>
      <c r="AC16" s="104"/>
      <c r="AD16" s="104"/>
      <c r="AE16" s="104"/>
      <c r="AF16" s="105"/>
      <c r="AG16" s="105"/>
      <c r="AH16" s="105"/>
      <c r="AI16" s="98"/>
    </row>
    <row r="17" spans="1:35" ht="18" customHeight="1" x14ac:dyDescent="0.2">
      <c r="A17" s="97">
        <v>9</v>
      </c>
      <c r="B17" s="98"/>
      <c r="C17" s="99"/>
      <c r="D17" s="100"/>
      <c r="E17" s="100"/>
      <c r="F17" s="100"/>
      <c r="G17" s="101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3"/>
      <c r="Z17" s="103"/>
      <c r="AA17" s="104"/>
      <c r="AB17" s="104"/>
      <c r="AC17" s="104"/>
      <c r="AD17" s="104"/>
      <c r="AE17" s="104"/>
      <c r="AF17" s="105"/>
      <c r="AG17" s="105"/>
      <c r="AH17" s="105"/>
      <c r="AI17" s="98"/>
    </row>
    <row r="18" spans="1:35" ht="18" customHeight="1" x14ac:dyDescent="0.2">
      <c r="A18" s="97">
        <v>10</v>
      </c>
      <c r="B18" s="98"/>
      <c r="C18" s="99"/>
      <c r="D18" s="100"/>
      <c r="E18" s="100"/>
      <c r="F18" s="100"/>
      <c r="G18" s="101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3"/>
      <c r="Z18" s="103"/>
      <c r="AA18" s="104"/>
      <c r="AB18" s="104"/>
      <c r="AC18" s="104"/>
      <c r="AD18" s="104"/>
      <c r="AE18" s="104"/>
      <c r="AF18" s="105"/>
      <c r="AG18" s="105"/>
      <c r="AH18" s="105"/>
      <c r="AI18" s="98"/>
    </row>
    <row r="19" spans="1:35" ht="18" customHeight="1" x14ac:dyDescent="0.2">
      <c r="A19" s="97">
        <v>11</v>
      </c>
      <c r="B19" s="98"/>
      <c r="C19" s="99"/>
      <c r="D19" s="100"/>
      <c r="E19" s="100"/>
      <c r="F19" s="100"/>
      <c r="G19" s="101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3"/>
      <c r="Z19" s="103"/>
      <c r="AA19" s="104"/>
      <c r="AB19" s="104"/>
      <c r="AC19" s="104"/>
      <c r="AD19" s="104"/>
      <c r="AE19" s="104"/>
      <c r="AF19" s="105"/>
      <c r="AG19" s="105"/>
      <c r="AH19" s="105"/>
      <c r="AI19" s="98"/>
    </row>
    <row r="20" spans="1:35" ht="18" customHeight="1" x14ac:dyDescent="0.2">
      <c r="A20" s="97">
        <v>12</v>
      </c>
      <c r="B20" s="98"/>
      <c r="C20" s="99"/>
      <c r="D20" s="100"/>
      <c r="E20" s="100"/>
      <c r="F20" s="100"/>
      <c r="G20" s="101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3"/>
      <c r="Z20" s="103"/>
      <c r="AA20" s="104"/>
      <c r="AB20" s="104"/>
      <c r="AC20" s="104"/>
      <c r="AD20" s="104"/>
      <c r="AE20" s="104"/>
      <c r="AF20" s="105"/>
      <c r="AG20" s="105"/>
      <c r="AH20" s="105"/>
      <c r="AI20" s="98"/>
    </row>
    <row r="21" spans="1:35" ht="18" customHeight="1" x14ac:dyDescent="0.2">
      <c r="A21" s="97">
        <v>13</v>
      </c>
      <c r="B21" s="98"/>
      <c r="C21" s="99"/>
      <c r="D21" s="100"/>
      <c r="E21" s="100"/>
      <c r="F21" s="100"/>
      <c r="G21" s="101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3"/>
      <c r="Z21" s="103"/>
      <c r="AA21" s="104"/>
      <c r="AB21" s="104"/>
      <c r="AC21" s="104"/>
      <c r="AD21" s="104"/>
      <c r="AE21" s="104"/>
      <c r="AF21" s="105"/>
      <c r="AG21" s="105"/>
      <c r="AH21" s="105"/>
      <c r="AI21" s="98"/>
    </row>
    <row r="22" spans="1:35" ht="18" customHeight="1" x14ac:dyDescent="0.2">
      <c r="A22" s="97">
        <v>14</v>
      </c>
      <c r="B22" s="98"/>
      <c r="C22" s="99"/>
      <c r="D22" s="100"/>
      <c r="E22" s="100"/>
      <c r="F22" s="100"/>
      <c r="G22" s="101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3"/>
      <c r="Z22" s="103"/>
      <c r="AA22" s="104"/>
      <c r="AB22" s="104"/>
      <c r="AC22" s="104"/>
      <c r="AD22" s="104"/>
      <c r="AE22" s="104"/>
      <c r="AF22" s="105"/>
      <c r="AG22" s="105"/>
      <c r="AH22" s="105"/>
      <c r="AI22" s="98"/>
    </row>
    <row r="23" spans="1:35" ht="18" customHeight="1" x14ac:dyDescent="0.2">
      <c r="A23" s="97">
        <v>15</v>
      </c>
      <c r="B23" s="98"/>
      <c r="C23" s="99"/>
      <c r="D23" s="100"/>
      <c r="E23" s="100"/>
      <c r="F23" s="100"/>
      <c r="G23" s="101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3"/>
      <c r="Z23" s="103"/>
      <c r="AA23" s="104"/>
      <c r="AB23" s="104"/>
      <c r="AC23" s="104"/>
      <c r="AD23" s="104"/>
      <c r="AE23" s="104"/>
      <c r="AF23" s="105"/>
      <c r="AG23" s="105"/>
      <c r="AH23" s="105"/>
      <c r="AI23" s="98"/>
    </row>
    <row r="24" spans="1:35" ht="18" customHeight="1" x14ac:dyDescent="0.2">
      <c r="A24" s="97">
        <v>16</v>
      </c>
      <c r="B24" s="98"/>
      <c r="C24" s="99"/>
      <c r="D24" s="100"/>
      <c r="E24" s="100"/>
      <c r="F24" s="100"/>
      <c r="G24" s="101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3"/>
      <c r="Z24" s="103"/>
      <c r="AA24" s="104"/>
      <c r="AB24" s="104"/>
      <c r="AC24" s="104"/>
      <c r="AD24" s="104"/>
      <c r="AE24" s="104"/>
      <c r="AF24" s="105"/>
      <c r="AG24" s="105"/>
      <c r="AH24" s="105"/>
      <c r="AI24" s="98"/>
    </row>
    <row r="25" spans="1:35" ht="18" customHeight="1" x14ac:dyDescent="0.2">
      <c r="A25" s="97">
        <v>17</v>
      </c>
      <c r="B25" s="98"/>
      <c r="C25" s="99"/>
      <c r="D25" s="100"/>
      <c r="E25" s="100"/>
      <c r="F25" s="100"/>
      <c r="G25" s="101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3"/>
      <c r="Z25" s="103"/>
      <c r="AA25" s="104"/>
      <c r="AB25" s="104"/>
      <c r="AC25" s="104"/>
      <c r="AD25" s="104"/>
      <c r="AE25" s="104"/>
      <c r="AF25" s="105"/>
      <c r="AG25" s="105"/>
      <c r="AH25" s="105"/>
      <c r="AI25" s="98"/>
    </row>
    <row r="26" spans="1:35" ht="18" customHeight="1" x14ac:dyDescent="0.2">
      <c r="A26" s="97">
        <v>18</v>
      </c>
      <c r="B26" s="98"/>
      <c r="C26" s="99"/>
      <c r="D26" s="100"/>
      <c r="E26" s="100"/>
      <c r="F26" s="100"/>
      <c r="G26" s="101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3"/>
      <c r="Z26" s="103"/>
      <c r="AA26" s="104"/>
      <c r="AB26" s="104"/>
      <c r="AC26" s="104"/>
      <c r="AD26" s="104"/>
      <c r="AE26" s="104"/>
      <c r="AF26" s="105"/>
      <c r="AG26" s="105"/>
      <c r="AH26" s="105"/>
      <c r="AI26" s="98"/>
    </row>
    <row r="27" spans="1:35" ht="18" customHeight="1" x14ac:dyDescent="0.2">
      <c r="A27" s="97">
        <v>19</v>
      </c>
      <c r="B27" s="98"/>
      <c r="C27" s="99"/>
      <c r="D27" s="100"/>
      <c r="E27" s="100"/>
      <c r="F27" s="100"/>
      <c r="G27" s="101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3"/>
      <c r="Z27" s="103"/>
      <c r="AA27" s="104"/>
      <c r="AB27" s="104"/>
      <c r="AC27" s="104"/>
      <c r="AD27" s="104"/>
      <c r="AE27" s="104"/>
      <c r="AF27" s="105"/>
      <c r="AG27" s="105"/>
      <c r="AH27" s="105"/>
      <c r="AI27" s="98"/>
    </row>
    <row r="28" spans="1:35" ht="18" customHeight="1" x14ac:dyDescent="0.2">
      <c r="A28" s="97">
        <v>20</v>
      </c>
      <c r="B28" s="98"/>
      <c r="C28" s="99"/>
      <c r="D28" s="100"/>
      <c r="E28" s="100"/>
      <c r="F28" s="100"/>
      <c r="G28" s="101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3"/>
      <c r="Z28" s="103"/>
      <c r="AA28" s="104"/>
      <c r="AB28" s="104"/>
      <c r="AC28" s="104"/>
      <c r="AD28" s="104"/>
      <c r="AE28" s="104"/>
      <c r="AF28" s="105"/>
      <c r="AG28" s="105"/>
      <c r="AH28" s="105"/>
      <c r="AI28" s="98"/>
    </row>
  </sheetData>
  <mergeCells count="38">
    <mergeCell ref="A8:D8"/>
    <mergeCell ref="R6:R7"/>
    <mergeCell ref="T6:T7"/>
    <mergeCell ref="U6:U7"/>
    <mergeCell ref="L6:L7"/>
    <mergeCell ref="M6:M7"/>
    <mergeCell ref="N6:N7"/>
    <mergeCell ref="O6:O7"/>
    <mergeCell ref="P6:P7"/>
    <mergeCell ref="J6:J7"/>
    <mergeCell ref="Q6:Q7"/>
    <mergeCell ref="H6:H7"/>
    <mergeCell ref="I6:I7"/>
    <mergeCell ref="S6:S7"/>
    <mergeCell ref="AI5:AI7"/>
    <mergeCell ref="X6:X7"/>
    <mergeCell ref="AG6:AG7"/>
    <mergeCell ref="AH6:AH7"/>
    <mergeCell ref="AC5:AC7"/>
    <mergeCell ref="AE5:AE7"/>
    <mergeCell ref="AF5:AF7"/>
    <mergeCell ref="AD6:AD7"/>
    <mergeCell ref="V6:V7"/>
    <mergeCell ref="W6:W7"/>
    <mergeCell ref="K6:K7"/>
    <mergeCell ref="A2:AI3"/>
    <mergeCell ref="A5:A7"/>
    <mergeCell ref="B5:B7"/>
    <mergeCell ref="C5:C7"/>
    <mergeCell ref="E5:E7"/>
    <mergeCell ref="F5:F7"/>
    <mergeCell ref="G5:X5"/>
    <mergeCell ref="Y5:Y7"/>
    <mergeCell ref="Z5:Z7"/>
    <mergeCell ref="AA5:AA7"/>
    <mergeCell ref="AB6:AB7"/>
    <mergeCell ref="D6:D7"/>
    <mergeCell ref="G6:G7"/>
  </mergeCells>
  <phoneticPr fontId="1"/>
  <dataValidations count="4">
    <dataValidation type="list" allowBlank="1" showInputMessage="1" showErrorMessage="1" sqref="S9:S28" xr:uid="{137B4336-8DEF-4C90-B83B-7D71AFCFD54F}">
      <formula1>"多収,高温,専用,多収・高温,多収・専用,高温・専用,多収・高温・専用"</formula1>
    </dataValidation>
    <dataValidation type="list" allowBlank="1" showInputMessage="1" showErrorMessage="1" sqref="G9:R28 T9:W28" xr:uid="{733CAFA6-03E0-4909-8F97-1B7E036CF64D}">
      <formula1>"1"</formula1>
    </dataValidation>
    <dataValidation type="list" allowBlank="1" showInputMessage="1" showErrorMessage="1" sqref="D9:D28" xr:uid="{840D7CCF-F755-4AFE-8B9C-5A5B25A43804}">
      <formula1>"1,2,3"</formula1>
    </dataValidation>
    <dataValidation type="list" allowBlank="1" showInputMessage="1" showErrorMessage="1" sqref="E9:F28" xr:uid="{A3F325F3-3E24-45F5-A417-68D5ACB63ADA}">
      <formula1>"✓"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82" orientation="landscape" r:id="rId1"/>
  <headerFooter differentFirst="1"/>
  <colBreaks count="1" manualBreakCount="1">
    <brk id="3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31DA-8102-4990-B5A9-FCEA031C5A82}">
  <sheetPr>
    <pageSetUpPr fitToPage="1"/>
  </sheetPr>
  <dimension ref="A1:AL28"/>
  <sheetViews>
    <sheetView showGridLines="0" view="pageBreakPreview" zoomScale="70" zoomScaleNormal="85" zoomScaleSheetLayoutView="70" workbookViewId="0"/>
  </sheetViews>
  <sheetFormatPr defaultColWidth="9" defaultRowHeight="13.2" x14ac:dyDescent="0.2"/>
  <cols>
    <col min="1" max="1" width="4.6640625" style="1" customWidth="1"/>
    <col min="2" max="4" width="12.88671875" style="1" customWidth="1"/>
    <col min="5" max="6" width="6.6640625" style="1" customWidth="1"/>
    <col min="7" max="22" width="4.6640625" style="106" customWidth="1"/>
    <col min="23" max="23" width="5" style="106" bestFit="1" customWidth="1"/>
    <col min="24" max="24" width="4.6640625" style="106" customWidth="1"/>
    <col min="25" max="37" width="9.88671875" style="1" customWidth="1"/>
    <col min="38" max="38" width="10" style="1" customWidth="1"/>
    <col min="39" max="41" width="2.109375" style="1" customWidth="1"/>
    <col min="42" max="16384" width="9" style="1"/>
  </cols>
  <sheetData>
    <row r="1" spans="1:38" x14ac:dyDescent="0.2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8" x14ac:dyDescent="0.2">
      <c r="A2" s="187" t="str">
        <f>'★プラン本体（R8当初改正）'!AE6&amp;"　○○農業再生協議会　農業者別取組計画表"&amp;CHAR(10)&amp;"【酒造好適米】"</f>
        <v>　○○農業再生協議会　農業者別取組計画表
【酒造好適米】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</row>
    <row r="3" spans="1:38" ht="25.5" customHeight="1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</row>
    <row r="4" spans="1:38" x14ac:dyDescent="0.2"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38" ht="19.5" customHeight="1" x14ac:dyDescent="0.2">
      <c r="A5" s="194" t="s">
        <v>44</v>
      </c>
      <c r="B5" s="119" t="s">
        <v>45</v>
      </c>
      <c r="C5" s="190" t="s">
        <v>46</v>
      </c>
      <c r="D5" s="89" t="s">
        <v>47</v>
      </c>
      <c r="E5" s="134" t="s">
        <v>48</v>
      </c>
      <c r="F5" s="134" t="s">
        <v>49</v>
      </c>
      <c r="G5" s="200" t="s">
        <v>50</v>
      </c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34" t="s">
        <v>107</v>
      </c>
      <c r="Z5" s="134" t="s">
        <v>108</v>
      </c>
      <c r="AA5" s="184" t="s">
        <v>75</v>
      </c>
      <c r="AB5" s="185"/>
      <c r="AC5" s="184" t="s">
        <v>85</v>
      </c>
      <c r="AD5" s="185"/>
      <c r="AE5" s="184" t="s">
        <v>86</v>
      </c>
      <c r="AF5" s="185"/>
      <c r="AG5" s="134" t="s">
        <v>113</v>
      </c>
      <c r="AH5" s="196" t="s">
        <v>51</v>
      </c>
      <c r="AI5" s="186"/>
      <c r="AJ5" s="133"/>
      <c r="AK5" s="133"/>
      <c r="AL5" s="194" t="s">
        <v>52</v>
      </c>
    </row>
    <row r="6" spans="1:38" ht="28.5" customHeight="1" x14ac:dyDescent="0.2">
      <c r="A6" s="194"/>
      <c r="B6" s="194"/>
      <c r="C6" s="199"/>
      <c r="D6" s="201" t="s">
        <v>53</v>
      </c>
      <c r="E6" s="165"/>
      <c r="F6" s="165"/>
      <c r="G6" s="190" t="s">
        <v>54</v>
      </c>
      <c r="H6" s="134" t="s">
        <v>55</v>
      </c>
      <c r="I6" s="134" t="s">
        <v>56</v>
      </c>
      <c r="J6" s="134" t="s">
        <v>57</v>
      </c>
      <c r="K6" s="134" t="s">
        <v>58</v>
      </c>
      <c r="L6" s="134" t="s">
        <v>59</v>
      </c>
      <c r="M6" s="134" t="s">
        <v>60</v>
      </c>
      <c r="N6" s="134" t="s">
        <v>61</v>
      </c>
      <c r="O6" s="134" t="s">
        <v>62</v>
      </c>
      <c r="P6" s="134" t="s">
        <v>63</v>
      </c>
      <c r="Q6" s="134" t="s">
        <v>64</v>
      </c>
      <c r="R6" s="134" t="s">
        <v>65</v>
      </c>
      <c r="S6" s="134" t="s">
        <v>80</v>
      </c>
      <c r="T6" s="134" t="s">
        <v>66</v>
      </c>
      <c r="U6" s="134" t="s">
        <v>67</v>
      </c>
      <c r="V6" s="134" t="s">
        <v>68</v>
      </c>
      <c r="W6" s="134" t="s">
        <v>69</v>
      </c>
      <c r="X6" s="134" t="s">
        <v>70</v>
      </c>
      <c r="Y6" s="192"/>
      <c r="Z6" s="192"/>
      <c r="AA6" s="134" t="s">
        <v>77</v>
      </c>
      <c r="AB6" s="134" t="s">
        <v>76</v>
      </c>
      <c r="AC6" s="134" t="s">
        <v>77</v>
      </c>
      <c r="AD6" s="134" t="s">
        <v>76</v>
      </c>
      <c r="AE6" s="134" t="s">
        <v>77</v>
      </c>
      <c r="AF6" s="134" t="s">
        <v>76</v>
      </c>
      <c r="AG6" s="192"/>
      <c r="AH6" s="196"/>
      <c r="AI6" s="207" t="s">
        <v>78</v>
      </c>
      <c r="AJ6" s="207" t="s">
        <v>87</v>
      </c>
      <c r="AK6" s="207" t="s">
        <v>88</v>
      </c>
      <c r="AL6" s="194"/>
    </row>
    <row r="7" spans="1:38" ht="66.75" customHeight="1" thickBot="1" x14ac:dyDescent="0.25">
      <c r="A7" s="195"/>
      <c r="B7" s="195"/>
      <c r="C7" s="191"/>
      <c r="D7" s="202"/>
      <c r="E7" s="189"/>
      <c r="F7" s="189"/>
      <c r="G7" s="191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93"/>
      <c r="Z7" s="193"/>
      <c r="AA7" s="189"/>
      <c r="AB7" s="189"/>
      <c r="AC7" s="189"/>
      <c r="AD7" s="189"/>
      <c r="AE7" s="189"/>
      <c r="AF7" s="189"/>
      <c r="AG7" s="193"/>
      <c r="AH7" s="195"/>
      <c r="AI7" s="204"/>
      <c r="AJ7" s="204"/>
      <c r="AK7" s="204"/>
      <c r="AL7" s="195"/>
    </row>
    <row r="8" spans="1:38" ht="18" customHeight="1" thickTop="1" thickBot="1" x14ac:dyDescent="0.25">
      <c r="A8" s="197" t="s">
        <v>25</v>
      </c>
      <c r="B8" s="198"/>
      <c r="C8" s="198"/>
      <c r="D8" s="198"/>
      <c r="E8" s="93"/>
      <c r="F8" s="93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5"/>
      <c r="Z8" s="95"/>
      <c r="AA8" s="95"/>
      <c r="AB8" s="95"/>
      <c r="AC8" s="95"/>
      <c r="AD8" s="95"/>
      <c r="AE8" s="95"/>
      <c r="AF8" s="95"/>
      <c r="AG8" s="95"/>
      <c r="AH8" s="96"/>
      <c r="AI8" s="96"/>
      <c r="AJ8" s="96"/>
      <c r="AK8" s="96"/>
      <c r="AL8" s="93"/>
    </row>
    <row r="9" spans="1:38" ht="18" customHeight="1" thickTop="1" x14ac:dyDescent="0.2">
      <c r="A9" s="97">
        <v>1</v>
      </c>
      <c r="B9" s="98"/>
      <c r="C9" s="99"/>
      <c r="D9" s="100"/>
      <c r="E9" s="100"/>
      <c r="F9" s="100"/>
      <c r="G9" s="101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3"/>
      <c r="Z9" s="103"/>
      <c r="AA9" s="104"/>
      <c r="AB9" s="104"/>
      <c r="AC9" s="104"/>
      <c r="AD9" s="104"/>
      <c r="AE9" s="104"/>
      <c r="AF9" s="104"/>
      <c r="AG9" s="104"/>
      <c r="AH9" s="108"/>
      <c r="AI9" s="109"/>
      <c r="AJ9" s="109"/>
      <c r="AK9" s="109"/>
      <c r="AL9" s="98"/>
    </row>
    <row r="10" spans="1:38" ht="18" customHeight="1" x14ac:dyDescent="0.2">
      <c r="A10" s="97">
        <v>2</v>
      </c>
      <c r="B10" s="98"/>
      <c r="C10" s="99"/>
      <c r="D10" s="100"/>
      <c r="E10" s="100"/>
      <c r="F10" s="100"/>
      <c r="G10" s="101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3"/>
      <c r="Z10" s="103"/>
      <c r="AA10" s="104"/>
      <c r="AB10" s="104"/>
      <c r="AC10" s="104"/>
      <c r="AD10" s="104"/>
      <c r="AE10" s="104"/>
      <c r="AF10" s="104"/>
      <c r="AG10" s="104"/>
      <c r="AH10" s="108"/>
      <c r="AI10" s="109"/>
      <c r="AJ10" s="109"/>
      <c r="AK10" s="109"/>
      <c r="AL10" s="98"/>
    </row>
    <row r="11" spans="1:38" ht="18" customHeight="1" x14ac:dyDescent="0.2">
      <c r="A11" s="97">
        <v>3</v>
      </c>
      <c r="B11" s="98"/>
      <c r="C11" s="99"/>
      <c r="D11" s="100"/>
      <c r="E11" s="100"/>
      <c r="F11" s="100"/>
      <c r="G11" s="101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3"/>
      <c r="Z11" s="103"/>
      <c r="AA11" s="104"/>
      <c r="AB11" s="104"/>
      <c r="AC11" s="104"/>
      <c r="AD11" s="104"/>
      <c r="AE11" s="104"/>
      <c r="AF11" s="104"/>
      <c r="AG11" s="104"/>
      <c r="AH11" s="108"/>
      <c r="AI11" s="109"/>
      <c r="AJ11" s="109"/>
      <c r="AK11" s="109"/>
      <c r="AL11" s="98"/>
    </row>
    <row r="12" spans="1:38" ht="18" customHeight="1" x14ac:dyDescent="0.2">
      <c r="A12" s="97">
        <v>4</v>
      </c>
      <c r="B12" s="98"/>
      <c r="C12" s="99"/>
      <c r="D12" s="100"/>
      <c r="E12" s="100"/>
      <c r="F12" s="100"/>
      <c r="G12" s="101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3"/>
      <c r="Z12" s="103"/>
      <c r="AA12" s="104"/>
      <c r="AB12" s="104"/>
      <c r="AC12" s="104"/>
      <c r="AD12" s="104"/>
      <c r="AE12" s="104"/>
      <c r="AF12" s="104"/>
      <c r="AG12" s="104"/>
      <c r="AH12" s="108"/>
      <c r="AI12" s="109"/>
      <c r="AJ12" s="109"/>
      <c r="AK12" s="109"/>
      <c r="AL12" s="98"/>
    </row>
    <row r="13" spans="1:38" ht="18" customHeight="1" x14ac:dyDescent="0.2">
      <c r="A13" s="97">
        <v>5</v>
      </c>
      <c r="B13" s="98"/>
      <c r="C13" s="99"/>
      <c r="D13" s="100"/>
      <c r="E13" s="100"/>
      <c r="F13" s="100"/>
      <c r="G13" s="101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3"/>
      <c r="Z13" s="103"/>
      <c r="AA13" s="104"/>
      <c r="AB13" s="104"/>
      <c r="AC13" s="104"/>
      <c r="AD13" s="104"/>
      <c r="AE13" s="104"/>
      <c r="AF13" s="104"/>
      <c r="AG13" s="104"/>
      <c r="AH13" s="108"/>
      <c r="AI13" s="109"/>
      <c r="AJ13" s="109"/>
      <c r="AK13" s="109"/>
      <c r="AL13" s="98"/>
    </row>
    <row r="14" spans="1:38" ht="18" customHeight="1" x14ac:dyDescent="0.2">
      <c r="A14" s="97">
        <v>6</v>
      </c>
      <c r="B14" s="98"/>
      <c r="C14" s="99"/>
      <c r="D14" s="100"/>
      <c r="E14" s="100"/>
      <c r="F14" s="100"/>
      <c r="G14" s="101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3"/>
      <c r="Z14" s="103"/>
      <c r="AA14" s="104"/>
      <c r="AB14" s="104"/>
      <c r="AC14" s="104"/>
      <c r="AD14" s="104"/>
      <c r="AE14" s="104"/>
      <c r="AF14" s="104"/>
      <c r="AG14" s="104"/>
      <c r="AH14" s="108"/>
      <c r="AI14" s="109"/>
      <c r="AJ14" s="109"/>
      <c r="AK14" s="109"/>
      <c r="AL14" s="98"/>
    </row>
    <row r="15" spans="1:38" ht="18" customHeight="1" x14ac:dyDescent="0.2">
      <c r="A15" s="97">
        <v>7</v>
      </c>
      <c r="B15" s="98"/>
      <c r="C15" s="99"/>
      <c r="D15" s="100"/>
      <c r="E15" s="100"/>
      <c r="F15" s="100"/>
      <c r="G15" s="101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3"/>
      <c r="Z15" s="103"/>
      <c r="AA15" s="104"/>
      <c r="AB15" s="104"/>
      <c r="AC15" s="104"/>
      <c r="AD15" s="104"/>
      <c r="AE15" s="104"/>
      <c r="AF15" s="104"/>
      <c r="AG15" s="104"/>
      <c r="AH15" s="108"/>
      <c r="AI15" s="109"/>
      <c r="AJ15" s="109"/>
      <c r="AK15" s="109"/>
      <c r="AL15" s="98"/>
    </row>
    <row r="16" spans="1:38" ht="18" customHeight="1" x14ac:dyDescent="0.2">
      <c r="A16" s="97">
        <v>8</v>
      </c>
      <c r="B16" s="98"/>
      <c r="C16" s="99"/>
      <c r="D16" s="100"/>
      <c r="E16" s="100"/>
      <c r="F16" s="100"/>
      <c r="G16" s="101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3"/>
      <c r="Z16" s="103"/>
      <c r="AA16" s="104"/>
      <c r="AB16" s="104"/>
      <c r="AC16" s="104"/>
      <c r="AD16" s="104"/>
      <c r="AE16" s="104"/>
      <c r="AF16" s="104"/>
      <c r="AG16" s="104"/>
      <c r="AH16" s="108"/>
      <c r="AI16" s="109"/>
      <c r="AJ16" s="109"/>
      <c r="AK16" s="109"/>
      <c r="AL16" s="98"/>
    </row>
    <row r="17" spans="1:38" ht="18" customHeight="1" x14ac:dyDescent="0.2">
      <c r="A17" s="97">
        <v>9</v>
      </c>
      <c r="B17" s="98"/>
      <c r="C17" s="99"/>
      <c r="D17" s="100"/>
      <c r="E17" s="100"/>
      <c r="F17" s="100"/>
      <c r="G17" s="101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3"/>
      <c r="Z17" s="103"/>
      <c r="AA17" s="104"/>
      <c r="AB17" s="104"/>
      <c r="AC17" s="104"/>
      <c r="AD17" s="104"/>
      <c r="AE17" s="104"/>
      <c r="AF17" s="104"/>
      <c r="AG17" s="104"/>
      <c r="AH17" s="108"/>
      <c r="AI17" s="109"/>
      <c r="AJ17" s="109"/>
      <c r="AK17" s="109"/>
      <c r="AL17" s="98"/>
    </row>
    <row r="18" spans="1:38" ht="18" customHeight="1" x14ac:dyDescent="0.2">
      <c r="A18" s="97">
        <v>10</v>
      </c>
      <c r="B18" s="98"/>
      <c r="C18" s="99"/>
      <c r="D18" s="100"/>
      <c r="E18" s="100"/>
      <c r="F18" s="100"/>
      <c r="G18" s="101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3"/>
      <c r="Z18" s="103"/>
      <c r="AA18" s="104"/>
      <c r="AB18" s="104"/>
      <c r="AC18" s="104"/>
      <c r="AD18" s="104"/>
      <c r="AE18" s="104"/>
      <c r="AF18" s="104"/>
      <c r="AG18" s="104"/>
      <c r="AH18" s="108"/>
      <c r="AI18" s="109"/>
      <c r="AJ18" s="109"/>
      <c r="AK18" s="109"/>
      <c r="AL18" s="98"/>
    </row>
    <row r="19" spans="1:38" ht="18" customHeight="1" x14ac:dyDescent="0.2">
      <c r="A19" s="97">
        <v>11</v>
      </c>
      <c r="B19" s="98"/>
      <c r="C19" s="99"/>
      <c r="D19" s="100"/>
      <c r="E19" s="100"/>
      <c r="F19" s="100"/>
      <c r="G19" s="101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3"/>
      <c r="Z19" s="103"/>
      <c r="AA19" s="104"/>
      <c r="AB19" s="104"/>
      <c r="AC19" s="104"/>
      <c r="AD19" s="104"/>
      <c r="AE19" s="104"/>
      <c r="AF19" s="104"/>
      <c r="AG19" s="104"/>
      <c r="AH19" s="108"/>
      <c r="AI19" s="109"/>
      <c r="AJ19" s="109"/>
      <c r="AK19" s="109"/>
      <c r="AL19" s="98"/>
    </row>
    <row r="20" spans="1:38" ht="18" customHeight="1" x14ac:dyDescent="0.2">
      <c r="A20" s="97">
        <v>12</v>
      </c>
      <c r="B20" s="98"/>
      <c r="C20" s="99"/>
      <c r="D20" s="100"/>
      <c r="E20" s="100"/>
      <c r="F20" s="100"/>
      <c r="G20" s="101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3"/>
      <c r="Z20" s="103"/>
      <c r="AA20" s="104"/>
      <c r="AB20" s="104"/>
      <c r="AC20" s="104"/>
      <c r="AD20" s="104"/>
      <c r="AE20" s="104"/>
      <c r="AF20" s="104"/>
      <c r="AG20" s="104"/>
      <c r="AH20" s="108"/>
      <c r="AI20" s="109"/>
      <c r="AJ20" s="109"/>
      <c r="AK20" s="109"/>
      <c r="AL20" s="98"/>
    </row>
    <row r="21" spans="1:38" ht="18" customHeight="1" x14ac:dyDescent="0.2">
      <c r="A21" s="97">
        <v>13</v>
      </c>
      <c r="B21" s="98"/>
      <c r="C21" s="99"/>
      <c r="D21" s="100"/>
      <c r="E21" s="100"/>
      <c r="F21" s="100"/>
      <c r="G21" s="101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3"/>
      <c r="Z21" s="103"/>
      <c r="AA21" s="104"/>
      <c r="AB21" s="104"/>
      <c r="AC21" s="104"/>
      <c r="AD21" s="104"/>
      <c r="AE21" s="104"/>
      <c r="AF21" s="104"/>
      <c r="AG21" s="104"/>
      <c r="AH21" s="108"/>
      <c r="AI21" s="109"/>
      <c r="AJ21" s="109"/>
      <c r="AK21" s="109"/>
      <c r="AL21" s="98"/>
    </row>
    <row r="22" spans="1:38" ht="18" customHeight="1" x14ac:dyDescent="0.2">
      <c r="A22" s="97">
        <v>14</v>
      </c>
      <c r="B22" s="98"/>
      <c r="C22" s="99"/>
      <c r="D22" s="100"/>
      <c r="E22" s="100"/>
      <c r="F22" s="100"/>
      <c r="G22" s="101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3"/>
      <c r="Z22" s="103"/>
      <c r="AA22" s="104"/>
      <c r="AB22" s="104"/>
      <c r="AC22" s="104"/>
      <c r="AD22" s="104"/>
      <c r="AE22" s="104"/>
      <c r="AF22" s="104"/>
      <c r="AG22" s="104"/>
      <c r="AH22" s="108"/>
      <c r="AI22" s="109"/>
      <c r="AJ22" s="109"/>
      <c r="AK22" s="109"/>
      <c r="AL22" s="98"/>
    </row>
    <row r="23" spans="1:38" ht="18" customHeight="1" x14ac:dyDescent="0.2">
      <c r="A23" s="97">
        <v>15</v>
      </c>
      <c r="B23" s="98"/>
      <c r="C23" s="99"/>
      <c r="D23" s="100"/>
      <c r="E23" s="100"/>
      <c r="F23" s="100"/>
      <c r="G23" s="101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3"/>
      <c r="Z23" s="103"/>
      <c r="AA23" s="104"/>
      <c r="AB23" s="104"/>
      <c r="AC23" s="104"/>
      <c r="AD23" s="104"/>
      <c r="AE23" s="104"/>
      <c r="AF23" s="104"/>
      <c r="AG23" s="104"/>
      <c r="AH23" s="108"/>
      <c r="AI23" s="109"/>
      <c r="AJ23" s="109"/>
      <c r="AK23" s="109"/>
      <c r="AL23" s="98"/>
    </row>
    <row r="24" spans="1:38" ht="18" customHeight="1" x14ac:dyDescent="0.2">
      <c r="A24" s="97">
        <v>16</v>
      </c>
      <c r="B24" s="98"/>
      <c r="C24" s="99"/>
      <c r="D24" s="100"/>
      <c r="E24" s="100"/>
      <c r="F24" s="100"/>
      <c r="G24" s="101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3"/>
      <c r="Z24" s="103"/>
      <c r="AA24" s="104"/>
      <c r="AB24" s="104"/>
      <c r="AC24" s="104"/>
      <c r="AD24" s="104"/>
      <c r="AE24" s="104"/>
      <c r="AF24" s="104"/>
      <c r="AG24" s="104"/>
      <c r="AH24" s="108"/>
      <c r="AI24" s="109"/>
      <c r="AJ24" s="109"/>
      <c r="AK24" s="109"/>
      <c r="AL24" s="98"/>
    </row>
    <row r="25" spans="1:38" ht="18" customHeight="1" x14ac:dyDescent="0.2">
      <c r="A25" s="97">
        <v>17</v>
      </c>
      <c r="B25" s="98"/>
      <c r="C25" s="99"/>
      <c r="D25" s="100"/>
      <c r="E25" s="100"/>
      <c r="F25" s="100"/>
      <c r="G25" s="101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3"/>
      <c r="Z25" s="103"/>
      <c r="AA25" s="104"/>
      <c r="AB25" s="104"/>
      <c r="AC25" s="104"/>
      <c r="AD25" s="104"/>
      <c r="AE25" s="104"/>
      <c r="AF25" s="104"/>
      <c r="AG25" s="104"/>
      <c r="AH25" s="108"/>
      <c r="AI25" s="109"/>
      <c r="AJ25" s="109"/>
      <c r="AK25" s="109"/>
      <c r="AL25" s="98"/>
    </row>
    <row r="26" spans="1:38" ht="18" customHeight="1" x14ac:dyDescent="0.2">
      <c r="A26" s="97">
        <v>18</v>
      </c>
      <c r="B26" s="98"/>
      <c r="C26" s="99"/>
      <c r="D26" s="100"/>
      <c r="E26" s="100"/>
      <c r="F26" s="100"/>
      <c r="G26" s="101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3"/>
      <c r="Z26" s="103"/>
      <c r="AA26" s="104"/>
      <c r="AB26" s="104"/>
      <c r="AC26" s="104"/>
      <c r="AD26" s="104"/>
      <c r="AE26" s="104"/>
      <c r="AF26" s="104"/>
      <c r="AG26" s="104"/>
      <c r="AH26" s="108"/>
      <c r="AI26" s="109"/>
      <c r="AJ26" s="109"/>
      <c r="AK26" s="109"/>
      <c r="AL26" s="98"/>
    </row>
    <row r="27" spans="1:38" ht="18" customHeight="1" x14ac:dyDescent="0.2">
      <c r="A27" s="97">
        <v>19</v>
      </c>
      <c r="B27" s="98"/>
      <c r="C27" s="99"/>
      <c r="D27" s="100"/>
      <c r="E27" s="100"/>
      <c r="F27" s="100"/>
      <c r="G27" s="101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3"/>
      <c r="Z27" s="103"/>
      <c r="AA27" s="104"/>
      <c r="AB27" s="104"/>
      <c r="AC27" s="104"/>
      <c r="AD27" s="104"/>
      <c r="AE27" s="104"/>
      <c r="AF27" s="104"/>
      <c r="AG27" s="104"/>
      <c r="AH27" s="108"/>
      <c r="AI27" s="109"/>
      <c r="AJ27" s="109"/>
      <c r="AK27" s="109"/>
      <c r="AL27" s="98"/>
    </row>
    <row r="28" spans="1:38" ht="18" customHeight="1" x14ac:dyDescent="0.2">
      <c r="A28" s="97">
        <v>20</v>
      </c>
      <c r="B28" s="98"/>
      <c r="C28" s="99"/>
      <c r="D28" s="100"/>
      <c r="E28" s="100"/>
      <c r="F28" s="100"/>
      <c r="G28" s="101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3"/>
      <c r="Z28" s="103"/>
      <c r="AA28" s="104"/>
      <c r="AB28" s="104"/>
      <c r="AC28" s="104"/>
      <c r="AD28" s="104"/>
      <c r="AE28" s="104"/>
      <c r="AF28" s="104"/>
      <c r="AG28" s="104"/>
      <c r="AH28" s="108"/>
      <c r="AI28" s="109"/>
      <c r="AJ28" s="109"/>
      <c r="AK28" s="109"/>
      <c r="AL28" s="98"/>
    </row>
  </sheetData>
  <mergeCells count="45">
    <mergeCell ref="AE5:AF5"/>
    <mergeCell ref="AE6:AE7"/>
    <mergeCell ref="AF6:AF7"/>
    <mergeCell ref="AC5:AD5"/>
    <mergeCell ref="AC6:AC7"/>
    <mergeCell ref="AD6:AD7"/>
    <mergeCell ref="AA5:AB5"/>
    <mergeCell ref="R6:R7"/>
    <mergeCell ref="S6:S7"/>
    <mergeCell ref="T6:T7"/>
    <mergeCell ref="U6:U7"/>
    <mergeCell ref="V6:V7"/>
    <mergeCell ref="W6:W7"/>
    <mergeCell ref="AA6:AA7"/>
    <mergeCell ref="AB6:AB7"/>
    <mergeCell ref="AK6:AK7"/>
    <mergeCell ref="X6:X7"/>
    <mergeCell ref="A8:D8"/>
    <mergeCell ref="L6:L7"/>
    <mergeCell ref="M6:M7"/>
    <mergeCell ref="N6:N7"/>
    <mergeCell ref="O6:O7"/>
    <mergeCell ref="P6:P7"/>
    <mergeCell ref="Q6:Q7"/>
    <mergeCell ref="D6:D7"/>
    <mergeCell ref="G6:G7"/>
    <mergeCell ref="H6:H7"/>
    <mergeCell ref="I6:I7"/>
    <mergeCell ref="J6:J7"/>
    <mergeCell ref="A2:AL3"/>
    <mergeCell ref="A5:A7"/>
    <mergeCell ref="B5:B7"/>
    <mergeCell ref="C5:C7"/>
    <mergeCell ref="E5:E7"/>
    <mergeCell ref="F5:F7"/>
    <mergeCell ref="G5:X5"/>
    <mergeCell ref="Y5:Y7"/>
    <mergeCell ref="Z5:Z7"/>
    <mergeCell ref="AJ6:AJ7"/>
    <mergeCell ref="AI5:AK5"/>
    <mergeCell ref="AI6:AI7"/>
    <mergeCell ref="AG5:AG7"/>
    <mergeCell ref="AH5:AH7"/>
    <mergeCell ref="AL5:AL7"/>
    <mergeCell ref="K6:K7"/>
  </mergeCells>
  <phoneticPr fontId="1"/>
  <dataValidations count="4">
    <dataValidation type="list" allowBlank="1" showInputMessage="1" showErrorMessage="1" sqref="S9:S28" xr:uid="{1694082C-3BBB-42B8-968D-DD7619F34898}">
      <formula1>"高温"</formula1>
    </dataValidation>
    <dataValidation type="list" allowBlank="1" showInputMessage="1" showErrorMessage="1" sqref="E9:F28" xr:uid="{911CD0B2-BA0E-4A5C-B262-037BA18B0548}">
      <formula1>"✓"</formula1>
    </dataValidation>
    <dataValidation type="list" allowBlank="1" showInputMessage="1" showErrorMessage="1" sqref="D9:D28" xr:uid="{3B166FA7-C2E6-49A0-AAD6-23C6D6DD8954}">
      <formula1>"1,2,3"</formula1>
    </dataValidation>
    <dataValidation type="list" allowBlank="1" showInputMessage="1" showErrorMessage="1" sqref="G9:R28 T9:W28" xr:uid="{51E561CF-82FF-4EEE-8062-575C776B62D6}">
      <formula1>"1"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4" orientation="landscape" r:id="rId1"/>
  <headerFooter differentFirst="1"/>
  <colBreaks count="1" manualBreakCount="1">
    <brk id="3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B4599B95A78249883D97B1243D66C1" ma:contentTypeVersion="12" ma:contentTypeDescription="新しいドキュメントを作成します。" ma:contentTypeScope="" ma:versionID="c66cd9464e05de140094c7f4f9955b52">
  <xsd:schema xmlns:xsd="http://www.w3.org/2001/XMLSchema" xmlns:xs="http://www.w3.org/2001/XMLSchema" xmlns:p="http://schemas.microsoft.com/office/2006/metadata/properties" xmlns:ns2="d4d486a9-6ac7-4deb-a9d7-2f6c820da427" xmlns:ns3="cfaf1d22-2c9e-4811-ba3e-e5b461df1246" targetNamespace="http://schemas.microsoft.com/office/2006/metadata/properties" ma:root="true" ma:fieldsID="c620c8770e82dbdc57cf3c756a3b12d5" ns2:_="" ns3:_="">
    <xsd:import namespace="d4d486a9-6ac7-4deb-a9d7-2f6c820da427"/>
    <xsd:import namespace="cfaf1d22-2c9e-4811-ba3e-e5b461df1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d486a9-6ac7-4deb-a9d7-2f6c820da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f1d22-2c9e-4811-ba3e-e5b461df124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4ced87e-97f3-46d4-a22d-7e6e26b9c231}" ma:internalName="TaxCatchAll" ma:showField="CatchAllData" ma:web="cfaf1d22-2c9e-4811-ba3e-e5b461df1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d486a9-6ac7-4deb-a9d7-2f6c820da427">
      <Terms xmlns="http://schemas.microsoft.com/office/infopath/2007/PartnerControls"/>
    </lcf76f155ced4ddcb4097134ff3c332f>
    <TaxCatchAll xmlns="cfaf1d22-2c9e-4811-ba3e-e5b461df1246" xsi:nil="true"/>
  </documentManagement>
</p:properties>
</file>

<file path=customXml/itemProps1.xml><?xml version="1.0" encoding="utf-8"?>
<ds:datastoreItem xmlns:ds="http://schemas.openxmlformats.org/officeDocument/2006/customXml" ds:itemID="{3DE4386C-7F85-4E0B-8860-7B3C774737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26CECB-2767-4804-B9CF-62D1CEE888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d486a9-6ac7-4deb-a9d7-2f6c820da427"/>
    <ds:schemaRef ds:uri="cfaf1d22-2c9e-4811-ba3e-e5b461df1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EA2671-A02B-47E8-8A6C-55028BB4158B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cfaf1d22-2c9e-4811-ba3e-e5b461df1246"/>
    <ds:schemaRef ds:uri="d4d486a9-6ac7-4deb-a9d7-2f6c820da42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★プラン本体（R8当初改正）</vt:lpstr>
      <vt:lpstr>新市場開拓用米（R8当初改正）</vt:lpstr>
      <vt:lpstr>加工用米（R8当初改正）</vt:lpstr>
      <vt:lpstr>米粉用米（R8当初改正）</vt:lpstr>
      <vt:lpstr>酒造好適米 (新規作成)</vt:lpstr>
      <vt:lpstr>'★プラン本体（R8当初改正）'!Print_Area</vt:lpstr>
      <vt:lpstr>'加工用米（R8当初改正）'!Print_Area</vt:lpstr>
      <vt:lpstr>'酒造好適米 (新規作成)'!Print_Area</vt:lpstr>
      <vt:lpstr>'新市場開拓用米（R8当初改正）'!Print_Area</vt:lpstr>
      <vt:lpstr>'米粉用米（R8当初改正）'!Print_Area</vt:lpstr>
      <vt:lpstr>'加工用米（R8当初改正）'!Print_Titles</vt:lpstr>
      <vt:lpstr>'酒造好適米 (新規作成)'!Print_Titles</vt:lpstr>
      <vt:lpstr>'新市場開拓用米（R8当初改正）'!Print_Titles</vt:lpstr>
      <vt:lpstr>'米粉用米（R8当初改正）'!Print_Titles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2025-03-04T01:18:23Z</dcterms:created>
  <dcterms:modified xsi:type="dcterms:W3CDTF">2026-02-20T06:42:31Z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189088000</vt:r8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ntentTypeId">
    <vt:lpwstr>0x01010097B4599B95A78249883D97B1243D66C1</vt:lpwstr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