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filterPrivacy="1" defaultThemeVersion="166925"/>
  <xr:revisionPtr revIDLastSave="0" documentId="8_{CB08493F-7AAB-46BE-9686-486ACDEE97FF}" xr6:coauthVersionLast="47" xr6:coauthVersionMax="47" xr10:uidLastSave="{00000000-0000-0000-0000-000000000000}"/>
  <bookViews>
    <workbookView xWindow="-120" yWindow="-120" windowWidth="29040" windowHeight="15720" tabRatio="612" firstSheet="1" activeTab="1" xr2:uid="{A58C4CB1-E62C-4107-9034-D15A88AB6834}"/>
  </bookViews>
  <sheets>
    <sheet name="Sheet1" sheetId="1" state="hidden" r:id="rId1"/>
    <sheet name="一覧表" sheetId="2" r:id="rId2"/>
  </sheets>
  <externalReferences>
    <externalReference r:id="rId3"/>
    <externalReference r:id="rId4"/>
  </externalReferences>
  <definedNames>
    <definedName name="_xlnm._FilterDatabase" localSheetId="0" hidden="1">Sheet1!$B$168:$G$466</definedName>
    <definedName name="_xlnm._FilterDatabase" localSheetId="1" hidden="1">一覧表!$A$5:$J$1523</definedName>
    <definedName name="_xlnm.Print_Area" localSheetId="0">Sheet1!$B$1:$G$172</definedName>
    <definedName name="_xlnm.Print_Area" localSheetId="1">一覧表!$A$1:$G$1522</definedName>
    <definedName name="_xlnm.Print_Titles" localSheetId="0">Sheet1!$1:$5</definedName>
    <definedName name="_xlnm.Print_Titles" localSheetId="1">一覧表!$1:$5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25" i="2" l="1"/>
  <c r="E1526" i="2"/>
  <c r="E1527" i="2"/>
  <c r="E1528" i="2"/>
  <c r="E1529" i="2"/>
  <c r="E1530" i="2"/>
  <c r="E1531" i="2"/>
  <c r="E1524" i="2"/>
  <c r="G1530" i="2"/>
  <c r="G1529" i="2"/>
  <c r="G1528" i="2"/>
  <c r="G1527" i="2"/>
  <c r="G1526" i="2"/>
  <c r="G1525" i="2"/>
  <c r="G1524" i="2"/>
  <c r="I70" i="2" l="1"/>
  <c r="I69" i="2"/>
  <c r="I68" i="2"/>
  <c r="I67" i="2"/>
  <c r="I78" i="2"/>
  <c r="I77" i="2"/>
  <c r="I76" i="2"/>
  <c r="I75" i="2"/>
  <c r="I82" i="2"/>
  <c r="I453" i="2"/>
  <c r="I452" i="2"/>
  <c r="I451" i="2"/>
  <c r="I450" i="2"/>
  <c r="I449" i="2"/>
  <c r="I448" i="2"/>
  <c r="I447" i="2"/>
  <c r="I446" i="2"/>
  <c r="I445" i="2"/>
  <c r="I444" i="2"/>
  <c r="I443" i="2"/>
  <c r="I479" i="2"/>
  <c r="I478" i="2"/>
  <c r="I477" i="2"/>
  <c r="I476" i="2"/>
  <c r="I475" i="2"/>
  <c r="I474" i="2"/>
  <c r="I473" i="2"/>
  <c r="I472" i="2"/>
  <c r="I471" i="2"/>
  <c r="I470" i="2"/>
  <c r="I602" i="2"/>
  <c r="I601" i="2"/>
  <c r="I600" i="2"/>
  <c r="I599" i="2"/>
  <c r="I598" i="2"/>
  <c r="I597" i="2"/>
  <c r="I596" i="2"/>
  <c r="I595" i="2"/>
  <c r="I594" i="2"/>
  <c r="I593" i="2"/>
  <c r="I592" i="2"/>
  <c r="I591" i="2"/>
  <c r="I590" i="2"/>
  <c r="I589" i="2"/>
  <c r="I588" i="2"/>
  <c r="I587" i="2"/>
  <c r="I586" i="2"/>
  <c r="I585" i="2"/>
  <c r="I584" i="2"/>
  <c r="I583" i="2"/>
  <c r="I582" i="2"/>
  <c r="I581" i="2"/>
  <c r="I580" i="2"/>
  <c r="I579" i="2"/>
  <c r="I578" i="2"/>
  <c r="I577" i="2"/>
  <c r="I576" i="2"/>
  <c r="I575" i="2"/>
  <c r="I651" i="2"/>
  <c r="I650" i="2"/>
  <c r="I649" i="2"/>
  <c r="I648" i="2"/>
  <c r="I647" i="2"/>
  <c r="I646" i="2"/>
  <c r="I645" i="2"/>
  <c r="I644" i="2"/>
  <c r="I643" i="2"/>
  <c r="I642" i="2"/>
  <c r="I641" i="2"/>
  <c r="I640" i="2"/>
  <c r="I639" i="2"/>
  <c r="I638" i="2"/>
  <c r="I637" i="2"/>
  <c r="I655" i="2"/>
  <c r="I658" i="2"/>
  <c r="I668" i="2"/>
  <c r="I667" i="2"/>
  <c r="I675" i="2"/>
  <c r="I674" i="2"/>
  <c r="G1523" i="2"/>
  <c r="G82" i="2" l="1"/>
  <c r="G78" i="2"/>
  <c r="G77" i="2"/>
  <c r="G76" i="2"/>
  <c r="G75" i="2"/>
  <c r="G70" i="2"/>
  <c r="G69" i="2"/>
  <c r="G68" i="2"/>
  <c r="G67" i="2"/>
  <c r="E344" i="2"/>
  <c r="E332" i="2"/>
  <c r="E333" i="2"/>
  <c r="E334" i="2"/>
  <c r="E335" i="2"/>
  <c r="E336" i="2"/>
  <c r="E337" i="2"/>
  <c r="E338" i="2"/>
  <c r="E339" i="2"/>
  <c r="E340" i="2"/>
  <c r="E341" i="2"/>
  <c r="E342" i="2"/>
  <c r="E343" i="2"/>
  <c r="E331" i="2"/>
  <c r="E1522" i="2"/>
  <c r="G1522" i="2" l="1"/>
  <c r="G678" i="2"/>
  <c r="G679" i="2"/>
  <c r="G680" i="2"/>
  <c r="G681" i="2"/>
  <c r="G682" i="2"/>
  <c r="G683" i="2"/>
  <c r="G684" i="2"/>
  <c r="G685" i="2"/>
  <c r="E678" i="2"/>
  <c r="E679" i="2"/>
  <c r="E680" i="2"/>
  <c r="E681" i="2"/>
  <c r="E682" i="2"/>
  <c r="E683" i="2"/>
  <c r="E684" i="2"/>
  <c r="E685" i="2"/>
  <c r="G367" i="2"/>
  <c r="E367" i="2"/>
  <c r="G1521" i="2"/>
  <c r="E1521" i="2"/>
  <c r="G1517" i="2"/>
  <c r="G1518" i="2"/>
  <c r="G1519" i="2"/>
  <c r="G1520" i="2"/>
  <c r="E1517" i="2"/>
  <c r="E1518" i="2"/>
  <c r="E1519" i="2"/>
  <c r="E1520" i="2"/>
  <c r="E1516" i="2" l="1"/>
  <c r="G1516" i="2"/>
  <c r="G1477" i="2"/>
  <c r="G1478" i="2"/>
  <c r="G1479" i="2"/>
  <c r="G1480" i="2"/>
  <c r="G1481" i="2"/>
  <c r="G1475" i="2"/>
  <c r="E1477" i="2"/>
  <c r="E1478" i="2"/>
  <c r="E1479" i="2"/>
  <c r="E1480" i="2"/>
  <c r="E1481" i="2"/>
  <c r="E1475" i="2"/>
  <c r="G81" i="2"/>
  <c r="E81" i="2"/>
  <c r="G845" i="2"/>
  <c r="E845" i="2"/>
  <c r="G1264" i="2"/>
  <c r="G1265" i="2"/>
  <c r="G1260" i="2"/>
  <c r="G1261" i="2"/>
  <c r="E1264" i="2"/>
  <c r="E1265" i="2"/>
  <c r="E1260" i="2"/>
  <c r="E1261" i="2"/>
  <c r="G1244" i="2"/>
  <c r="G1245" i="2"/>
  <c r="E1245" i="2"/>
  <c r="E1244" i="2"/>
  <c r="G1233" i="2"/>
  <c r="G1231" i="2"/>
  <c r="G1232" i="2"/>
  <c r="E1232" i="2"/>
  <c r="E1233" i="2"/>
  <c r="E1231" i="2"/>
  <c r="G369" i="2"/>
  <c r="G370" i="2"/>
  <c r="G371" i="2"/>
  <c r="G372" i="2"/>
  <c r="G373" i="2"/>
  <c r="E369" i="2"/>
  <c r="E370" i="2"/>
  <c r="E371" i="2"/>
  <c r="E372" i="2"/>
  <c r="E373" i="2"/>
  <c r="E1308" i="2"/>
  <c r="E1485" i="2"/>
  <c r="G1485" i="2"/>
  <c r="E1310" i="2"/>
  <c r="G1310" i="2"/>
  <c r="E1311" i="2"/>
  <c r="G1311" i="2"/>
  <c r="E1312" i="2"/>
  <c r="G1312" i="2"/>
  <c r="E1313" i="2"/>
  <c r="G1313" i="2"/>
  <c r="E1314" i="2"/>
  <c r="G1314" i="2"/>
  <c r="E1315" i="2"/>
  <c r="G1315" i="2"/>
  <c r="E1316" i="2"/>
  <c r="G1316" i="2"/>
  <c r="E1317" i="2"/>
  <c r="G1317" i="2"/>
  <c r="E1318" i="2"/>
  <c r="G1318" i="2"/>
  <c r="E125" i="2"/>
  <c r="G125" i="2"/>
  <c r="E1456" i="2"/>
  <c r="G84" i="2"/>
  <c r="E84" i="2"/>
  <c r="E83" i="2"/>
  <c r="E80" i="2"/>
  <c r="E79" i="2"/>
  <c r="G1486" i="2"/>
  <c r="G1487" i="2"/>
  <c r="G1488" i="2"/>
  <c r="G1489" i="2"/>
  <c r="G1490" i="2"/>
  <c r="G1491" i="2"/>
  <c r="G1492" i="2"/>
  <c r="G1493" i="2"/>
  <c r="G1494" i="2"/>
  <c r="G1495" i="2"/>
  <c r="G1496" i="2"/>
  <c r="G1497" i="2"/>
  <c r="G1498" i="2"/>
  <c r="G1499" i="2"/>
  <c r="G1500" i="2"/>
  <c r="G1501" i="2"/>
  <c r="G1502" i="2"/>
  <c r="G1503" i="2"/>
  <c r="G1504" i="2"/>
  <c r="G1505" i="2"/>
  <c r="G1506" i="2"/>
  <c r="G1507" i="2"/>
  <c r="G1508" i="2"/>
  <c r="G1509" i="2"/>
  <c r="G1510" i="2"/>
  <c r="G1511" i="2"/>
  <c r="G1512" i="2"/>
  <c r="G1513" i="2"/>
  <c r="E1486" i="2"/>
  <c r="E1487" i="2"/>
  <c r="E1488" i="2"/>
  <c r="E1489" i="2"/>
  <c r="E1490" i="2"/>
  <c r="E1491" i="2"/>
  <c r="E1492" i="2"/>
  <c r="E1493" i="2"/>
  <c r="E1494" i="2"/>
  <c r="E1495" i="2"/>
  <c r="E1496" i="2"/>
  <c r="E1497" i="2"/>
  <c r="E1498" i="2"/>
  <c r="E1499" i="2"/>
  <c r="E1500" i="2"/>
  <c r="E1501" i="2"/>
  <c r="E1502" i="2"/>
  <c r="E1503" i="2"/>
  <c r="E1504" i="2"/>
  <c r="E1505" i="2"/>
  <c r="E1506" i="2"/>
  <c r="E1507" i="2"/>
  <c r="E1508" i="2"/>
  <c r="E1509" i="2"/>
  <c r="E1510" i="2"/>
  <c r="E1511" i="2"/>
  <c r="E1512" i="2"/>
  <c r="E1513" i="2"/>
  <c r="G1514" i="2"/>
  <c r="G1515" i="2"/>
  <c r="E1514" i="2"/>
  <c r="E1515" i="2"/>
  <c r="G847" i="2"/>
  <c r="G846" i="2"/>
  <c r="G844" i="2"/>
  <c r="G843" i="2"/>
  <c r="G842" i="2"/>
  <c r="G841" i="2"/>
  <c r="G840" i="2"/>
  <c r="G839" i="2"/>
  <c r="G838" i="2"/>
  <c r="G837" i="2"/>
  <c r="G836" i="2"/>
  <c r="G835" i="2"/>
  <c r="G834" i="2"/>
  <c r="G833" i="2"/>
  <c r="G832" i="2"/>
  <c r="G831" i="2"/>
  <c r="G830" i="2"/>
  <c r="G829" i="2"/>
  <c r="G828" i="2"/>
  <c r="G827" i="2"/>
  <c r="G826" i="2"/>
  <c r="G825" i="2"/>
  <c r="G824" i="2"/>
  <c r="G823" i="2"/>
  <c r="G822" i="2"/>
  <c r="G777" i="2"/>
  <c r="G778" i="2"/>
  <c r="G779" i="2"/>
  <c r="G780" i="2"/>
  <c r="G781" i="2"/>
  <c r="G782" i="2"/>
  <c r="G783" i="2"/>
  <c r="G784" i="2"/>
  <c r="G785" i="2"/>
  <c r="G786" i="2"/>
  <c r="G787" i="2"/>
  <c r="G788" i="2"/>
  <c r="G789" i="2"/>
  <c r="G790" i="2"/>
  <c r="G791" i="2"/>
  <c r="G792" i="2"/>
  <c r="G793" i="2"/>
  <c r="G794" i="2"/>
  <c r="G795" i="2"/>
  <c r="G796" i="2"/>
  <c r="G797" i="2"/>
  <c r="G798" i="2"/>
  <c r="G799" i="2"/>
  <c r="G800" i="2"/>
  <c r="G801" i="2"/>
  <c r="G802" i="2"/>
  <c r="G803" i="2"/>
  <c r="G804" i="2"/>
  <c r="G805" i="2"/>
  <c r="G806" i="2"/>
  <c r="G807" i="2"/>
  <c r="G808" i="2"/>
  <c r="G809" i="2"/>
  <c r="G810" i="2"/>
  <c r="G811" i="2"/>
  <c r="G812" i="2"/>
  <c r="G813" i="2"/>
  <c r="G814" i="2"/>
  <c r="G815" i="2"/>
  <c r="G816" i="2"/>
  <c r="G817" i="2"/>
  <c r="G818" i="2"/>
  <c r="G819" i="2"/>
  <c r="E777" i="2"/>
  <c r="E778" i="2"/>
  <c r="E779" i="2"/>
  <c r="E780" i="2"/>
  <c r="E781" i="2"/>
  <c r="E782" i="2"/>
  <c r="E783" i="2"/>
  <c r="E784" i="2"/>
  <c r="E785" i="2"/>
  <c r="E786" i="2"/>
  <c r="E787" i="2"/>
  <c r="E788" i="2"/>
  <c r="E789" i="2"/>
  <c r="E790" i="2"/>
  <c r="E791" i="2"/>
  <c r="E792" i="2"/>
  <c r="E793" i="2"/>
  <c r="E794" i="2"/>
  <c r="E795" i="2"/>
  <c r="E796" i="2"/>
  <c r="E797" i="2"/>
  <c r="E798" i="2"/>
  <c r="E799" i="2"/>
  <c r="E800" i="2"/>
  <c r="E801" i="2"/>
  <c r="E802" i="2"/>
  <c r="E803" i="2"/>
  <c r="E804" i="2"/>
  <c r="E805" i="2"/>
  <c r="E806" i="2"/>
  <c r="E807" i="2"/>
  <c r="E808" i="2"/>
  <c r="E809" i="2"/>
  <c r="E810" i="2"/>
  <c r="E811" i="2"/>
  <c r="E812" i="2"/>
  <c r="E813" i="2"/>
  <c r="E814" i="2"/>
  <c r="E815" i="2"/>
  <c r="E816" i="2"/>
  <c r="E817" i="2"/>
  <c r="E818" i="2"/>
  <c r="E819" i="2"/>
  <c r="E822" i="2"/>
  <c r="E823" i="2"/>
  <c r="E824" i="2"/>
  <c r="E825" i="2"/>
  <c r="E826" i="2"/>
  <c r="E827" i="2"/>
  <c r="E828" i="2"/>
  <c r="E829" i="2"/>
  <c r="E830" i="2"/>
  <c r="E831" i="2"/>
  <c r="E832" i="2"/>
  <c r="E833" i="2"/>
  <c r="E834" i="2"/>
  <c r="E835" i="2"/>
  <c r="E836" i="2"/>
  <c r="E837" i="2"/>
  <c r="E838" i="2"/>
  <c r="E839" i="2"/>
  <c r="E840" i="2"/>
  <c r="E841" i="2"/>
  <c r="E842" i="2"/>
  <c r="E843" i="2"/>
  <c r="E844" i="2"/>
  <c r="E846" i="2"/>
  <c r="E847" i="2"/>
  <c r="G757" i="2"/>
  <c r="G758" i="2"/>
  <c r="G759" i="2"/>
  <c r="G760" i="2"/>
  <c r="G761" i="2"/>
  <c r="G762" i="2"/>
  <c r="G763" i="2"/>
  <c r="G764" i="2"/>
  <c r="G765" i="2"/>
  <c r="G766" i="2"/>
  <c r="G767" i="2"/>
  <c r="G768" i="2"/>
  <c r="G769" i="2"/>
  <c r="G770" i="2"/>
  <c r="G771" i="2"/>
  <c r="G772" i="2"/>
  <c r="G773" i="2"/>
  <c r="G774" i="2"/>
  <c r="G775" i="2"/>
  <c r="G776" i="2"/>
  <c r="E757" i="2"/>
  <c r="E758" i="2"/>
  <c r="E759" i="2"/>
  <c r="E760" i="2"/>
  <c r="E761" i="2"/>
  <c r="E762" i="2"/>
  <c r="E763" i="2"/>
  <c r="E764" i="2"/>
  <c r="E765" i="2"/>
  <c r="E766" i="2"/>
  <c r="E767" i="2"/>
  <c r="E768" i="2"/>
  <c r="E769" i="2"/>
  <c r="E770" i="2"/>
  <c r="E771" i="2"/>
  <c r="E772" i="2"/>
  <c r="E773" i="2"/>
  <c r="E774" i="2"/>
  <c r="E775" i="2"/>
  <c r="E776" i="2"/>
  <c r="E756" i="2"/>
  <c r="G1483" i="2"/>
  <c r="G1484" i="2"/>
  <c r="G85" i="2"/>
  <c r="G86" i="2"/>
  <c r="G87" i="2"/>
  <c r="G88" i="2"/>
  <c r="G89" i="2"/>
  <c r="G90" i="2"/>
  <c r="G91" i="2"/>
  <c r="E91" i="2"/>
  <c r="E90" i="2"/>
  <c r="E89" i="2"/>
  <c r="E88" i="2"/>
  <c r="E87" i="2"/>
  <c r="E86" i="2"/>
  <c r="E85" i="2"/>
  <c r="E1484" i="2"/>
  <c r="E1483" i="2"/>
  <c r="G688" i="2"/>
  <c r="G689" i="2"/>
  <c r="G690" i="2"/>
  <c r="G691" i="2"/>
  <c r="G692" i="2"/>
  <c r="G693" i="2"/>
  <c r="G694" i="2"/>
  <c r="G695" i="2"/>
  <c r="G696" i="2"/>
  <c r="G697" i="2"/>
  <c r="G698" i="2"/>
  <c r="G699" i="2"/>
  <c r="G700" i="2"/>
  <c r="G701" i="2"/>
  <c r="G702" i="2"/>
  <c r="G703" i="2"/>
  <c r="G704" i="2"/>
  <c r="G705" i="2"/>
  <c r="G706" i="2"/>
  <c r="G707" i="2"/>
  <c r="G708" i="2"/>
  <c r="G709" i="2"/>
  <c r="G710" i="2"/>
  <c r="G711" i="2"/>
  <c r="G712" i="2"/>
  <c r="G713" i="2"/>
  <c r="G714" i="2"/>
  <c r="G715" i="2"/>
  <c r="G687" i="2"/>
  <c r="E687" i="2"/>
  <c r="E688" i="2"/>
  <c r="E689" i="2"/>
  <c r="E690" i="2"/>
  <c r="E691" i="2"/>
  <c r="E692" i="2"/>
  <c r="E693" i="2"/>
  <c r="E694" i="2"/>
  <c r="E695" i="2"/>
  <c r="E696" i="2"/>
  <c r="E697" i="2"/>
  <c r="E698" i="2"/>
  <c r="E699" i="2"/>
  <c r="E700" i="2"/>
  <c r="E701" i="2"/>
  <c r="E702" i="2"/>
  <c r="E703" i="2"/>
  <c r="E704" i="2"/>
  <c r="E705" i="2"/>
  <c r="E706" i="2"/>
  <c r="E707" i="2"/>
  <c r="E708" i="2"/>
  <c r="E709" i="2"/>
  <c r="E710" i="2"/>
  <c r="E711" i="2"/>
  <c r="E712" i="2"/>
  <c r="E713" i="2"/>
  <c r="E714" i="2"/>
  <c r="E715" i="2"/>
  <c r="G330" i="2"/>
  <c r="E1035" i="2"/>
  <c r="E974" i="2"/>
  <c r="E973" i="2"/>
  <c r="E972" i="2"/>
  <c r="E967" i="2"/>
  <c r="E966" i="2"/>
  <c r="E959" i="2"/>
  <c r="E958" i="2"/>
  <c r="E957" i="2"/>
  <c r="E368" i="2"/>
  <c r="E366" i="2"/>
  <c r="G1013" i="2"/>
  <c r="G1014" i="2"/>
  <c r="G1015" i="2"/>
  <c r="G1016" i="2"/>
  <c r="G1017" i="2"/>
  <c r="G1018" i="2"/>
  <c r="G1019" i="2"/>
  <c r="G1020" i="2"/>
  <c r="G1021" i="2"/>
  <c r="G1022" i="2"/>
  <c r="G1023" i="2"/>
  <c r="G1024" i="2"/>
  <c r="G1025" i="2"/>
  <c r="G1026" i="2"/>
  <c r="G1035" i="2"/>
  <c r="G972" i="2"/>
  <c r="G973" i="2"/>
  <c r="G974" i="2"/>
  <c r="G966" i="2"/>
  <c r="G967" i="2"/>
  <c r="G953" i="2"/>
  <c r="G954" i="2"/>
  <c r="G955" i="2"/>
  <c r="G956" i="2"/>
  <c r="G957" i="2"/>
  <c r="G958" i="2"/>
  <c r="G959" i="2"/>
  <c r="G368" i="2"/>
  <c r="G139" i="2"/>
  <c r="G140" i="2"/>
  <c r="G141" i="2"/>
  <c r="G142" i="2"/>
  <c r="G143" i="2"/>
  <c r="G144" i="2"/>
  <c r="G145" i="2"/>
  <c r="G146" i="2"/>
  <c r="E139" i="2"/>
  <c r="E140" i="2"/>
  <c r="E141" i="2"/>
  <c r="E142" i="2"/>
  <c r="E143" i="2"/>
  <c r="E144" i="2"/>
  <c r="E145" i="2"/>
  <c r="E146" i="2"/>
  <c r="E654" i="2"/>
  <c r="E656" i="2"/>
  <c r="E657" i="2"/>
  <c r="G595" i="2"/>
  <c r="G596" i="2"/>
  <c r="G597" i="2"/>
  <c r="G598" i="2"/>
  <c r="G599" i="2"/>
  <c r="G600" i="2"/>
  <c r="G601" i="2"/>
  <c r="G602" i="2"/>
  <c r="G594" i="2"/>
  <c r="G575" i="2"/>
  <c r="G576" i="2"/>
  <c r="G577" i="2"/>
  <c r="G578" i="2"/>
  <c r="G579" i="2"/>
  <c r="G580" i="2"/>
  <c r="G581" i="2"/>
  <c r="G582" i="2"/>
  <c r="G583" i="2"/>
  <c r="G584" i="2"/>
  <c r="G585" i="2"/>
  <c r="G586" i="2"/>
  <c r="G587" i="2"/>
  <c r="G588" i="2"/>
  <c r="G589" i="2"/>
  <c r="G590" i="2"/>
  <c r="G591" i="2"/>
  <c r="G592" i="2"/>
  <c r="G593" i="2"/>
  <c r="G471" i="2"/>
  <c r="G472" i="2"/>
  <c r="G473" i="2"/>
  <c r="G474" i="2"/>
  <c r="G475" i="2"/>
  <c r="G476" i="2"/>
  <c r="G477" i="2"/>
  <c r="G478" i="2"/>
  <c r="G479" i="2"/>
  <c r="G470" i="2"/>
  <c r="G443" i="2"/>
  <c r="G444" i="2"/>
  <c r="G445" i="2"/>
  <c r="G446" i="2"/>
  <c r="G447" i="2"/>
  <c r="G448" i="2"/>
  <c r="G449" i="2"/>
  <c r="G450" i="2"/>
  <c r="G451" i="2"/>
  <c r="G452" i="2"/>
  <c r="G453" i="2"/>
  <c r="G655" i="2"/>
  <c r="G658" i="2"/>
  <c r="G674" i="2"/>
  <c r="G675" i="2"/>
  <c r="G667" i="2"/>
  <c r="G668" i="2"/>
  <c r="G648" i="2"/>
  <c r="G645" i="2"/>
  <c r="G646" i="2"/>
  <c r="G647" i="2"/>
  <c r="G649" i="2"/>
  <c r="G650" i="2"/>
  <c r="G651" i="2"/>
  <c r="G643" i="2"/>
  <c r="G644" i="2"/>
  <c r="G642" i="2"/>
  <c r="G639" i="2"/>
  <c r="G640" i="2"/>
  <c r="G637" i="2"/>
  <c r="G638" i="2"/>
  <c r="G641" i="2"/>
  <c r="G329" i="2"/>
  <c r="G1344" i="2"/>
  <c r="G1345" i="2"/>
  <c r="G1346" i="2"/>
  <c r="G1347" i="2"/>
  <c r="G1348" i="2"/>
  <c r="G1349" i="2"/>
  <c r="G1350" i="2"/>
  <c r="G1351" i="2"/>
  <c r="E1345" i="2"/>
  <c r="E1346" i="2"/>
  <c r="E1347" i="2"/>
  <c r="E1348" i="2"/>
  <c r="E1349" i="2"/>
  <c r="E1350" i="2"/>
  <c r="E1351" i="2"/>
  <c r="E1344" i="2"/>
  <c r="G80" i="2"/>
  <c r="G327" i="2"/>
  <c r="G1474" i="2"/>
  <c r="G328" i="2"/>
  <c r="G1471" i="2"/>
  <c r="G1472" i="2"/>
  <c r="G1473" i="2"/>
  <c r="E1469" i="2"/>
  <c r="E1470" i="2"/>
  <c r="E1471" i="2"/>
  <c r="E1472" i="2"/>
  <c r="E1473" i="2"/>
  <c r="G1465" i="2"/>
  <c r="G1466" i="2"/>
  <c r="G1467" i="2"/>
  <c r="G1468" i="2"/>
  <c r="G1469" i="2"/>
  <c r="G1470" i="2"/>
  <c r="G1464" i="2"/>
  <c r="E1464" i="2"/>
  <c r="E1465" i="2"/>
  <c r="E1466" i="2"/>
  <c r="E1467" i="2"/>
  <c r="E1468" i="2"/>
  <c r="G1301" i="2"/>
  <c r="G1302" i="2"/>
  <c r="G1305" i="2"/>
  <c r="G1306" i="2"/>
  <c r="G1309" i="2"/>
  <c r="E1301" i="2"/>
  <c r="E1302" i="2"/>
  <c r="E1303" i="2"/>
  <c r="E1304" i="2"/>
  <c r="E1305" i="2"/>
  <c r="E1306" i="2"/>
  <c r="E1307" i="2"/>
  <c r="E1309" i="2"/>
  <c r="E1454" i="2"/>
  <c r="E1463" i="2"/>
  <c r="E1462" i="2"/>
  <c r="E1461" i="2"/>
  <c r="E1460" i="2"/>
  <c r="E1459" i="2"/>
  <c r="E1458" i="2"/>
  <c r="E1457" i="2"/>
  <c r="E1455" i="2"/>
  <c r="E1453" i="2"/>
  <c r="E1452" i="2"/>
  <c r="E1451" i="2"/>
  <c r="E1450" i="2"/>
  <c r="E1449" i="2"/>
  <c r="E1448" i="2"/>
  <c r="E1447" i="2"/>
  <c r="E1446" i="2"/>
  <c r="E1445" i="2"/>
  <c r="E1444" i="2"/>
  <c r="E1443" i="2"/>
  <c r="E1442" i="2"/>
  <c r="E1441" i="2"/>
  <c r="E1440" i="2"/>
  <c r="E1439" i="2"/>
  <c r="E1438" i="2"/>
  <c r="E1437" i="2"/>
  <c r="G1436" i="2"/>
  <c r="E1436" i="2"/>
  <c r="G1435" i="2"/>
  <c r="E1435" i="2"/>
  <c r="G1434" i="2"/>
  <c r="E1434" i="2"/>
  <c r="G1433" i="2"/>
  <c r="E1433" i="2"/>
  <c r="G1432" i="2"/>
  <c r="E1432" i="2"/>
  <c r="G1431" i="2"/>
  <c r="E1431" i="2"/>
  <c r="G1430" i="2"/>
  <c r="E1430" i="2"/>
  <c r="G1429" i="2"/>
  <c r="E1429" i="2"/>
  <c r="G1428" i="2"/>
  <c r="E1428" i="2"/>
  <c r="G1427" i="2"/>
  <c r="E1427" i="2"/>
  <c r="G1426" i="2"/>
  <c r="E1426" i="2"/>
  <c r="G1425" i="2"/>
  <c r="E1425" i="2"/>
  <c r="G1424" i="2"/>
  <c r="E1424" i="2"/>
  <c r="G1423" i="2"/>
  <c r="E1423" i="2"/>
  <c r="G1422" i="2"/>
  <c r="E1422" i="2"/>
  <c r="G1421" i="2"/>
  <c r="E1421" i="2"/>
  <c r="G1420" i="2"/>
  <c r="E1420" i="2"/>
  <c r="G1419" i="2"/>
  <c r="E1419" i="2"/>
  <c r="G1418" i="2"/>
  <c r="E1418" i="2"/>
  <c r="G1417" i="2"/>
  <c r="E1417" i="2"/>
  <c r="G1416" i="2"/>
  <c r="E1416" i="2"/>
  <c r="G1415" i="2"/>
  <c r="E1415" i="2"/>
  <c r="G1414" i="2"/>
  <c r="E1414" i="2"/>
  <c r="G1413" i="2"/>
  <c r="E1413" i="2"/>
  <c r="G1412" i="2"/>
  <c r="E1412" i="2"/>
  <c r="G1411" i="2"/>
  <c r="E1411" i="2"/>
  <c r="G1410" i="2"/>
  <c r="E1410" i="2"/>
  <c r="G1409" i="2"/>
  <c r="E1409" i="2"/>
  <c r="G1408" i="2"/>
  <c r="E1408" i="2"/>
  <c r="G1407" i="2"/>
  <c r="E1407" i="2"/>
  <c r="G1406" i="2"/>
  <c r="E1406" i="2"/>
  <c r="G1405" i="2"/>
  <c r="E1405" i="2"/>
  <c r="G1404" i="2"/>
  <c r="E1404" i="2"/>
  <c r="G1403" i="2"/>
  <c r="E1403" i="2"/>
  <c r="G1402" i="2"/>
  <c r="E1402" i="2"/>
  <c r="E921" i="2"/>
  <c r="E922" i="2"/>
  <c r="E923" i="2"/>
  <c r="E924" i="2"/>
  <c r="E925" i="2"/>
  <c r="E926" i="2"/>
  <c r="E927" i="2"/>
  <c r="E928" i="2"/>
  <c r="E929" i="2"/>
  <c r="E930" i="2"/>
  <c r="E931" i="2"/>
  <c r="E932" i="2"/>
  <c r="E919" i="2"/>
  <c r="E920" i="2"/>
  <c r="E1278" i="2"/>
  <c r="E54" i="2"/>
  <c r="E53" i="2"/>
  <c r="E52" i="2"/>
  <c r="E51" i="2"/>
  <c r="E41" i="2"/>
  <c r="E40" i="2"/>
  <c r="E39" i="2"/>
  <c r="E38" i="2"/>
  <c r="G63" i="2"/>
  <c r="E62" i="2"/>
  <c r="G74" i="2"/>
  <c r="E74" i="2"/>
  <c r="G73" i="2"/>
  <c r="E73" i="2"/>
  <c r="G72" i="2"/>
  <c r="E72" i="2"/>
  <c r="G71" i="2"/>
  <c r="E71" i="2"/>
  <c r="G66" i="2"/>
  <c r="E66" i="2"/>
  <c r="G65" i="2"/>
  <c r="E65" i="2"/>
  <c r="G64" i="2"/>
  <c r="E64" i="2"/>
  <c r="E63" i="2"/>
  <c r="G1400" i="2"/>
  <c r="G1401" i="2"/>
  <c r="G257" i="2"/>
  <c r="G256" i="2"/>
  <c r="G1398" i="2"/>
  <c r="G1399" i="2"/>
  <c r="G320" i="2"/>
  <c r="G321" i="2"/>
  <c r="G322" i="2"/>
  <c r="G323" i="2"/>
  <c r="G324" i="2"/>
  <c r="G325" i="2"/>
  <c r="G326" i="2"/>
  <c r="G345" i="2"/>
  <c r="G346" i="2"/>
  <c r="G347" i="2"/>
  <c r="G348" i="2"/>
  <c r="G349" i="2"/>
  <c r="G350" i="2"/>
  <c r="G351" i="2"/>
  <c r="G352" i="2"/>
  <c r="G353" i="2"/>
  <c r="G354" i="2"/>
  <c r="G355" i="2"/>
  <c r="G356" i="2"/>
  <c r="G357" i="2"/>
  <c r="G358" i="2"/>
  <c r="G359" i="2"/>
  <c r="G360" i="2"/>
  <c r="G361" i="2"/>
  <c r="G362" i="2"/>
  <c r="G363" i="2"/>
  <c r="G379" i="2"/>
  <c r="G380" i="2"/>
  <c r="G381" i="2"/>
  <c r="G382" i="2"/>
  <c r="G383" i="2"/>
  <c r="G384" i="2"/>
  <c r="G385" i="2"/>
  <c r="G386" i="2"/>
  <c r="G387" i="2"/>
  <c r="G388" i="2"/>
  <c r="G394" i="2"/>
  <c r="G395" i="2"/>
  <c r="G396" i="2"/>
  <c r="G397" i="2"/>
  <c r="G398" i="2"/>
  <c r="G399" i="2"/>
  <c r="G400" i="2"/>
  <c r="G401" i="2"/>
  <c r="G402" i="2"/>
  <c r="G403" i="2"/>
  <c r="G404" i="2"/>
  <c r="G405" i="2"/>
  <c r="G406" i="2"/>
  <c r="G407" i="2"/>
  <c r="G408" i="2"/>
  <c r="G409" i="2"/>
  <c r="G410" i="2"/>
  <c r="G411" i="2"/>
  <c r="G412" i="2"/>
  <c r="G413" i="2"/>
  <c r="G414" i="2"/>
  <c r="G415" i="2"/>
  <c r="G416" i="2"/>
  <c r="G417" i="2"/>
  <c r="G418" i="2"/>
  <c r="G419" i="2"/>
  <c r="G420" i="2"/>
  <c r="G421" i="2"/>
  <c r="G422" i="2"/>
  <c r="G423" i="2"/>
  <c r="G424" i="2"/>
  <c r="G425" i="2"/>
  <c r="G426" i="2"/>
  <c r="G427" i="2"/>
  <c r="G428" i="2"/>
  <c r="G429" i="2"/>
  <c r="G435" i="2"/>
  <c r="G436" i="2"/>
  <c r="G437" i="2"/>
  <c r="G438" i="2"/>
  <c r="G439" i="2"/>
  <c r="G440" i="2"/>
  <c r="G441" i="2"/>
  <c r="G442" i="2"/>
  <c r="G454" i="2"/>
  <c r="G455" i="2"/>
  <c r="G480" i="2"/>
  <c r="G481" i="2"/>
  <c r="G482" i="2"/>
  <c r="G483" i="2"/>
  <c r="G484" i="2"/>
  <c r="G490" i="2"/>
  <c r="G491" i="2"/>
  <c r="G492" i="2"/>
  <c r="G493" i="2"/>
  <c r="G494" i="2"/>
  <c r="G495" i="2"/>
  <c r="G496" i="2"/>
  <c r="G497" i="2"/>
  <c r="G506" i="2"/>
  <c r="G507" i="2"/>
  <c r="G508" i="2"/>
  <c r="G509" i="2"/>
  <c r="G510" i="2"/>
  <c r="G511" i="2"/>
  <c r="G512" i="2"/>
  <c r="G513" i="2"/>
  <c r="G514" i="2"/>
  <c r="G515" i="2"/>
  <c r="G516" i="2"/>
  <c r="G517" i="2"/>
  <c r="G518" i="2"/>
  <c r="G519" i="2"/>
  <c r="G526" i="2"/>
  <c r="G527" i="2"/>
  <c r="G528" i="2"/>
  <c r="G529" i="2"/>
  <c r="G530" i="2"/>
  <c r="G531" i="2"/>
  <c r="G532" i="2"/>
  <c r="G533" i="2"/>
  <c r="G534" i="2"/>
  <c r="G535" i="2"/>
  <c r="G536" i="2"/>
  <c r="G537" i="2"/>
  <c r="G543" i="2"/>
  <c r="G544" i="2"/>
  <c r="G545" i="2"/>
  <c r="G546" i="2"/>
  <c r="G547" i="2"/>
  <c r="G548" i="2"/>
  <c r="G549" i="2"/>
  <c r="G550" i="2"/>
  <c r="G551" i="2"/>
  <c r="G552" i="2"/>
  <c r="G563" i="2"/>
  <c r="G564" i="2"/>
  <c r="G565" i="2"/>
  <c r="G566" i="2"/>
  <c r="G567" i="2"/>
  <c r="G568" i="2"/>
  <c r="G569" i="2"/>
  <c r="G570" i="2"/>
  <c r="G571" i="2"/>
  <c r="G572" i="2"/>
  <c r="G573" i="2"/>
  <c r="G574" i="2"/>
  <c r="G609" i="2"/>
  <c r="G610" i="2"/>
  <c r="G611" i="2"/>
  <c r="G612" i="2"/>
  <c r="G613" i="2"/>
  <c r="G614" i="2"/>
  <c r="G619" i="2"/>
  <c r="G620" i="2"/>
  <c r="G621" i="2"/>
  <c r="G622" i="2"/>
  <c r="G623" i="2"/>
  <c r="G628" i="2"/>
  <c r="G635" i="2"/>
  <c r="G636" i="2"/>
  <c r="G652" i="2"/>
  <c r="G653" i="2"/>
  <c r="G659" i="2"/>
  <c r="G660" i="2"/>
  <c r="G661" i="2"/>
  <c r="G664" i="2"/>
  <c r="G666" i="2"/>
  <c r="G669" i="2"/>
  <c r="G672" i="2"/>
  <c r="G716" i="2"/>
  <c r="G717" i="2"/>
  <c r="G718" i="2"/>
  <c r="G719" i="2"/>
  <c r="G720" i="2"/>
  <c r="G721" i="2"/>
  <c r="G722" i="2"/>
  <c r="G723" i="2"/>
  <c r="G724" i="2"/>
  <c r="G725" i="2"/>
  <c r="G726" i="2"/>
  <c r="G727" i="2"/>
  <c r="G728" i="2"/>
  <c r="G729" i="2"/>
  <c r="G730" i="2"/>
  <c r="G731" i="2"/>
  <c r="G732" i="2"/>
  <c r="G733" i="2"/>
  <c r="G734" i="2"/>
  <c r="G735" i="2"/>
  <c r="G736" i="2"/>
  <c r="G737" i="2"/>
  <c r="G738" i="2"/>
  <c r="G739" i="2"/>
  <c r="G740" i="2"/>
  <c r="G741" i="2"/>
  <c r="G742" i="2"/>
  <c r="G743" i="2"/>
  <c r="G744" i="2"/>
  <c r="G745" i="2"/>
  <c r="G746" i="2"/>
  <c r="G848" i="2"/>
  <c r="G849" i="2"/>
  <c r="G850" i="2"/>
  <c r="G851" i="2"/>
  <c r="G852" i="2"/>
  <c r="G853" i="2"/>
  <c r="G854" i="2"/>
  <c r="G855" i="2"/>
  <c r="G856" i="2"/>
  <c r="G857" i="2"/>
  <c r="G858" i="2"/>
  <c r="G859" i="2"/>
  <c r="G860" i="2"/>
  <c r="G861" i="2"/>
  <c r="G862" i="2"/>
  <c r="G863" i="2"/>
  <c r="G864" i="2"/>
  <c r="G865" i="2"/>
  <c r="G866" i="2"/>
  <c r="G867" i="2"/>
  <c r="G868" i="2"/>
  <c r="G869" i="2"/>
  <c r="G870" i="2"/>
  <c r="G871" i="2"/>
  <c r="G872" i="2"/>
  <c r="G873" i="2"/>
  <c r="G874" i="2"/>
  <c r="G875" i="2"/>
  <c r="G876" i="2"/>
  <c r="G877" i="2"/>
  <c r="G878" i="2"/>
  <c r="G879" i="2"/>
  <c r="G880" i="2"/>
  <c r="G881" i="2"/>
  <c r="G882" i="2"/>
  <c r="G883" i="2"/>
  <c r="G884" i="2"/>
  <c r="G885" i="2"/>
  <c r="G886" i="2"/>
  <c r="G887" i="2"/>
  <c r="G888" i="2"/>
  <c r="G889" i="2"/>
  <c r="G890" i="2"/>
  <c r="G891" i="2"/>
  <c r="G892" i="2"/>
  <c r="G893" i="2"/>
  <c r="G894" i="2"/>
  <c r="G895" i="2"/>
  <c r="G896" i="2"/>
  <c r="G897" i="2"/>
  <c r="G898" i="2"/>
  <c r="G913" i="2"/>
  <c r="G914" i="2"/>
  <c r="G915" i="2"/>
  <c r="G916" i="2"/>
  <c r="G917" i="2"/>
  <c r="G918" i="2"/>
  <c r="G936" i="2"/>
  <c r="G937" i="2"/>
  <c r="G938" i="2"/>
  <c r="G939" i="2"/>
  <c r="G940" i="2"/>
  <c r="G941" i="2"/>
  <c r="G942" i="2"/>
  <c r="G944" i="2"/>
  <c r="G945" i="2"/>
  <c r="G946" i="2"/>
  <c r="G947" i="2"/>
  <c r="G949" i="2"/>
  <c r="G950" i="2"/>
  <c r="G951" i="2"/>
  <c r="G952" i="2"/>
  <c r="G965" i="2"/>
  <c r="G1006" i="2"/>
  <c r="G1009" i="2"/>
  <c r="G1010" i="2"/>
  <c r="G1011" i="2"/>
  <c r="G1012" i="2"/>
  <c r="G1037" i="2"/>
  <c r="G1039" i="2"/>
  <c r="G1041" i="2"/>
  <c r="G1043" i="2"/>
  <c r="G1056" i="2"/>
  <c r="G1057" i="2"/>
  <c r="G1058" i="2"/>
  <c r="G1067" i="2"/>
  <c r="G1068" i="2"/>
  <c r="G1069" i="2"/>
  <c r="G1070" i="2"/>
  <c r="G1071" i="2"/>
  <c r="G1072" i="2"/>
  <c r="G1073" i="2"/>
  <c r="G1074" i="2"/>
  <c r="G1075" i="2"/>
  <c r="G1076" i="2"/>
  <c r="G1077" i="2"/>
  <c r="G1078" i="2"/>
  <c r="G1079" i="2"/>
  <c r="G1080" i="2"/>
  <c r="G1081" i="2"/>
  <c r="G1082" i="2"/>
  <c r="G1083" i="2"/>
  <c r="G1084" i="2"/>
  <c r="G1085" i="2"/>
  <c r="G1086" i="2"/>
  <c r="G1087" i="2"/>
  <c r="G1088" i="2"/>
  <c r="G1089" i="2"/>
  <c r="G1090" i="2"/>
  <c r="G1091" i="2"/>
  <c r="G1092" i="2"/>
  <c r="G1093" i="2"/>
  <c r="G1094" i="2"/>
  <c r="G1095" i="2"/>
  <c r="G1096" i="2"/>
  <c r="G1097" i="2"/>
  <c r="G1098" i="2"/>
  <c r="G1099" i="2"/>
  <c r="G1100" i="2"/>
  <c r="G1101" i="2"/>
  <c r="G1102" i="2"/>
  <c r="G1103" i="2"/>
  <c r="G1104" i="2"/>
  <c r="G1105" i="2"/>
  <c r="G1106" i="2"/>
  <c r="G1107" i="2"/>
  <c r="G1108" i="2"/>
  <c r="G1109" i="2"/>
  <c r="G1110" i="2"/>
  <c r="G1111" i="2"/>
  <c r="G1112" i="2"/>
  <c r="G1113" i="2"/>
  <c r="G1114" i="2"/>
  <c r="G1115" i="2"/>
  <c r="G1116" i="2"/>
  <c r="G1117" i="2"/>
  <c r="G1118" i="2"/>
  <c r="G1119" i="2"/>
  <c r="G1120" i="2"/>
  <c r="G1121" i="2"/>
  <c r="G1122" i="2"/>
  <c r="G1123" i="2"/>
  <c r="G1124" i="2"/>
  <c r="G1125" i="2"/>
  <c r="G1126" i="2"/>
  <c r="G1127" i="2"/>
  <c r="G1128" i="2"/>
  <c r="G1129" i="2"/>
  <c r="G1130" i="2"/>
  <c r="G1131" i="2"/>
  <c r="G1132" i="2"/>
  <c r="G1133" i="2"/>
  <c r="G1134" i="2"/>
  <c r="G1135" i="2"/>
  <c r="G1136" i="2"/>
  <c r="G1137" i="2"/>
  <c r="G1138" i="2"/>
  <c r="G1139" i="2"/>
  <c r="G1140" i="2"/>
  <c r="G1141" i="2"/>
  <c r="G1142" i="2"/>
  <c r="G1143" i="2"/>
  <c r="G1144" i="2"/>
  <c r="G1145" i="2"/>
  <c r="G1146" i="2"/>
  <c r="G1147" i="2"/>
  <c r="G1148" i="2"/>
  <c r="G1149" i="2"/>
  <c r="G1150" i="2"/>
  <c r="G1151" i="2"/>
  <c r="G1152" i="2"/>
  <c r="G1153" i="2"/>
  <c r="G1154" i="2"/>
  <c r="G1155" i="2"/>
  <c r="G1156" i="2"/>
  <c r="G1157" i="2"/>
  <c r="G1158" i="2"/>
  <c r="G1159" i="2"/>
  <c r="G1160" i="2"/>
  <c r="G1161" i="2"/>
  <c r="G1162" i="2"/>
  <c r="G1163" i="2"/>
  <c r="G1164" i="2"/>
  <c r="G1165" i="2"/>
  <c r="G1166" i="2"/>
  <c r="G1167" i="2"/>
  <c r="G1168" i="2"/>
  <c r="G1169" i="2"/>
  <c r="G1170" i="2"/>
  <c r="G1171" i="2"/>
  <c r="G1172" i="2"/>
  <c r="G1173" i="2"/>
  <c r="G1174" i="2"/>
  <c r="G1175" i="2"/>
  <c r="G1176" i="2"/>
  <c r="G1177" i="2"/>
  <c r="G1178" i="2"/>
  <c r="G1179" i="2"/>
  <c r="G1180" i="2"/>
  <c r="G1181" i="2"/>
  <c r="G1182" i="2"/>
  <c r="G1183" i="2"/>
  <c r="G1184" i="2"/>
  <c r="G1185" i="2"/>
  <c r="G1186" i="2"/>
  <c r="G1187" i="2"/>
  <c r="G1188" i="2"/>
  <c r="G1189" i="2"/>
  <c r="G1190" i="2"/>
  <c r="G1191" i="2"/>
  <c r="G1192" i="2"/>
  <c r="G1193" i="2"/>
  <c r="G1194" i="2"/>
  <c r="G1195" i="2"/>
  <c r="G1196" i="2"/>
  <c r="G1197" i="2"/>
  <c r="G1198" i="2"/>
  <c r="G1199" i="2"/>
  <c r="G1200" i="2"/>
  <c r="G1201" i="2"/>
  <c r="G1202" i="2"/>
  <c r="G1203" i="2"/>
  <c r="G1204" i="2"/>
  <c r="G1205" i="2"/>
  <c r="G1206" i="2"/>
  <c r="G1207" i="2"/>
  <c r="G1208" i="2"/>
  <c r="G1209" i="2"/>
  <c r="G1210" i="2"/>
  <c r="G1211" i="2"/>
  <c r="G1212" i="2"/>
  <c r="G1213" i="2"/>
  <c r="G1214" i="2"/>
  <c r="G1215" i="2"/>
  <c r="G1216" i="2"/>
  <c r="G1217" i="2"/>
  <c r="G1218" i="2"/>
  <c r="G1219" i="2"/>
  <c r="G1220" i="2"/>
  <c r="G1221" i="2"/>
  <c r="G1222" i="2"/>
  <c r="G1223" i="2"/>
  <c r="G1224" i="2"/>
  <c r="G1225" i="2"/>
  <c r="G1226" i="2"/>
  <c r="G1227" i="2"/>
  <c r="G1230" i="2"/>
  <c r="G1234" i="2"/>
  <c r="G1235" i="2"/>
  <c r="G1236" i="2"/>
  <c r="G1237" i="2"/>
  <c r="G1238" i="2"/>
  <c r="G1239" i="2"/>
  <c r="G1240" i="2"/>
  <c r="G1241" i="2"/>
  <c r="G1242" i="2"/>
  <c r="G1243" i="2"/>
  <c r="G1246" i="2"/>
  <c r="G1247" i="2"/>
  <c r="G1248" i="2"/>
  <c r="G1249" i="2"/>
  <c r="G1250" i="2"/>
  <c r="G1251" i="2"/>
  <c r="G1252" i="2"/>
  <c r="G1253" i="2"/>
  <c r="G1254" i="2"/>
  <c r="G1255" i="2"/>
  <c r="G1256" i="2"/>
  <c r="G1257" i="2"/>
  <c r="G1258" i="2"/>
  <c r="G1259" i="2"/>
  <c r="G1262" i="2"/>
  <c r="G1263" i="2"/>
  <c r="G1266" i="2"/>
  <c r="G1267" i="2"/>
  <c r="G1268" i="2"/>
  <c r="G1269" i="2"/>
  <c r="G1270" i="2"/>
  <c r="G1271" i="2"/>
  <c r="G1272" i="2"/>
  <c r="G1273" i="2"/>
  <c r="G1274" i="2"/>
  <c r="G1275" i="2"/>
  <c r="G1276" i="2"/>
  <c r="G1277" i="2"/>
  <c r="G1279" i="2"/>
  <c r="G1280" i="2"/>
  <c r="G1281" i="2"/>
  <c r="G1282" i="2"/>
  <c r="G1283" i="2"/>
  <c r="G1284" i="2"/>
  <c r="G1293" i="2"/>
  <c r="G1294" i="2"/>
  <c r="G1297" i="2"/>
  <c r="G1298" i="2"/>
  <c r="G1322" i="2"/>
  <c r="G1323" i="2"/>
  <c r="G1324" i="2"/>
  <c r="G1325" i="2"/>
  <c r="G1326" i="2"/>
  <c r="G1327" i="2"/>
  <c r="G1328" i="2"/>
  <c r="G1329" i="2"/>
  <c r="G1330" i="2"/>
  <c r="G1331" i="2"/>
  <c r="G1332" i="2"/>
  <c r="G1333" i="2"/>
  <c r="G1334" i="2"/>
  <c r="G1335" i="2"/>
  <c r="G1336" i="2"/>
  <c r="G1337" i="2"/>
  <c r="G1338" i="2"/>
  <c r="G1339" i="2"/>
  <c r="G1340" i="2"/>
  <c r="G1341" i="2"/>
  <c r="G1342" i="2"/>
  <c r="G1343" i="2"/>
  <c r="G1352" i="2"/>
  <c r="G1353" i="2"/>
  <c r="G1354" i="2"/>
  <c r="G1355" i="2"/>
  <c r="G1356" i="2"/>
  <c r="G1357" i="2"/>
  <c r="G1358" i="2"/>
  <c r="G1359" i="2"/>
  <c r="G1360" i="2"/>
  <c r="G1361" i="2"/>
  <c r="G1362" i="2"/>
  <c r="G1363" i="2"/>
  <c r="G1364" i="2"/>
  <c r="G1365" i="2"/>
  <c r="G1366" i="2"/>
  <c r="G1367" i="2"/>
  <c r="G1368" i="2"/>
  <c r="G1369" i="2"/>
  <c r="G1370" i="2"/>
  <c r="G1371" i="2"/>
  <c r="G1372" i="2"/>
  <c r="G1373" i="2"/>
  <c r="G1374" i="2"/>
  <c r="G1375" i="2"/>
  <c r="G1376" i="2"/>
  <c r="G1377" i="2"/>
  <c r="G1378" i="2"/>
  <c r="G1379" i="2"/>
  <c r="G1380" i="2"/>
  <c r="G1381" i="2"/>
  <c r="G1382" i="2"/>
  <c r="G1383" i="2"/>
  <c r="G1384" i="2"/>
  <c r="G1385" i="2"/>
  <c r="G1386" i="2"/>
  <c r="G1387" i="2"/>
  <c r="G1388" i="2"/>
  <c r="G1389" i="2"/>
  <c r="G1390" i="2"/>
  <c r="G1391" i="2"/>
  <c r="G1392" i="2"/>
  <c r="G1393" i="2"/>
  <c r="G1394" i="2"/>
  <c r="G1395" i="2"/>
  <c r="G1396" i="2"/>
  <c r="G1397" i="2"/>
  <c r="E320" i="2"/>
  <c r="E321" i="2"/>
  <c r="E322" i="2"/>
  <c r="E323" i="2"/>
  <c r="E324" i="2"/>
  <c r="E325" i="2"/>
  <c r="E326" i="2"/>
  <c r="E327" i="2"/>
  <c r="E345" i="2"/>
  <c r="E346" i="2"/>
  <c r="E347" i="2"/>
  <c r="E348" i="2"/>
  <c r="E349" i="2"/>
  <c r="E350" i="2"/>
  <c r="E351" i="2"/>
  <c r="E352" i="2"/>
  <c r="E353" i="2"/>
  <c r="E354" i="2"/>
  <c r="E355" i="2"/>
  <c r="E356" i="2"/>
  <c r="E357" i="2"/>
  <c r="E358" i="2"/>
  <c r="E359" i="2"/>
  <c r="E360" i="2"/>
  <c r="E361" i="2"/>
  <c r="E362" i="2"/>
  <c r="E363" i="2"/>
  <c r="E364" i="2"/>
  <c r="E365" i="2"/>
  <c r="E374" i="2"/>
  <c r="E375" i="2"/>
  <c r="E376" i="2"/>
  <c r="E377" i="2"/>
  <c r="E378" i="2"/>
  <c r="E379" i="2"/>
  <c r="E380" i="2"/>
  <c r="E381" i="2"/>
  <c r="E382" i="2"/>
  <c r="E383" i="2"/>
  <c r="E384" i="2"/>
  <c r="E385" i="2"/>
  <c r="E386" i="2"/>
  <c r="E387" i="2"/>
  <c r="E388" i="2"/>
  <c r="E389" i="2"/>
  <c r="E390" i="2"/>
  <c r="E391" i="2"/>
  <c r="E392" i="2"/>
  <c r="E393" i="2"/>
  <c r="E394" i="2"/>
  <c r="E395" i="2"/>
  <c r="E396" i="2"/>
  <c r="E397" i="2"/>
  <c r="E398" i="2"/>
  <c r="E399" i="2"/>
  <c r="E400" i="2"/>
  <c r="E401" i="2"/>
  <c r="E402" i="2"/>
  <c r="E403" i="2"/>
  <c r="E404" i="2"/>
  <c r="E405" i="2"/>
  <c r="E406" i="2"/>
  <c r="E407" i="2"/>
  <c r="E408" i="2"/>
  <c r="E409" i="2"/>
  <c r="E410" i="2"/>
  <c r="E411" i="2"/>
  <c r="E412" i="2"/>
  <c r="E413" i="2"/>
  <c r="E414" i="2"/>
  <c r="E415" i="2"/>
  <c r="E416" i="2"/>
  <c r="E417" i="2"/>
  <c r="E418" i="2"/>
  <c r="E419" i="2"/>
  <c r="E420" i="2"/>
  <c r="E421" i="2"/>
  <c r="E422" i="2"/>
  <c r="E423" i="2"/>
  <c r="E424" i="2"/>
  <c r="E425" i="2"/>
  <c r="E426" i="2"/>
  <c r="E427" i="2"/>
  <c r="E428" i="2"/>
  <c r="E429" i="2"/>
  <c r="E430" i="2"/>
  <c r="E431" i="2"/>
  <c r="E432" i="2"/>
  <c r="E433" i="2"/>
  <c r="E434" i="2"/>
  <c r="E435" i="2"/>
  <c r="E436" i="2"/>
  <c r="E437" i="2"/>
  <c r="E438" i="2"/>
  <c r="E439" i="2"/>
  <c r="E440" i="2"/>
  <c r="E441" i="2"/>
  <c r="E442" i="2"/>
  <c r="E454" i="2"/>
  <c r="E455" i="2"/>
  <c r="E456" i="2"/>
  <c r="E457" i="2"/>
  <c r="E458" i="2"/>
  <c r="E459" i="2"/>
  <c r="E460" i="2"/>
  <c r="E461" i="2"/>
  <c r="E462" i="2"/>
  <c r="E463" i="2"/>
  <c r="E464" i="2"/>
  <c r="E465" i="2"/>
  <c r="E466" i="2"/>
  <c r="E467" i="2"/>
  <c r="E468" i="2"/>
  <c r="E469" i="2"/>
  <c r="E480" i="2"/>
  <c r="E481" i="2"/>
  <c r="E482" i="2"/>
  <c r="E483" i="2"/>
  <c r="E484" i="2"/>
  <c r="E485" i="2"/>
  <c r="E486" i="2"/>
  <c r="E487" i="2"/>
  <c r="E488" i="2"/>
  <c r="E489" i="2"/>
  <c r="E490" i="2"/>
  <c r="E491" i="2"/>
  <c r="E492" i="2"/>
  <c r="E493" i="2"/>
  <c r="E494" i="2"/>
  <c r="E495" i="2"/>
  <c r="E496" i="2"/>
  <c r="E497" i="2"/>
  <c r="E498" i="2"/>
  <c r="E499" i="2"/>
  <c r="E500" i="2"/>
  <c r="E501" i="2"/>
  <c r="E502" i="2"/>
  <c r="E503" i="2"/>
  <c r="E504" i="2"/>
  <c r="E505" i="2"/>
  <c r="E506" i="2"/>
  <c r="E507" i="2"/>
  <c r="E508" i="2"/>
  <c r="E509" i="2"/>
  <c r="E510" i="2"/>
  <c r="E511" i="2"/>
  <c r="E512" i="2"/>
  <c r="E513" i="2"/>
  <c r="E514" i="2"/>
  <c r="E515" i="2"/>
  <c r="E516" i="2"/>
  <c r="E517" i="2"/>
  <c r="E518" i="2"/>
  <c r="E519" i="2"/>
  <c r="E520" i="2"/>
  <c r="E521" i="2"/>
  <c r="E522" i="2"/>
  <c r="E523" i="2"/>
  <c r="E524" i="2"/>
  <c r="E525" i="2"/>
  <c r="E526" i="2"/>
  <c r="E527" i="2"/>
  <c r="E528" i="2"/>
  <c r="E529" i="2"/>
  <c r="E530" i="2"/>
  <c r="E531" i="2"/>
  <c r="E532" i="2"/>
  <c r="E533" i="2"/>
  <c r="E534" i="2"/>
  <c r="E535" i="2"/>
  <c r="E536" i="2"/>
  <c r="E537" i="2"/>
  <c r="E538" i="2"/>
  <c r="E539" i="2"/>
  <c r="E540" i="2"/>
  <c r="E541" i="2"/>
  <c r="E542" i="2"/>
  <c r="E543" i="2"/>
  <c r="E544" i="2"/>
  <c r="E545" i="2"/>
  <c r="E546" i="2"/>
  <c r="E547" i="2"/>
  <c r="E548" i="2"/>
  <c r="E549" i="2"/>
  <c r="E550" i="2"/>
  <c r="E551" i="2"/>
  <c r="E552" i="2"/>
  <c r="E553" i="2"/>
  <c r="E554" i="2"/>
  <c r="E555" i="2"/>
  <c r="E556" i="2"/>
  <c r="E557" i="2"/>
  <c r="E558" i="2"/>
  <c r="E559" i="2"/>
  <c r="E560" i="2"/>
  <c r="E561" i="2"/>
  <c r="E562" i="2"/>
  <c r="E563" i="2"/>
  <c r="E564" i="2"/>
  <c r="E565" i="2"/>
  <c r="E566" i="2"/>
  <c r="E567" i="2"/>
  <c r="E568" i="2"/>
  <c r="E569" i="2"/>
  <c r="E570" i="2"/>
  <c r="E571" i="2"/>
  <c r="E572" i="2"/>
  <c r="E573" i="2"/>
  <c r="E574" i="2"/>
  <c r="E603" i="2"/>
  <c r="E604" i="2"/>
  <c r="E605" i="2"/>
  <c r="E606" i="2"/>
  <c r="E607" i="2"/>
  <c r="E608" i="2"/>
  <c r="E609" i="2"/>
  <c r="E610" i="2"/>
  <c r="E611" i="2"/>
  <c r="E612" i="2"/>
  <c r="E613" i="2"/>
  <c r="E614" i="2"/>
  <c r="E615" i="2"/>
  <c r="E616" i="2"/>
  <c r="E617" i="2"/>
  <c r="E618" i="2"/>
  <c r="E619" i="2"/>
  <c r="E620" i="2"/>
  <c r="E621" i="2"/>
  <c r="E622" i="2"/>
  <c r="E623" i="2"/>
  <c r="E624" i="2"/>
  <c r="E625" i="2"/>
  <c r="E626" i="2"/>
  <c r="E627" i="2"/>
  <c r="E628" i="2"/>
  <c r="E629" i="2"/>
  <c r="E630" i="2"/>
  <c r="E631" i="2"/>
  <c r="E632" i="2"/>
  <c r="E633" i="2"/>
  <c r="E634" i="2"/>
  <c r="E635" i="2"/>
  <c r="E636" i="2"/>
  <c r="E652" i="2"/>
  <c r="E653" i="2"/>
  <c r="E659" i="2"/>
  <c r="E660" i="2"/>
  <c r="E661" i="2"/>
  <c r="E662" i="2"/>
  <c r="E663" i="2"/>
  <c r="E664" i="2"/>
  <c r="E665" i="2"/>
  <c r="E666" i="2"/>
  <c r="E669" i="2"/>
  <c r="E670" i="2"/>
  <c r="E671" i="2"/>
  <c r="E672" i="2"/>
  <c r="E673" i="2"/>
  <c r="E676" i="2"/>
  <c r="E677" i="2"/>
  <c r="E686" i="2"/>
  <c r="E716" i="2"/>
  <c r="E717" i="2"/>
  <c r="E718" i="2"/>
  <c r="E719" i="2"/>
  <c r="E720" i="2"/>
  <c r="E721" i="2"/>
  <c r="E722" i="2"/>
  <c r="E723" i="2"/>
  <c r="E724" i="2"/>
  <c r="E725" i="2"/>
  <c r="E726" i="2"/>
  <c r="E727" i="2"/>
  <c r="E728" i="2"/>
  <c r="E729" i="2"/>
  <c r="E730" i="2"/>
  <c r="E731" i="2"/>
  <c r="E732" i="2"/>
  <c r="E733" i="2"/>
  <c r="E734" i="2"/>
  <c r="E735" i="2"/>
  <c r="E736" i="2"/>
  <c r="E737" i="2"/>
  <c r="E738" i="2"/>
  <c r="E739" i="2"/>
  <c r="E740" i="2"/>
  <c r="E741" i="2"/>
  <c r="E742" i="2"/>
  <c r="E743" i="2"/>
  <c r="E744" i="2"/>
  <c r="E745" i="2"/>
  <c r="E746" i="2"/>
  <c r="E747" i="2"/>
  <c r="E748" i="2"/>
  <c r="E749" i="2"/>
  <c r="E750" i="2"/>
  <c r="E751" i="2"/>
  <c r="E752" i="2"/>
  <c r="E753" i="2"/>
  <c r="E754" i="2"/>
  <c r="E755" i="2"/>
  <c r="E820" i="2"/>
  <c r="E821" i="2"/>
  <c r="E848" i="2"/>
  <c r="E849" i="2"/>
  <c r="E850" i="2"/>
  <c r="E851" i="2"/>
  <c r="E852" i="2"/>
  <c r="E853" i="2"/>
  <c r="E854" i="2"/>
  <c r="E855" i="2"/>
  <c r="E856" i="2"/>
  <c r="E857" i="2"/>
  <c r="E858" i="2"/>
  <c r="E859" i="2"/>
  <c r="E860" i="2"/>
  <c r="E861" i="2"/>
  <c r="E862" i="2"/>
  <c r="E863" i="2"/>
  <c r="E864" i="2"/>
  <c r="E865" i="2"/>
  <c r="E866" i="2"/>
  <c r="E867" i="2"/>
  <c r="E868" i="2"/>
  <c r="E869" i="2"/>
  <c r="E870" i="2"/>
  <c r="E871" i="2"/>
  <c r="E872" i="2"/>
  <c r="E873" i="2"/>
  <c r="E874" i="2"/>
  <c r="E875" i="2"/>
  <c r="E876" i="2"/>
  <c r="E877" i="2"/>
  <c r="E878" i="2"/>
  <c r="E879" i="2"/>
  <c r="E880" i="2"/>
  <c r="E881" i="2"/>
  <c r="E882" i="2"/>
  <c r="E883" i="2"/>
  <c r="E884" i="2"/>
  <c r="E885" i="2"/>
  <c r="E886" i="2"/>
  <c r="E887" i="2"/>
  <c r="E888" i="2"/>
  <c r="E889" i="2"/>
  <c r="E890" i="2"/>
  <c r="E891" i="2"/>
  <c r="E892" i="2"/>
  <c r="E893" i="2"/>
  <c r="E894" i="2"/>
  <c r="E895" i="2"/>
  <c r="E896" i="2"/>
  <c r="E897" i="2"/>
  <c r="E898" i="2"/>
  <c r="E899" i="2"/>
  <c r="E900" i="2"/>
  <c r="E901" i="2"/>
  <c r="E902" i="2"/>
  <c r="E903" i="2"/>
  <c r="E904" i="2"/>
  <c r="E905" i="2"/>
  <c r="E906" i="2"/>
  <c r="E907" i="2"/>
  <c r="E908" i="2"/>
  <c r="E909" i="2"/>
  <c r="E910" i="2"/>
  <c r="E911" i="2"/>
  <c r="E912" i="2"/>
  <c r="E913" i="2"/>
  <c r="E914" i="2"/>
  <c r="E915" i="2"/>
  <c r="E916" i="2"/>
  <c r="E917" i="2"/>
  <c r="E918" i="2"/>
  <c r="E936" i="2"/>
  <c r="E937" i="2"/>
  <c r="E938" i="2"/>
  <c r="E939" i="2"/>
  <c r="E940" i="2"/>
  <c r="E941" i="2"/>
  <c r="E942" i="2"/>
  <c r="E944" i="2"/>
  <c r="E945" i="2"/>
  <c r="E946" i="2"/>
  <c r="E947" i="2"/>
  <c r="E949" i="2"/>
  <c r="E950" i="2"/>
  <c r="E951" i="2"/>
  <c r="E952" i="2"/>
  <c r="E953" i="2"/>
  <c r="E954" i="2"/>
  <c r="E965" i="2"/>
  <c r="E970" i="2"/>
  <c r="E971" i="2"/>
  <c r="E985" i="2"/>
  <c r="E986" i="2"/>
  <c r="E987" i="2"/>
  <c r="E988" i="2"/>
  <c r="E989" i="2"/>
  <c r="E990" i="2"/>
  <c r="E991" i="2"/>
  <c r="E992" i="2"/>
  <c r="E993" i="2"/>
  <c r="E994" i="2"/>
  <c r="E995" i="2"/>
  <c r="E996" i="2"/>
  <c r="E997" i="2"/>
  <c r="E998" i="2"/>
  <c r="E999" i="2"/>
  <c r="E1000" i="2"/>
  <c r="E1001" i="2"/>
  <c r="E1002" i="2"/>
  <c r="E1003" i="2"/>
  <c r="E1004" i="2"/>
  <c r="E1005" i="2"/>
  <c r="E1006" i="2"/>
  <c r="E1007" i="2"/>
  <c r="E1008" i="2"/>
  <c r="E1009" i="2"/>
  <c r="E1010" i="2"/>
  <c r="E1011" i="2"/>
  <c r="E1012" i="2"/>
  <c r="E1013" i="2"/>
  <c r="E1014" i="2"/>
  <c r="E1015" i="2"/>
  <c r="E1016" i="2"/>
  <c r="E1017" i="2"/>
  <c r="E1036" i="2"/>
  <c r="E1037" i="2"/>
  <c r="E1038" i="2"/>
  <c r="E1039" i="2"/>
  <c r="E1040" i="2"/>
  <c r="E1041" i="2"/>
  <c r="E1042" i="2"/>
  <c r="E1043" i="2"/>
  <c r="E1044" i="2"/>
  <c r="E1045" i="2"/>
  <c r="E1046" i="2"/>
  <c r="E1047" i="2"/>
  <c r="E1056" i="2"/>
  <c r="E1057" i="2"/>
  <c r="E1058" i="2"/>
  <c r="E1067" i="2"/>
  <c r="E1068" i="2"/>
  <c r="E1069" i="2"/>
  <c r="E1070" i="2"/>
  <c r="E1071" i="2"/>
  <c r="E1072" i="2"/>
  <c r="E1073" i="2"/>
  <c r="E1074" i="2"/>
  <c r="E1075" i="2"/>
  <c r="E1076" i="2"/>
  <c r="E1077" i="2"/>
  <c r="E1078" i="2"/>
  <c r="E1079" i="2"/>
  <c r="E1080" i="2"/>
  <c r="E1081" i="2"/>
  <c r="E1082" i="2"/>
  <c r="E1083" i="2"/>
  <c r="E1084" i="2"/>
  <c r="E1085" i="2"/>
  <c r="E1086" i="2"/>
  <c r="E1087" i="2"/>
  <c r="E1088" i="2"/>
  <c r="E1089" i="2"/>
  <c r="E1090" i="2"/>
  <c r="E1091" i="2"/>
  <c r="E1092" i="2"/>
  <c r="E1093" i="2"/>
  <c r="E1094" i="2"/>
  <c r="E1095" i="2"/>
  <c r="E1096" i="2"/>
  <c r="E1097" i="2"/>
  <c r="E1098" i="2"/>
  <c r="E1099" i="2"/>
  <c r="E1100" i="2"/>
  <c r="E1101" i="2"/>
  <c r="E1102" i="2"/>
  <c r="E1103" i="2"/>
  <c r="E1104" i="2"/>
  <c r="E1105" i="2"/>
  <c r="E1106" i="2"/>
  <c r="E1107" i="2"/>
  <c r="E1108" i="2"/>
  <c r="E1109" i="2"/>
  <c r="E1110" i="2"/>
  <c r="E1111" i="2"/>
  <c r="E1112" i="2"/>
  <c r="E1113" i="2"/>
  <c r="E1114" i="2"/>
  <c r="E1115" i="2"/>
  <c r="E1116" i="2"/>
  <c r="E1117" i="2"/>
  <c r="E1118" i="2"/>
  <c r="E1119" i="2"/>
  <c r="E1120" i="2"/>
  <c r="E1121" i="2"/>
  <c r="E1122" i="2"/>
  <c r="E1123" i="2"/>
  <c r="E1124" i="2"/>
  <c r="E1125" i="2"/>
  <c r="E1126" i="2"/>
  <c r="E1127" i="2"/>
  <c r="E1128" i="2"/>
  <c r="E1129" i="2"/>
  <c r="E1130" i="2"/>
  <c r="E1131" i="2"/>
  <c r="E1132" i="2"/>
  <c r="E1133" i="2"/>
  <c r="E1134" i="2"/>
  <c r="E1135" i="2"/>
  <c r="E1136" i="2"/>
  <c r="E1137" i="2"/>
  <c r="E1138" i="2"/>
  <c r="E1139" i="2"/>
  <c r="E1140" i="2"/>
  <c r="E1141" i="2"/>
  <c r="E1142" i="2"/>
  <c r="E1143" i="2"/>
  <c r="E1144" i="2"/>
  <c r="E1145" i="2"/>
  <c r="E1146" i="2"/>
  <c r="E1147" i="2"/>
  <c r="E1148" i="2"/>
  <c r="E1149" i="2"/>
  <c r="E1150" i="2"/>
  <c r="E1151" i="2"/>
  <c r="E1152" i="2"/>
  <c r="E1153" i="2"/>
  <c r="E1154" i="2"/>
  <c r="E1155" i="2"/>
  <c r="E1156" i="2"/>
  <c r="E1157" i="2"/>
  <c r="E1158" i="2"/>
  <c r="E1159" i="2"/>
  <c r="E1160" i="2"/>
  <c r="E1161" i="2"/>
  <c r="E1162" i="2"/>
  <c r="E1163" i="2"/>
  <c r="E1164" i="2"/>
  <c r="E1165" i="2"/>
  <c r="E1166" i="2"/>
  <c r="E1167" i="2"/>
  <c r="E1168" i="2"/>
  <c r="E1169" i="2"/>
  <c r="E1170" i="2"/>
  <c r="E1171" i="2"/>
  <c r="E1172" i="2"/>
  <c r="E1173" i="2"/>
  <c r="E1174" i="2"/>
  <c r="E1175" i="2"/>
  <c r="E1176" i="2"/>
  <c r="E1177" i="2"/>
  <c r="E1178" i="2"/>
  <c r="E1179" i="2"/>
  <c r="E1180" i="2"/>
  <c r="E1181" i="2"/>
  <c r="E1182" i="2"/>
  <c r="E1183" i="2"/>
  <c r="E1184" i="2"/>
  <c r="E1185" i="2"/>
  <c r="E1186" i="2"/>
  <c r="E1187" i="2"/>
  <c r="E1188" i="2"/>
  <c r="E1189" i="2"/>
  <c r="E1190" i="2"/>
  <c r="E1191" i="2"/>
  <c r="E1192" i="2"/>
  <c r="E1193" i="2"/>
  <c r="E1194" i="2"/>
  <c r="E1195" i="2"/>
  <c r="E1196" i="2"/>
  <c r="E1197" i="2"/>
  <c r="E1198" i="2"/>
  <c r="E1199" i="2"/>
  <c r="E1200" i="2"/>
  <c r="E1201" i="2"/>
  <c r="E1202" i="2"/>
  <c r="E1203" i="2"/>
  <c r="E1204" i="2"/>
  <c r="E1205" i="2"/>
  <c r="E1206" i="2"/>
  <c r="E1207" i="2"/>
  <c r="E1208" i="2"/>
  <c r="E1209" i="2"/>
  <c r="E1210" i="2"/>
  <c r="E1211" i="2"/>
  <c r="E1212" i="2"/>
  <c r="E1213" i="2"/>
  <c r="E1214" i="2"/>
  <c r="E1215" i="2"/>
  <c r="E1216" i="2"/>
  <c r="E1217" i="2"/>
  <c r="E1218" i="2"/>
  <c r="E1219" i="2"/>
  <c r="E1220" i="2"/>
  <c r="E1221" i="2"/>
  <c r="E1222" i="2"/>
  <c r="E1223" i="2"/>
  <c r="E1224" i="2"/>
  <c r="E1225" i="2"/>
  <c r="E1226" i="2"/>
  <c r="E1227" i="2"/>
  <c r="E1228" i="2"/>
  <c r="E1229" i="2"/>
  <c r="E1230" i="2"/>
  <c r="E1234" i="2"/>
  <c r="E1235" i="2"/>
  <c r="E1236" i="2"/>
  <c r="E1237" i="2"/>
  <c r="E1238" i="2"/>
  <c r="E1239" i="2"/>
  <c r="E1240" i="2"/>
  <c r="E1241" i="2"/>
  <c r="E1242" i="2"/>
  <c r="E1243" i="2"/>
  <c r="E1246" i="2"/>
  <c r="E1247" i="2"/>
  <c r="E1248" i="2"/>
  <c r="E1249" i="2"/>
  <c r="E1250" i="2"/>
  <c r="E1251" i="2"/>
  <c r="E1252" i="2"/>
  <c r="E1253" i="2"/>
  <c r="E1254" i="2"/>
  <c r="E1255" i="2"/>
  <c r="E1256" i="2"/>
  <c r="E1257" i="2"/>
  <c r="E1258" i="2"/>
  <c r="E1259" i="2"/>
  <c r="E1262" i="2"/>
  <c r="E1263" i="2"/>
  <c r="E1266" i="2"/>
  <c r="E1267" i="2"/>
  <c r="E1268" i="2"/>
  <c r="E1269" i="2"/>
  <c r="E1270" i="2"/>
  <c r="E1271" i="2"/>
  <c r="E1272" i="2"/>
  <c r="E1273" i="2"/>
  <c r="E1274" i="2"/>
  <c r="E1275" i="2"/>
  <c r="E1276" i="2"/>
  <c r="E1277" i="2"/>
  <c r="E1279" i="2"/>
  <c r="E1280" i="2"/>
  <c r="E1281" i="2"/>
  <c r="E1282" i="2"/>
  <c r="E1283" i="2"/>
  <c r="E1284" i="2"/>
  <c r="E1285" i="2"/>
  <c r="E1286" i="2"/>
  <c r="E1287" i="2"/>
  <c r="E1288" i="2"/>
  <c r="E1289" i="2"/>
  <c r="E1290" i="2"/>
  <c r="E1291" i="2"/>
  <c r="E1292" i="2"/>
  <c r="E1293" i="2"/>
  <c r="E1294" i="2"/>
  <c r="E1295" i="2"/>
  <c r="E1296" i="2"/>
  <c r="E1297" i="2"/>
  <c r="E1298" i="2"/>
  <c r="E1299" i="2"/>
  <c r="E1300" i="2"/>
  <c r="E1322" i="2"/>
  <c r="E1323" i="2"/>
  <c r="E1324" i="2"/>
  <c r="E1325" i="2"/>
  <c r="E1326" i="2"/>
  <c r="E1327" i="2"/>
  <c r="E1328" i="2"/>
  <c r="E1329" i="2"/>
  <c r="E1330" i="2"/>
  <c r="E1331" i="2"/>
  <c r="E1332" i="2"/>
  <c r="E1333" i="2"/>
  <c r="E1334" i="2"/>
  <c r="E1335" i="2"/>
  <c r="E1336" i="2"/>
  <c r="E1337" i="2"/>
  <c r="E1338" i="2"/>
  <c r="E1339" i="2"/>
  <c r="E1340" i="2"/>
  <c r="E1341" i="2"/>
  <c r="E1342" i="2"/>
  <c r="E1343" i="2"/>
  <c r="E1352" i="2"/>
  <c r="E1353" i="2"/>
  <c r="E1354" i="2"/>
  <c r="E1355" i="2"/>
  <c r="E1356" i="2"/>
  <c r="E1357" i="2"/>
  <c r="E1358" i="2"/>
  <c r="E1359" i="2"/>
  <c r="E1360" i="2"/>
  <c r="E1361" i="2"/>
  <c r="E1362" i="2"/>
  <c r="E1363" i="2"/>
  <c r="E1364" i="2"/>
  <c r="E1365" i="2"/>
  <c r="E1366" i="2"/>
  <c r="E1367" i="2"/>
  <c r="E1368" i="2"/>
  <c r="E1369" i="2"/>
  <c r="E1370" i="2"/>
  <c r="E1371" i="2"/>
  <c r="E1372" i="2"/>
  <c r="E1373" i="2"/>
  <c r="E1374" i="2"/>
  <c r="E1375" i="2"/>
  <c r="E1376" i="2"/>
  <c r="E1377" i="2"/>
  <c r="E1378" i="2"/>
  <c r="E1379" i="2"/>
  <c r="E1380" i="2"/>
  <c r="E1381" i="2"/>
  <c r="E1382" i="2"/>
  <c r="E1383" i="2"/>
  <c r="E1384" i="2"/>
  <c r="E1385" i="2"/>
  <c r="E1386" i="2"/>
  <c r="E1387" i="2"/>
  <c r="E1388" i="2"/>
  <c r="E1389" i="2"/>
  <c r="E1390" i="2"/>
  <c r="E1391" i="2"/>
  <c r="E1392" i="2"/>
  <c r="E1393" i="2"/>
  <c r="E1394" i="2"/>
  <c r="E1395" i="2"/>
  <c r="E1396" i="2"/>
  <c r="E1397" i="2"/>
  <c r="E1398" i="2"/>
  <c r="E1399" i="2"/>
  <c r="E1400" i="2"/>
  <c r="G319" i="2"/>
  <c r="E319" i="2"/>
  <c r="G267" i="2"/>
  <c r="G266" i="2"/>
  <c r="G265" i="2"/>
  <c r="G264" i="2"/>
  <c r="G263" i="2"/>
  <c r="G262" i="2"/>
  <c r="G261" i="2"/>
  <c r="G260" i="2"/>
  <c r="G7" i="2"/>
  <c r="G8" i="2"/>
  <c r="G9" i="2"/>
  <c r="G10" i="2"/>
  <c r="G11" i="2"/>
  <c r="G12" i="2"/>
  <c r="G13" i="2"/>
  <c r="G14" i="2"/>
  <c r="G15" i="2"/>
  <c r="G16" i="2"/>
  <c r="G17" i="2"/>
  <c r="G18" i="2"/>
  <c r="G19" i="2"/>
  <c r="G20" i="2"/>
  <c r="G21" i="2"/>
  <c r="G22" i="2"/>
  <c r="G23" i="2"/>
  <c r="G94" i="2"/>
  <c r="G95" i="2"/>
  <c r="G97" i="2"/>
  <c r="G98" i="2"/>
  <c r="G99" i="2"/>
  <c r="G100" i="2"/>
  <c r="G101" i="2"/>
  <c r="G105" i="2"/>
  <c r="G106" i="2"/>
  <c r="G107" i="2"/>
  <c r="G108" i="2"/>
  <c r="G109" i="2"/>
  <c r="G110" i="2"/>
  <c r="G111" i="2"/>
  <c r="G112" i="2"/>
  <c r="G113" i="2"/>
  <c r="G114" i="2"/>
  <c r="G115" i="2"/>
  <c r="G116" i="2"/>
  <c r="G117" i="2"/>
  <c r="G118" i="2"/>
  <c r="G119" i="2"/>
  <c r="G120" i="2"/>
  <c r="G121" i="2"/>
  <c r="G122" i="2"/>
  <c r="G123" i="2"/>
  <c r="G126" i="2"/>
  <c r="G127" i="2"/>
  <c r="G128" i="2"/>
  <c r="G129" i="2"/>
  <c r="G130" i="2"/>
  <c r="G131" i="2"/>
  <c r="G132" i="2"/>
  <c r="G133" i="2"/>
  <c r="G134" i="2"/>
  <c r="G135" i="2"/>
  <c r="G136" i="2"/>
  <c r="G137" i="2"/>
  <c r="G138" i="2"/>
  <c r="G147" i="2"/>
  <c r="G148" i="2"/>
  <c r="G149" i="2"/>
  <c r="G150" i="2"/>
  <c r="G151" i="2"/>
  <c r="G152" i="2"/>
  <c r="G153" i="2"/>
  <c r="G154" i="2"/>
  <c r="G155" i="2"/>
  <c r="G156" i="2"/>
  <c r="G157" i="2"/>
  <c r="G158" i="2"/>
  <c r="G159" i="2"/>
  <c r="G160" i="2"/>
  <c r="G161" i="2"/>
  <c r="G162" i="2"/>
  <c r="G163" i="2"/>
  <c r="G164" i="2"/>
  <c r="G165" i="2"/>
  <c r="G166" i="2"/>
  <c r="G167" i="2"/>
  <c r="G168" i="2"/>
  <c r="G169" i="2"/>
  <c r="G170" i="2"/>
  <c r="G171" i="2"/>
  <c r="G172" i="2"/>
  <c r="G173" i="2"/>
  <c r="G174" i="2"/>
  <c r="G175" i="2"/>
  <c r="G176" i="2"/>
  <c r="G177" i="2"/>
  <c r="G178" i="2"/>
  <c r="G179" i="2"/>
  <c r="G180" i="2"/>
  <c r="G181" i="2"/>
  <c r="G182" i="2"/>
  <c r="G183" i="2"/>
  <c r="G184" i="2"/>
  <c r="G185" i="2"/>
  <c r="G186" i="2"/>
  <c r="G187" i="2"/>
  <c r="G188" i="2"/>
  <c r="G189" i="2"/>
  <c r="G190" i="2"/>
  <c r="G191" i="2"/>
  <c r="G192" i="2"/>
  <c r="G193" i="2"/>
  <c r="G194" i="2"/>
  <c r="G195" i="2"/>
  <c r="G196" i="2"/>
  <c r="G197" i="2"/>
  <c r="G198" i="2"/>
  <c r="G199" i="2"/>
  <c r="G200" i="2"/>
  <c r="G201" i="2"/>
  <c r="G202" i="2"/>
  <c r="G203" i="2"/>
  <c r="G204" i="2"/>
  <c r="G205" i="2"/>
  <c r="G206" i="2"/>
  <c r="G207" i="2"/>
  <c r="G208" i="2"/>
  <c r="G209" i="2"/>
  <c r="G210" i="2"/>
  <c r="G211" i="2"/>
  <c r="G212" i="2"/>
  <c r="G213" i="2"/>
  <c r="G214" i="2"/>
  <c r="G215" i="2"/>
  <c r="G216" i="2"/>
  <c r="G217" i="2"/>
  <c r="G218" i="2"/>
  <c r="G219" i="2"/>
  <c r="G220" i="2"/>
  <c r="G221" i="2"/>
  <c r="G222" i="2"/>
  <c r="G223" i="2"/>
  <c r="G224" i="2"/>
  <c r="G225" i="2"/>
  <c r="G226" i="2"/>
  <c r="G227" i="2"/>
  <c r="G228" i="2"/>
  <c r="G229" i="2"/>
  <c r="G230" i="2"/>
  <c r="G231" i="2"/>
  <c r="G232" i="2"/>
  <c r="G233" i="2"/>
  <c r="G234" i="2"/>
  <c r="G235" i="2"/>
  <c r="G236" i="2"/>
  <c r="G237" i="2"/>
  <c r="G238" i="2"/>
  <c r="G239" i="2"/>
  <c r="G240" i="2"/>
  <c r="G241" i="2"/>
  <c r="G242" i="2"/>
  <c r="G243" i="2"/>
  <c r="G244" i="2"/>
  <c r="G245" i="2"/>
  <c r="G246" i="2"/>
  <c r="G247" i="2"/>
  <c r="G248" i="2"/>
  <c r="G249" i="2"/>
  <c r="G250" i="2"/>
  <c r="G251" i="2"/>
  <c r="G252" i="2"/>
  <c r="G253" i="2"/>
  <c r="G254" i="2"/>
  <c r="G255" i="2"/>
  <c r="G258" i="2"/>
  <c r="G259" i="2"/>
  <c r="G268" i="2"/>
  <c r="G269" i="2"/>
  <c r="G270" i="2"/>
  <c r="E7" i="2"/>
  <c r="E8" i="2"/>
  <c r="E9" i="2"/>
  <c r="E10" i="2"/>
  <c r="E11" i="2"/>
  <c r="E12" i="2"/>
  <c r="E13" i="2"/>
  <c r="E14" i="2"/>
  <c r="E15" i="2"/>
  <c r="E16" i="2"/>
  <c r="E17" i="2"/>
  <c r="E18" i="2"/>
  <c r="E19" i="2"/>
  <c r="E20" i="2"/>
  <c r="E21" i="2"/>
  <c r="E22" i="2"/>
  <c r="E23" i="2"/>
  <c r="E24" i="2"/>
  <c r="E25" i="2"/>
  <c r="E26" i="2"/>
  <c r="E27" i="2"/>
  <c r="E28" i="2"/>
  <c r="E29" i="2"/>
  <c r="E30" i="2"/>
  <c r="E31" i="2"/>
  <c r="E32" i="2"/>
  <c r="E33" i="2"/>
  <c r="E34" i="2"/>
  <c r="E35" i="2"/>
  <c r="E36" i="2"/>
  <c r="E37" i="2"/>
  <c r="E42" i="2"/>
  <c r="E43" i="2"/>
  <c r="E44" i="2"/>
  <c r="E45" i="2"/>
  <c r="E46" i="2"/>
  <c r="E47" i="2"/>
  <c r="E48" i="2"/>
  <c r="E49" i="2"/>
  <c r="E50" i="2"/>
  <c r="E55" i="2"/>
  <c r="E56" i="2"/>
  <c r="E57" i="2"/>
  <c r="E58" i="2"/>
  <c r="E59" i="2"/>
  <c r="E60" i="2"/>
  <c r="E61" i="2"/>
  <c r="E94" i="2"/>
  <c r="E95" i="2"/>
  <c r="E97" i="2"/>
  <c r="E98" i="2"/>
  <c r="E99" i="2"/>
  <c r="E100" i="2"/>
  <c r="E101" i="2"/>
  <c r="E102" i="2"/>
  <c r="E103" i="2"/>
  <c r="E104" i="2"/>
  <c r="E105" i="2"/>
  <c r="E106" i="2"/>
  <c r="E107" i="2"/>
  <c r="E108" i="2"/>
  <c r="E109" i="2"/>
  <c r="E110" i="2"/>
  <c r="E111" i="2"/>
  <c r="E112" i="2"/>
  <c r="E113" i="2"/>
  <c r="E114" i="2"/>
  <c r="E115" i="2"/>
  <c r="E116" i="2"/>
  <c r="E117" i="2"/>
  <c r="E118" i="2"/>
  <c r="E119" i="2"/>
  <c r="E120" i="2"/>
  <c r="E121" i="2"/>
  <c r="E122" i="2"/>
  <c r="E123" i="2"/>
  <c r="E124" i="2"/>
  <c r="E126" i="2"/>
  <c r="E127" i="2"/>
  <c r="E128" i="2"/>
  <c r="E129" i="2"/>
  <c r="E130" i="2"/>
  <c r="E131" i="2"/>
  <c r="E132" i="2"/>
  <c r="E133" i="2"/>
  <c r="E134" i="2"/>
  <c r="E135" i="2"/>
  <c r="E136" i="2"/>
  <c r="E137" i="2"/>
  <c r="E138" i="2"/>
  <c r="E147" i="2"/>
  <c r="E148" i="2"/>
  <c r="E149" i="2"/>
  <c r="E150" i="2"/>
  <c r="E151" i="2"/>
  <c r="E152" i="2"/>
  <c r="E153" i="2"/>
  <c r="E154" i="2"/>
  <c r="E155" i="2"/>
  <c r="E156" i="2"/>
  <c r="E157" i="2"/>
  <c r="E158" i="2"/>
  <c r="E159" i="2"/>
  <c r="E160" i="2"/>
  <c r="E161" i="2"/>
  <c r="E162" i="2"/>
  <c r="E163" i="2"/>
  <c r="E164" i="2"/>
  <c r="E165" i="2"/>
  <c r="E166" i="2"/>
  <c r="E167" i="2"/>
  <c r="E168" i="2"/>
  <c r="E169" i="2"/>
  <c r="E170" i="2"/>
  <c r="E171" i="2"/>
  <c r="E172" i="2"/>
  <c r="E173" i="2"/>
  <c r="E174" i="2"/>
  <c r="E175" i="2"/>
  <c r="E176" i="2"/>
  <c r="E177" i="2"/>
  <c r="E178" i="2"/>
  <c r="E179" i="2"/>
  <c r="E180" i="2"/>
  <c r="E181" i="2"/>
  <c r="E182" i="2"/>
  <c r="E183" i="2"/>
  <c r="E184" i="2"/>
  <c r="E185" i="2"/>
  <c r="E186" i="2"/>
  <c r="E187" i="2"/>
  <c r="E188" i="2"/>
  <c r="E189" i="2"/>
  <c r="E190" i="2"/>
  <c r="E191" i="2"/>
  <c r="E192" i="2"/>
  <c r="E193" i="2"/>
  <c r="E194" i="2"/>
  <c r="E195" i="2"/>
  <c r="E196" i="2"/>
  <c r="E197" i="2"/>
  <c r="E198" i="2"/>
  <c r="E199" i="2"/>
  <c r="E200" i="2"/>
  <c r="E201" i="2"/>
  <c r="E202" i="2"/>
  <c r="E203" i="2"/>
  <c r="E204" i="2"/>
  <c r="E205" i="2"/>
  <c r="E206" i="2"/>
  <c r="E207" i="2"/>
  <c r="E208" i="2"/>
  <c r="E209" i="2"/>
  <c r="E210" i="2"/>
  <c r="E211" i="2"/>
  <c r="E212" i="2"/>
  <c r="E213" i="2"/>
  <c r="E214" i="2"/>
  <c r="E215" i="2"/>
  <c r="E216" i="2"/>
  <c r="E217" i="2"/>
  <c r="E218" i="2"/>
  <c r="E219" i="2"/>
  <c r="E220" i="2"/>
  <c r="E221" i="2"/>
  <c r="E222" i="2"/>
  <c r="E223" i="2"/>
  <c r="E224" i="2"/>
  <c r="E225" i="2"/>
  <c r="E226" i="2"/>
  <c r="E227" i="2"/>
  <c r="E228" i="2"/>
  <c r="E229" i="2"/>
  <c r="E230" i="2"/>
  <c r="E231" i="2"/>
  <c r="E232" i="2"/>
  <c r="E233" i="2"/>
  <c r="E234" i="2"/>
  <c r="E235" i="2"/>
  <c r="E236" i="2"/>
  <c r="E237" i="2"/>
  <c r="E238" i="2"/>
  <c r="E239" i="2"/>
  <c r="E240" i="2"/>
  <c r="E241" i="2"/>
  <c r="E242" i="2"/>
  <c r="E243" i="2"/>
  <c r="E244" i="2"/>
  <c r="E245" i="2"/>
  <c r="E246" i="2"/>
  <c r="E247" i="2"/>
  <c r="E248" i="2"/>
  <c r="E249" i="2"/>
  <c r="E250" i="2"/>
  <c r="E251" i="2"/>
  <c r="E252" i="2"/>
  <c r="E253" i="2"/>
  <c r="E254" i="2"/>
  <c r="E255" i="2"/>
  <c r="E256" i="2"/>
  <c r="E257" i="2"/>
  <c r="E258" i="2"/>
  <c r="E259" i="2"/>
  <c r="E260" i="2"/>
  <c r="E261" i="2"/>
  <c r="E262" i="2"/>
  <c r="E263" i="2"/>
  <c r="E264" i="2"/>
  <c r="E265" i="2"/>
  <c r="E266" i="2"/>
  <c r="E267" i="2"/>
  <c r="E268" i="2"/>
  <c r="E269" i="2"/>
  <c r="E270" i="2"/>
  <c r="E272" i="2"/>
  <c r="E273" i="2"/>
  <c r="E274" i="2"/>
  <c r="E275" i="2"/>
  <c r="E276" i="2"/>
  <c r="E277" i="2"/>
  <c r="E278" i="2"/>
  <c r="E279" i="2"/>
  <c r="E280" i="2"/>
  <c r="E281" i="2"/>
  <c r="E282" i="2"/>
  <c r="E283" i="2"/>
  <c r="E284" i="2"/>
  <c r="E285" i="2"/>
  <c r="E286" i="2"/>
  <c r="E287" i="2"/>
  <c r="E288" i="2"/>
  <c r="E289" i="2"/>
  <c r="E290" i="2"/>
  <c r="E291" i="2"/>
  <c r="E292" i="2"/>
  <c r="E293" i="2"/>
  <c r="E294" i="2"/>
  <c r="E295" i="2"/>
  <c r="E296" i="2"/>
  <c r="E297" i="2"/>
  <c r="E298" i="2"/>
  <c r="E299" i="2"/>
  <c r="E300" i="2"/>
  <c r="E271" i="2"/>
  <c r="G308" i="2"/>
  <c r="G309" i="2"/>
  <c r="G310" i="2"/>
  <c r="G311" i="2"/>
  <c r="G312" i="2"/>
  <c r="G313" i="2"/>
  <c r="G314" i="2"/>
  <c r="G315" i="2"/>
  <c r="G316" i="2"/>
  <c r="G317" i="2"/>
  <c r="G318" i="2"/>
  <c r="G302" i="2"/>
  <c r="G303" i="2"/>
  <c r="G304" i="2"/>
  <c r="G305" i="2"/>
  <c r="G306" i="2"/>
  <c r="G307" i="2"/>
  <c r="G301" i="2"/>
  <c r="G6" i="2"/>
  <c r="E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tc={6A1A2FFD-1D22-47FA-A9AC-0FC83D4D78DC}</author>
  </authors>
  <commentList>
    <comment ref="B177" authorId="0" shapeId="0" xr:uid="{6A1A2FFD-1D22-47FA-A9AC-0FC83D4D78D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４－１　経産省申請様式　のP２２　には肥料散布機と記載</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5" authorId="0" shapeId="0" xr:uid="{801C171A-88E2-4BA7-86B5-FE90A7CC9E10}">
      <text>
        <r>
          <rPr>
            <sz val="12"/>
            <color indexed="81"/>
            <rFont val="MS P ゴシック"/>
            <family val="3"/>
            <charset val="128"/>
          </rPr>
          <t xml:space="preserve">基盤計画の認定日を入力（税制特例対象期間の開始日）
</t>
        </r>
      </text>
    </comment>
  </commentList>
</comments>
</file>

<file path=xl/sharedStrings.xml><?xml version="1.0" encoding="utf-8"?>
<sst xmlns="http://schemas.openxmlformats.org/spreadsheetml/2006/main" count="9559" uniqueCount="1926">
  <si>
    <t>みどり投資促進税制の対象機械一覧＜令和5年●●月●●日現在＞</t>
    <rPh sb="3" eb="9">
      <t>トウシソクシンゼイセイ</t>
    </rPh>
    <rPh sb="10" eb="12">
      <t>タイショウ</t>
    </rPh>
    <rPh sb="12" eb="14">
      <t>キカイ</t>
    </rPh>
    <rPh sb="14" eb="16">
      <t>イチラン</t>
    </rPh>
    <rPh sb="17" eb="19">
      <t>レイワ</t>
    </rPh>
    <rPh sb="20" eb="21">
      <t>ネン</t>
    </rPh>
    <rPh sb="23" eb="24">
      <t>ガツ</t>
    </rPh>
    <rPh sb="26" eb="27">
      <t>ニチ</t>
    </rPh>
    <rPh sb="27" eb="29">
      <t>ゲンザイ</t>
    </rPh>
    <phoneticPr fontId="1"/>
  </si>
  <si>
    <t>※税制特例を活用する場合は、環境負荷低減事業活動実施計画又は特定環境負荷低減事業活動実施計画の認定を受けてから対象機械を導入する必要があります。</t>
    <phoneticPr fontId="1"/>
  </si>
  <si>
    <t>機械等の種類</t>
    <rPh sb="0" eb="3">
      <t>キカイトウ</t>
    </rPh>
    <rPh sb="4" eb="6">
      <t>シュルイ</t>
    </rPh>
    <phoneticPr fontId="1"/>
  </si>
  <si>
    <t>認定基盤確立事業者</t>
    <rPh sb="0" eb="9">
      <t>ニンテイキバンカクリツジギョウシャ</t>
    </rPh>
    <phoneticPr fontId="1"/>
  </si>
  <si>
    <t>名称</t>
    <rPh sb="0" eb="2">
      <t>メイショウ</t>
    </rPh>
    <phoneticPr fontId="1"/>
  </si>
  <si>
    <t>型式</t>
    <rPh sb="0" eb="2">
      <t>カタシキ</t>
    </rPh>
    <phoneticPr fontId="1"/>
  </si>
  <si>
    <t>販売開始日</t>
    <rPh sb="0" eb="5">
      <t>ハンバイカイシビ</t>
    </rPh>
    <phoneticPr fontId="1"/>
  </si>
  <si>
    <t>確認日</t>
    <rPh sb="0" eb="2">
      <t>カクニン</t>
    </rPh>
    <rPh sb="2" eb="3">
      <t>ビ</t>
    </rPh>
    <phoneticPr fontId="1"/>
  </si>
  <si>
    <t>潅水施肥装置</t>
    <phoneticPr fontId="1"/>
  </si>
  <si>
    <t>株式会社ルートレック・ネットワークス</t>
    <phoneticPr fontId="1"/>
  </si>
  <si>
    <t>ゼロアグリ</t>
  </si>
  <si>
    <t>ZA90000012</t>
    <phoneticPr fontId="1"/>
  </si>
  <si>
    <t>色彩選別機</t>
  </si>
  <si>
    <t>株式会社山本製作所</t>
  </si>
  <si>
    <t>カラレックス</t>
  </si>
  <si>
    <t>YFG-1000S</t>
  </si>
  <si>
    <t>YFG-2300K</t>
  </si>
  <si>
    <t>YFG-3500K</t>
  </si>
  <si>
    <t>汎用色彩選別機</t>
  </si>
  <si>
    <t>CLX-154DFM</t>
  </si>
  <si>
    <t>CLX-503DM</t>
  </si>
  <si>
    <t>CLX-503DMZ</t>
  </si>
  <si>
    <t>CLX-503DMZA</t>
  </si>
  <si>
    <t>家畜排せつ物の固液分離機</t>
    <phoneticPr fontId="1"/>
  </si>
  <si>
    <t>アイケイ商事株式会社</t>
    <rPh sb="4" eb="6">
      <t>ショウジ</t>
    </rPh>
    <rPh sb="6" eb="10">
      <t>カブシキガイシャ</t>
    </rPh>
    <phoneticPr fontId="1"/>
  </si>
  <si>
    <t>ｗコンベア</t>
    <phoneticPr fontId="1"/>
  </si>
  <si>
    <t>IKSCAP-D-1200</t>
    <phoneticPr fontId="1"/>
  </si>
  <si>
    <t>スーパースクリーンプレス</t>
    <phoneticPr fontId="1"/>
  </si>
  <si>
    <t>IKSC-SSP-3500</t>
    <phoneticPr fontId="1"/>
  </si>
  <si>
    <t>家畜排せつ物の自動撹拌機</t>
    <phoneticPr fontId="1"/>
  </si>
  <si>
    <t>ファームクリーン</t>
  </si>
  <si>
    <t>IK-F-4</t>
    <phoneticPr fontId="1"/>
  </si>
  <si>
    <t>IK-F-5</t>
    <phoneticPr fontId="1"/>
  </si>
  <si>
    <t>IK-F-6</t>
    <phoneticPr fontId="1"/>
  </si>
  <si>
    <t>IK-F-8</t>
    <phoneticPr fontId="1"/>
  </si>
  <si>
    <t>IK-F-10</t>
    <phoneticPr fontId="1"/>
  </si>
  <si>
    <t>IK-F-12</t>
    <phoneticPr fontId="1"/>
  </si>
  <si>
    <t>ファームクリーンｗオーガー</t>
    <phoneticPr fontId="1"/>
  </si>
  <si>
    <t>IK-FW</t>
    <phoneticPr fontId="1"/>
  </si>
  <si>
    <t>IK-FW-K</t>
    <phoneticPr fontId="1"/>
  </si>
  <si>
    <t>再生紙マルチ田植機</t>
    <rPh sb="0" eb="3">
      <t>サイセイシ</t>
    </rPh>
    <rPh sb="6" eb="9">
      <t>タウエキ</t>
    </rPh>
    <phoneticPr fontId="1"/>
  </si>
  <si>
    <t>三菱マヒンドラ農機株式会社</t>
    <phoneticPr fontId="1"/>
  </si>
  <si>
    <t>LKE-ADシリーズ</t>
    <phoneticPr fontId="1"/>
  </si>
  <si>
    <t>LKE60AD（B2仕様）</t>
    <phoneticPr fontId="1"/>
  </si>
  <si>
    <t>LKE60AD（BP2仕様）</t>
    <phoneticPr fontId="1"/>
  </si>
  <si>
    <t>ペースト施肥仕様田植機</t>
    <rPh sb="4" eb="6">
      <t>セヒ</t>
    </rPh>
    <rPh sb="6" eb="8">
      <t>シヨウ</t>
    </rPh>
    <rPh sb="8" eb="11">
      <t>タウエキ</t>
    </rPh>
    <phoneticPr fontId="1"/>
  </si>
  <si>
    <t>LE-Aシリーズ</t>
    <phoneticPr fontId="1"/>
  </si>
  <si>
    <t>LE4A（P仕様）</t>
    <phoneticPr fontId="1"/>
  </si>
  <si>
    <t>LE4A（PU仕様）</t>
    <phoneticPr fontId="1"/>
  </si>
  <si>
    <t>LE4A（BP仕様）</t>
    <phoneticPr fontId="1"/>
  </si>
  <si>
    <t>LE4A（BPU仕様）</t>
    <phoneticPr fontId="1"/>
  </si>
  <si>
    <t>LE-ADシリーズ</t>
    <phoneticPr fontId="1"/>
  </si>
  <si>
    <t>LE50AD（P2仕様）</t>
    <phoneticPr fontId="1"/>
  </si>
  <si>
    <t>LE50AD（BP2仕様）</t>
    <phoneticPr fontId="1"/>
  </si>
  <si>
    <t>LE60AD（P2仕様）</t>
    <phoneticPr fontId="1"/>
  </si>
  <si>
    <t>LE60AD（BP2仕様）</t>
    <phoneticPr fontId="1"/>
  </si>
  <si>
    <t>LE70AD（P2仕様）</t>
    <phoneticPr fontId="1"/>
  </si>
  <si>
    <t>LE70AD（BP2仕様）</t>
    <phoneticPr fontId="1"/>
  </si>
  <si>
    <t>LE80AD（PF2仕様）</t>
    <phoneticPr fontId="1"/>
  </si>
  <si>
    <t>LE80AD（BPF2仕様）</t>
    <phoneticPr fontId="1"/>
  </si>
  <si>
    <t>LE80AD（WBPF2仕様）</t>
    <phoneticPr fontId="1"/>
  </si>
  <si>
    <t>ペースト２段施肥仕様田植機</t>
    <rPh sb="5" eb="6">
      <t>ダン</t>
    </rPh>
    <rPh sb="6" eb="8">
      <t>セヒ</t>
    </rPh>
    <rPh sb="8" eb="10">
      <t>シヨウ</t>
    </rPh>
    <rPh sb="10" eb="13">
      <t>タウエキ</t>
    </rPh>
    <phoneticPr fontId="1"/>
  </si>
  <si>
    <t>LE50AD（PN2仕様）</t>
    <phoneticPr fontId="1"/>
  </si>
  <si>
    <t>LE50AD（BPN2仕様）</t>
    <phoneticPr fontId="1"/>
  </si>
  <si>
    <t>LE60AD（PN2仕様）</t>
    <phoneticPr fontId="1"/>
  </si>
  <si>
    <t>LE60AD（BPN2仕様）</t>
    <phoneticPr fontId="1"/>
  </si>
  <si>
    <t>LE70AD（PN2仕様）</t>
    <phoneticPr fontId="1"/>
  </si>
  <si>
    <t>LE70AD（BPN2仕様）</t>
    <phoneticPr fontId="1"/>
  </si>
  <si>
    <t>LE80AD（PNF2仕様）</t>
    <phoneticPr fontId="1"/>
  </si>
  <si>
    <t>LE80AD（BPNF2仕様）</t>
    <phoneticPr fontId="1"/>
  </si>
  <si>
    <t>水田除草機</t>
  </si>
  <si>
    <t>株式会社オーレック</t>
  </si>
  <si>
    <t>ウィードマン</t>
  </si>
  <si>
    <t>SJ600X</t>
  </si>
  <si>
    <t>SJ800X</t>
  </si>
  <si>
    <t>SJ600X-33</t>
  </si>
  <si>
    <t>SJ800X-33</t>
  </si>
  <si>
    <t>水田除草機 作業機</t>
  </si>
  <si>
    <t>SJ600XU</t>
  </si>
  <si>
    <t>SJ800XU</t>
  </si>
  <si>
    <t>SJ600X-33U</t>
  </si>
  <si>
    <t>SJ800X-33U</t>
  </si>
  <si>
    <t>水田除草機</t>
    <phoneticPr fontId="1"/>
  </si>
  <si>
    <t>みのる産業株式会社</t>
    <rPh sb="3" eb="5">
      <t>サンギョウ</t>
    </rPh>
    <phoneticPr fontId="1"/>
  </si>
  <si>
    <t>水田駆動除草機（８条タイプ）</t>
    <phoneticPr fontId="1"/>
  </si>
  <si>
    <t>KE3A＋KW8A</t>
    <phoneticPr fontId="1"/>
  </si>
  <si>
    <t>KE3A＋KWM8A</t>
    <phoneticPr fontId="1"/>
  </si>
  <si>
    <t>水田駆動除草機（６条タイプ）</t>
    <phoneticPr fontId="1"/>
  </si>
  <si>
    <t>KE3A＋KW6</t>
    <phoneticPr fontId="1"/>
  </si>
  <si>
    <t>KE3A＋KWM6</t>
    <phoneticPr fontId="1"/>
  </si>
  <si>
    <t>水田駆動除草機（４条タイプ）</t>
    <phoneticPr fontId="1"/>
  </si>
  <si>
    <t>KE3A＋KW4</t>
    <phoneticPr fontId="1"/>
  </si>
  <si>
    <t>KE3A＋KWM4</t>
    <phoneticPr fontId="1"/>
  </si>
  <si>
    <t>KE3A＋KWM4＋KNA41E</t>
    <phoneticPr fontId="1"/>
  </si>
  <si>
    <t>静電噴口防除ロボット</t>
    <rPh sb="0" eb="2">
      <t>セイデン</t>
    </rPh>
    <rPh sb="2" eb="4">
      <t>フンコウ</t>
    </rPh>
    <rPh sb="4" eb="6">
      <t>ボウジョ</t>
    </rPh>
    <phoneticPr fontId="1"/>
  </si>
  <si>
    <t>レール式防除ロボット</t>
    <phoneticPr fontId="1"/>
  </si>
  <si>
    <t>ARS20＋FSR350</t>
    <phoneticPr fontId="1"/>
  </si>
  <si>
    <t>ARS20＋FSR360</t>
    <phoneticPr fontId="1"/>
  </si>
  <si>
    <t>ポット成苗田植機</t>
    <rPh sb="3" eb="5">
      <t>セイビョウ</t>
    </rPh>
    <rPh sb="5" eb="7">
      <t>タウエ</t>
    </rPh>
    <rPh sb="7" eb="8">
      <t>キ</t>
    </rPh>
    <phoneticPr fontId="1"/>
  </si>
  <si>
    <t>ポット成苗田植機 乗用４条植え</t>
    <phoneticPr fontId="1"/>
  </si>
  <si>
    <t>RS04A</t>
    <phoneticPr fontId="1"/>
  </si>
  <si>
    <t>RXE4A</t>
    <phoneticPr fontId="1"/>
  </si>
  <si>
    <t>RXE4A(NR)</t>
    <phoneticPr fontId="1"/>
  </si>
  <si>
    <t>RXE4A+KNA41E</t>
    <phoneticPr fontId="1"/>
  </si>
  <si>
    <t>RXE4A(NR)+KNA41E</t>
    <phoneticPr fontId="1"/>
  </si>
  <si>
    <t>ポット成苗田植機 乗用６条植え</t>
    <phoneticPr fontId="1"/>
  </si>
  <si>
    <t>RX61</t>
    <phoneticPr fontId="1"/>
  </si>
  <si>
    <t>RX61(NR)</t>
    <phoneticPr fontId="1"/>
  </si>
  <si>
    <t>RXE61</t>
    <phoneticPr fontId="1"/>
  </si>
  <si>
    <t>RXE61(NR）</t>
    <phoneticPr fontId="1"/>
  </si>
  <si>
    <t>REX61+KNA60</t>
    <phoneticPr fontId="1"/>
  </si>
  <si>
    <t>REX61(NR)+KNA60</t>
    <phoneticPr fontId="1"/>
  </si>
  <si>
    <t>ポット成苗田植機 乗用８条植え</t>
    <phoneticPr fontId="1"/>
  </si>
  <si>
    <t>RXG800</t>
    <phoneticPr fontId="1"/>
  </si>
  <si>
    <t>RXG800H</t>
    <phoneticPr fontId="1"/>
  </si>
  <si>
    <t>畝立施肥機</t>
    <rPh sb="0" eb="1">
      <t>ウネ</t>
    </rPh>
    <rPh sb="1" eb="2">
      <t>リツ</t>
    </rPh>
    <rPh sb="2" eb="4">
      <t>セヒ</t>
    </rPh>
    <rPh sb="4" eb="5">
      <t>キ</t>
    </rPh>
    <phoneticPr fontId="1"/>
  </si>
  <si>
    <t>株式会社タイショー</t>
    <phoneticPr fontId="1"/>
  </si>
  <si>
    <t>グランビスタ</t>
    <phoneticPr fontId="1"/>
  </si>
  <si>
    <t>KUT-360-GP</t>
    <phoneticPr fontId="1"/>
  </si>
  <si>
    <t>ラジコン草刈機</t>
    <rPh sb="4" eb="6">
      <t>クサカ</t>
    </rPh>
    <rPh sb="6" eb="7">
      <t>キ</t>
    </rPh>
    <phoneticPr fontId="1"/>
  </si>
  <si>
    <t>株式会社アテックス</t>
    <phoneticPr fontId="1"/>
  </si>
  <si>
    <t>神刈</t>
    <rPh sb="0" eb="1">
      <t>カミ</t>
    </rPh>
    <rPh sb="1" eb="2">
      <t>カ</t>
    </rPh>
    <phoneticPr fontId="1"/>
  </si>
  <si>
    <t>RJ705</t>
    <phoneticPr fontId="1"/>
  </si>
  <si>
    <t>RJ705-W</t>
    <phoneticPr fontId="1"/>
  </si>
  <si>
    <t>堆肥散布機</t>
    <rPh sb="0" eb="4">
      <t>タイヒサンプ</t>
    </rPh>
    <rPh sb="4" eb="5">
      <t>キ</t>
    </rPh>
    <phoneticPr fontId="1"/>
  </si>
  <si>
    <t>マキタロウ</t>
    <phoneticPr fontId="1"/>
  </si>
  <si>
    <t>MSX650MB</t>
    <phoneticPr fontId="1"/>
  </si>
  <si>
    <t>落合刃物工業株式会社</t>
    <phoneticPr fontId="1"/>
  </si>
  <si>
    <t>乗用型茶園管理機+茶園用堆肥散布機</t>
    <rPh sb="16" eb="17">
      <t>キ</t>
    </rPh>
    <phoneticPr fontId="1"/>
  </si>
  <si>
    <t>OMR-6＋R-6TA</t>
    <phoneticPr fontId="1"/>
  </si>
  <si>
    <t>2023年3月(予定)</t>
    <rPh sb="4" eb="5">
      <t>ネン</t>
    </rPh>
    <rPh sb="6" eb="7">
      <t>ガツ</t>
    </rPh>
    <rPh sb="8" eb="10">
      <t>ヨテイ</t>
    </rPh>
    <phoneticPr fontId="1"/>
  </si>
  <si>
    <t>茶園用堆肥散布機</t>
    <rPh sb="7" eb="8">
      <t>キ</t>
    </rPh>
    <phoneticPr fontId="1"/>
  </si>
  <si>
    <t>R-6TA</t>
    <phoneticPr fontId="1"/>
  </si>
  <si>
    <t>R-5TA</t>
    <phoneticPr fontId="1"/>
  </si>
  <si>
    <t>可変施肥田植機</t>
    <rPh sb="0" eb="4">
      <t>カヘンセヒ</t>
    </rPh>
    <phoneticPr fontId="1"/>
  </si>
  <si>
    <t>井関農機株式会社</t>
    <phoneticPr fontId="1"/>
  </si>
  <si>
    <t>さなえPRJ8</t>
    <phoneticPr fontId="1"/>
  </si>
  <si>
    <t>PRJ8DLFV</t>
  </si>
  <si>
    <t>PRJ8DHUJLFV</t>
  </si>
  <si>
    <t>PRJ8DLFVG5</t>
  </si>
  <si>
    <t>PRJ8DZLFV</t>
  </si>
  <si>
    <t>PRJ8DZLFVG5</t>
    <phoneticPr fontId="1"/>
  </si>
  <si>
    <t>PRJ8DHTLFV</t>
  </si>
  <si>
    <t>PRJ8DHULFV</t>
  </si>
  <si>
    <t>PRJ8DZHUJLFV</t>
  </si>
  <si>
    <t>PRJ8DZHULFV</t>
  </si>
  <si>
    <t>PRJ8DRLFV</t>
  </si>
  <si>
    <t>株式会社イナダ</t>
    <phoneticPr fontId="1"/>
  </si>
  <si>
    <t>マニアスプレッダー</t>
    <phoneticPr fontId="1"/>
  </si>
  <si>
    <t>MS-500</t>
    <phoneticPr fontId="1"/>
  </si>
  <si>
    <t>温湯種子処理機</t>
    <phoneticPr fontId="1"/>
  </si>
  <si>
    <t>株式会社タイガーカワシマ</t>
    <phoneticPr fontId="1"/>
  </si>
  <si>
    <t>湯芽工房</t>
    <phoneticPr fontId="1"/>
  </si>
  <si>
    <t>YS-2400</t>
  </si>
  <si>
    <t>YS-2600</t>
  </si>
  <si>
    <t>2022年4月1日</t>
    <rPh sb="4" eb="5">
      <t>ネン</t>
    </rPh>
    <rPh sb="6" eb="7">
      <t>ガツ</t>
    </rPh>
    <rPh sb="8" eb="9">
      <t>ニチ</t>
    </rPh>
    <phoneticPr fontId="1"/>
  </si>
  <si>
    <t>YS-3700</t>
  </si>
  <si>
    <t>YS-3700S</t>
  </si>
  <si>
    <t>株式会社ササキコーポレーション</t>
    <phoneticPr fontId="1"/>
  </si>
  <si>
    <t>電動リモコン作業機 スマモ</t>
    <rPh sb="0" eb="2">
      <t>デンドウ</t>
    </rPh>
    <rPh sb="6" eb="9">
      <t>サギョウキ</t>
    </rPh>
    <phoneticPr fontId="1"/>
  </si>
  <si>
    <t>RS400-1+M700</t>
  </si>
  <si>
    <t>RS400-1+AZ720</t>
  </si>
  <si>
    <t>RS400-1+SSC-30</t>
  </si>
  <si>
    <t>RS400-AZ2</t>
    <phoneticPr fontId="1"/>
  </si>
  <si>
    <t>RS400-M2</t>
    <phoneticPr fontId="1"/>
  </si>
  <si>
    <t>RS400-SC2</t>
    <phoneticPr fontId="1"/>
  </si>
  <si>
    <t>RS400-AZ4F</t>
    <phoneticPr fontId="1"/>
  </si>
  <si>
    <t>RS400-M4F</t>
    <phoneticPr fontId="1"/>
  </si>
  <si>
    <t>RS400-SC4F</t>
  </si>
  <si>
    <t>マルチインプルメント</t>
    <phoneticPr fontId="1"/>
  </si>
  <si>
    <t>ブームマスターZ フレールセット</t>
    <phoneticPr fontId="1"/>
  </si>
  <si>
    <t>BMZ100DX-MF09</t>
  </si>
  <si>
    <t>BMZ100DX-MF09-0S</t>
  </si>
  <si>
    <t>BMZ100DX-MF09-3S</t>
  </si>
  <si>
    <t>BMZ100DX-MF09-4S</t>
  </si>
  <si>
    <t>BMZ100DX-MF09-0L</t>
  </si>
  <si>
    <t>BMZ100DX-MF09-3L</t>
  </si>
  <si>
    <t>BMZ100DX-MF09-4L</t>
  </si>
  <si>
    <t>BMZ200DX-MF10</t>
  </si>
  <si>
    <t>BMZ200DX-MF10-0L</t>
  </si>
  <si>
    <t>BMZ200DX-MF10-3L</t>
  </si>
  <si>
    <t>BMZ200DX-MF10-4L</t>
  </si>
  <si>
    <t>ブームモア</t>
    <phoneticPr fontId="1"/>
  </si>
  <si>
    <t>SBM360</t>
  </si>
  <si>
    <t>SBM360-0S</t>
  </si>
  <si>
    <t>SBM360-3S</t>
  </si>
  <si>
    <t>SBM360-4S</t>
  </si>
  <si>
    <t>SBM360-0L</t>
  </si>
  <si>
    <t>SBM360-3L</t>
  </si>
  <si>
    <t>SBM360-4L</t>
  </si>
  <si>
    <t>SBM360DX</t>
  </si>
  <si>
    <t>SBM360DX-0S</t>
  </si>
  <si>
    <t>SBM360DX-3S</t>
  </si>
  <si>
    <t>SBM360DX-4S</t>
  </si>
  <si>
    <t>SBM360DX-0L</t>
  </si>
  <si>
    <t>SBM360DX-3L</t>
  </si>
  <si>
    <t>SBM360DX-4L</t>
  </si>
  <si>
    <t>SBM360DXP</t>
  </si>
  <si>
    <t>SBM360DXP-0S</t>
  </si>
  <si>
    <t>SBM360DXP-3S</t>
  </si>
  <si>
    <t>SBM360DXP-4S</t>
  </si>
  <si>
    <t>SBM360DXP-0L</t>
  </si>
  <si>
    <t>SBM360DXP-3L</t>
  </si>
  <si>
    <t>SBM360DXP-4L</t>
  </si>
  <si>
    <t>有機肥料散布機</t>
    <phoneticPr fontId="1"/>
  </si>
  <si>
    <t>有機ブロードキャスター</t>
    <phoneticPr fontId="1"/>
  </si>
  <si>
    <t>CM454WD</t>
  </si>
  <si>
    <t>CM454WD-0S</t>
  </si>
  <si>
    <t>CM454WD-3S</t>
  </si>
  <si>
    <t>CM454WD-4S</t>
  </si>
  <si>
    <t>CM454WD-0L</t>
  </si>
  <si>
    <t>CM454WD-3L</t>
  </si>
  <si>
    <t>CM454WD-4L</t>
  </si>
  <si>
    <t>CM604WD</t>
  </si>
  <si>
    <t>CM604WD-0S</t>
  </si>
  <si>
    <t>CM604WD-3S</t>
  </si>
  <si>
    <t>CM604WD-4S</t>
  </si>
  <si>
    <t>CM604WD-0L</t>
  </si>
  <si>
    <t>CM604WD-3L</t>
  </si>
  <si>
    <t>CM604WD-4L</t>
  </si>
  <si>
    <t>CM454WDY</t>
  </si>
  <si>
    <t>CM454WDY-0S</t>
  </si>
  <si>
    <t>CM454WDY-3S</t>
  </si>
  <si>
    <t>CM454WDY-4S</t>
  </si>
  <si>
    <t>CM454WDY-0L</t>
  </si>
  <si>
    <t>CM454WDY-3L</t>
  </si>
  <si>
    <t>CM454WDY-4L</t>
  </si>
  <si>
    <t>CM604WDY</t>
  </si>
  <si>
    <t>CM604WDY-0S</t>
  </si>
  <si>
    <t>CM604WDY-3S</t>
  </si>
  <si>
    <t>CM604WDY-4S</t>
  </si>
  <si>
    <t>CM604WDY-0L</t>
  </si>
  <si>
    <t>CM604WDY-3L</t>
  </si>
  <si>
    <t>CM604WDY-4L</t>
  </si>
  <si>
    <t>ヤンマーアグリ株式会社</t>
    <rPh sb="7" eb="11">
      <t>カブシキガイシャ</t>
    </rPh>
    <phoneticPr fontId="1"/>
  </si>
  <si>
    <t xml:space="preserve">YR-DAシリーズ </t>
  </si>
  <si>
    <t xml:space="preserve">YR6DA(F仕様+KIT装着) </t>
  </si>
  <si>
    <t>ヤンマーアグリ株式会社</t>
  </si>
  <si>
    <t>YR8DA(V仕様)</t>
  </si>
  <si>
    <t>YR8DA(F仕様+KIT装着)</t>
  </si>
  <si>
    <t>ペースト施肥仕様田植機</t>
  </si>
  <si>
    <t>YR-DAシリーズ</t>
  </si>
  <si>
    <t>YR5DA(L仕様)</t>
  </si>
  <si>
    <t>YR6DA(L仕様)</t>
  </si>
  <si>
    <t>YR7DA(L仕様)</t>
  </si>
  <si>
    <t>YR8DA(L仕様)</t>
  </si>
  <si>
    <t>ペースト２段施肥仕様田植機</t>
  </si>
  <si>
    <t>YR6DA(L2仕様)</t>
  </si>
  <si>
    <t xml:space="preserve">YR8DA(L2仕様) </t>
  </si>
  <si>
    <t>可変施肥機</t>
    <rPh sb="0" eb="2">
      <t>カヘン</t>
    </rPh>
    <rPh sb="2" eb="5">
      <t>セヒキ</t>
    </rPh>
    <phoneticPr fontId="1"/>
  </si>
  <si>
    <t>株式会社ＩＨＩアグリテック</t>
    <phoneticPr fontId="1"/>
  </si>
  <si>
    <t xml:space="preserve">GPS ナビキャスタ 
(重量計付) </t>
    <phoneticPr fontId="1"/>
  </si>
  <si>
    <t>MGL604P</t>
    <phoneticPr fontId="1"/>
  </si>
  <si>
    <t xml:space="preserve">GPS ナビキャスタ
(重量計付) </t>
    <phoneticPr fontId="1"/>
  </si>
  <si>
    <t>MGL1204P</t>
    <phoneticPr fontId="1"/>
  </si>
  <si>
    <t>GPS ナビキャスタ</t>
    <phoneticPr fontId="1"/>
  </si>
  <si>
    <t>MGC1203PN</t>
    <phoneticPr fontId="1"/>
  </si>
  <si>
    <t>堆肥散布機</t>
    <phoneticPr fontId="1"/>
  </si>
  <si>
    <t>中型マニュアスプレッダ</t>
    <phoneticPr fontId="1"/>
  </si>
  <si>
    <t>TMS1182W</t>
  </si>
  <si>
    <t>TMS1182M</t>
  </si>
  <si>
    <t>TMS1182D</t>
  </si>
  <si>
    <t>TMS1582W</t>
  </si>
  <si>
    <t>TMS1582M</t>
  </si>
  <si>
    <t>TMS1582D</t>
  </si>
  <si>
    <t>TMS1882W</t>
  </si>
  <si>
    <t>TMS1882M</t>
  </si>
  <si>
    <t>TMS1882D</t>
  </si>
  <si>
    <t>TMS2082W</t>
  </si>
  <si>
    <t>TMS2082M</t>
  </si>
  <si>
    <t>TMS2082D</t>
  </si>
  <si>
    <t>TMS1192W</t>
  </si>
  <si>
    <t>TMS1192M</t>
  </si>
  <si>
    <t>TMS1192D</t>
  </si>
  <si>
    <t>TMS1592W</t>
  </si>
  <si>
    <t>TMS1592M</t>
  </si>
  <si>
    <t>TMS1592D</t>
  </si>
  <si>
    <t>TMS1892W</t>
  </si>
  <si>
    <t>TMS1892M</t>
  </si>
  <si>
    <t>TMS1892D</t>
  </si>
  <si>
    <t>TMS2092W</t>
  </si>
  <si>
    <t>TMS2092M</t>
  </si>
  <si>
    <t>TMS2092D</t>
  </si>
  <si>
    <t>大型マニュアスプレッダ</t>
    <phoneticPr fontId="1"/>
  </si>
  <si>
    <t>TMS7020M</t>
  </si>
  <si>
    <t>TMS8020M</t>
  </si>
  <si>
    <t>TMS9020M</t>
  </si>
  <si>
    <t>TMS11020M</t>
  </si>
  <si>
    <t>TMS13020M</t>
  </si>
  <si>
    <t>TMS11020W</t>
  </si>
  <si>
    <t>TMS13020W</t>
  </si>
  <si>
    <t>自走積込マニュアスプレッダ</t>
    <phoneticPr fontId="1"/>
  </si>
  <si>
    <t>MSX650MB</t>
  </si>
  <si>
    <t>ラジコン草刈機</t>
  </si>
  <si>
    <t>リモコン小型ハンマーナイフモア</t>
    <phoneticPr fontId="1"/>
  </si>
  <si>
    <t>SH950RC</t>
    <phoneticPr fontId="1"/>
  </si>
  <si>
    <t>株式会社デリカ</t>
    <phoneticPr fontId="1"/>
  </si>
  <si>
    <t>スーパーマニアスプレッダ</t>
    <phoneticPr fontId="1"/>
  </si>
  <si>
    <t>DX(Y･T･S)-1525</t>
  </si>
  <si>
    <t>DX(Y･T･S)-2025</t>
  </si>
  <si>
    <t>DX(Y･T･S)-3025</t>
  </si>
  <si>
    <t>DX(Y･T･S)-4015</t>
  </si>
  <si>
    <t>DX(Y･T･S)-5015</t>
  </si>
  <si>
    <t>DX(Y･T)-6515</t>
  </si>
  <si>
    <t>DX(Y･T)-11005</t>
  </si>
  <si>
    <t>DX(Y･T･S)-2025WS</t>
  </si>
  <si>
    <t>DX(Y･T･S)-3025WS</t>
  </si>
  <si>
    <t>DX(Y･T･S)-4015WS</t>
  </si>
  <si>
    <t>DX(Y･T･S)-5015WS</t>
  </si>
  <si>
    <t>ステアリングマニアスプレッダ</t>
    <phoneticPr fontId="1"/>
  </si>
  <si>
    <t>DMB-895WS</t>
  </si>
  <si>
    <t>DMB-1095WS</t>
  </si>
  <si>
    <t>DMB-1595WS</t>
  </si>
  <si>
    <t>DMB-1095WSS</t>
  </si>
  <si>
    <t>DMB-1595WSS</t>
  </si>
  <si>
    <t>ハイドロプッシュマニアスプレッダ</t>
    <phoneticPr fontId="1"/>
  </si>
  <si>
    <t>DM(Y･T)-3215</t>
    <phoneticPr fontId="1"/>
  </si>
  <si>
    <t>DM(Y･T)-4215</t>
  </si>
  <si>
    <t>DM(Y･T)-6215</t>
  </si>
  <si>
    <t>DM(Y･T)-8515</t>
  </si>
  <si>
    <t>DM(Y･T)-4215WS</t>
  </si>
  <si>
    <t>DM(Y･T)-6215WS</t>
  </si>
  <si>
    <t>DM(Y･T)-8515WS</t>
  </si>
  <si>
    <t>自走マニアスプレッダ</t>
    <phoneticPr fontId="1"/>
  </si>
  <si>
    <t>DAM-65TN</t>
  </si>
  <si>
    <t>DAM-101SN</t>
  </si>
  <si>
    <t>DAM-130(YN･TN･SN)</t>
  </si>
  <si>
    <t>DAM-180(YN･TN･SN)</t>
  </si>
  <si>
    <t>DAM-135(YN･TN･SN)</t>
  </si>
  <si>
    <t>DAM-185(YN･TN･SN)</t>
  </si>
  <si>
    <t>DAM-253(YN･TN･SN)</t>
  </si>
  <si>
    <t>DAM-354(YN･TN･SN)</t>
  </si>
  <si>
    <t>搭載マニアスプレッダ</t>
    <phoneticPr fontId="1"/>
  </si>
  <si>
    <t>DM-1010BN</t>
  </si>
  <si>
    <t>DM-2050BN</t>
  </si>
  <si>
    <t>DM-3020BN</t>
  </si>
  <si>
    <t>DM-2100BN</t>
  </si>
  <si>
    <t>マルチスプレッダ</t>
    <phoneticPr fontId="1"/>
  </si>
  <si>
    <t>DMS-1035R</t>
    <phoneticPr fontId="1"/>
  </si>
  <si>
    <t>牽引マルチスプレッダ</t>
    <phoneticPr fontId="1"/>
  </si>
  <si>
    <t>DMS-1105WS</t>
    <phoneticPr fontId="1"/>
  </si>
  <si>
    <t>自走積込マニアスプレッダ</t>
    <phoneticPr fontId="1"/>
  </si>
  <si>
    <t>MSX650MBR</t>
    <phoneticPr fontId="1"/>
  </si>
  <si>
    <t>糞尿散布機</t>
    <phoneticPr fontId="1"/>
  </si>
  <si>
    <t>バキュームカー</t>
    <phoneticPr fontId="1"/>
  </si>
  <si>
    <t>DV-605T</t>
    <phoneticPr fontId="1"/>
  </si>
  <si>
    <t>DV-1905T</t>
  </si>
  <si>
    <t>DV-4605T</t>
  </si>
  <si>
    <t>DV-6105T</t>
  </si>
  <si>
    <t>堆肥積込機</t>
    <phoneticPr fontId="1"/>
  </si>
  <si>
    <t>搭載ダンプベッセル</t>
    <phoneticPr fontId="1"/>
  </si>
  <si>
    <t>DDV-4010BN</t>
    <phoneticPr fontId="1"/>
  </si>
  <si>
    <t>堆肥切返機</t>
    <phoneticPr fontId="1"/>
  </si>
  <si>
    <t>DKM-2510N</t>
    <phoneticPr fontId="1"/>
  </si>
  <si>
    <t>色彩選別機</t>
    <rPh sb="0" eb="2">
      <t>シキサイ</t>
    </rPh>
    <rPh sb="2" eb="5">
      <t>センベツキ</t>
    </rPh>
    <phoneticPr fontId="1"/>
  </si>
  <si>
    <t>株式会社サタケ</t>
    <phoneticPr fontId="1"/>
  </si>
  <si>
    <t>SAXES Knight</t>
    <phoneticPr fontId="1"/>
  </si>
  <si>
    <t>SGS-2300K</t>
    <phoneticPr fontId="1"/>
  </si>
  <si>
    <t>SGS-3500K</t>
    <phoneticPr fontId="1"/>
  </si>
  <si>
    <t>SLASH</t>
    <phoneticPr fontId="1"/>
  </si>
  <si>
    <t>VQS-01AM</t>
    <phoneticPr fontId="1"/>
  </si>
  <si>
    <t>VQS-01AMS/BM</t>
    <phoneticPr fontId="1"/>
  </si>
  <si>
    <t>VQS-02
AMS/BM/CMS</t>
    <phoneticPr fontId="1"/>
  </si>
  <si>
    <t>VQS-03
AMS/BM/CMS</t>
    <phoneticPr fontId="1"/>
  </si>
  <si>
    <t>VQS-04
AMS/BM/CMS</t>
    <phoneticPr fontId="1"/>
  </si>
  <si>
    <t>VQS-05
AMS/BM/CMS</t>
    <phoneticPr fontId="1"/>
  </si>
  <si>
    <t>SLASHエアユニット</t>
    <phoneticPr fontId="1"/>
  </si>
  <si>
    <t>VQS-02-U</t>
    <phoneticPr fontId="1"/>
  </si>
  <si>
    <t>VQS-03-U</t>
    <phoneticPr fontId="1"/>
  </si>
  <si>
    <t>草刈機</t>
    <phoneticPr fontId="1"/>
  </si>
  <si>
    <t>株式会社やまびこ・やまびこジャパン株式会社</t>
    <phoneticPr fontId="1"/>
  </si>
  <si>
    <t>ラジコン草刈機</t>
    <phoneticPr fontId="1"/>
  </si>
  <si>
    <t>RCM530</t>
    <phoneticPr fontId="1"/>
  </si>
  <si>
    <t>RCM600</t>
    <phoneticPr fontId="1"/>
  </si>
  <si>
    <t>食味・収量センサ付コンバイン</t>
    <phoneticPr fontId="1"/>
  </si>
  <si>
    <t>株式会社クボタ</t>
  </si>
  <si>
    <t>ダイナライトネオ</t>
    <phoneticPr fontId="1"/>
  </si>
  <si>
    <t>ER448NSPSDPFW2E-C</t>
  </si>
  <si>
    <t>ER448NSPSDPFW2E-CK</t>
  </si>
  <si>
    <t>ER448NSPSDPFW2E-CKR</t>
  </si>
  <si>
    <t>ER448NSPSDSQPFW2E-C</t>
  </si>
  <si>
    <t>ER448NSPSDSQPFW2E-CK</t>
  </si>
  <si>
    <t>ダイナマックスレボ</t>
    <phoneticPr fontId="1"/>
  </si>
  <si>
    <t>ER460SD4MPFW2E-C</t>
  </si>
  <si>
    <t>ER460SD4MPFW2E-CK</t>
  </si>
  <si>
    <t>ER460SD4MPFWE-C</t>
  </si>
  <si>
    <t>ER460SD4MPFWE-CK</t>
  </si>
  <si>
    <t>ER460SD4MPFWE-CKR</t>
  </si>
  <si>
    <t>ER460SD4MSQPFW2E-C</t>
  </si>
  <si>
    <t>ER460SD4MSQPFW2E-CK</t>
  </si>
  <si>
    <t>ER460SD4MSQPFWE-C</t>
  </si>
  <si>
    <t>ER460SD4MSQPFWE-CK</t>
  </si>
  <si>
    <t>ER460SD4MSQPFWE-CKR</t>
  </si>
  <si>
    <t>ER460SPSDSQPFW2E-C</t>
  </si>
  <si>
    <t>ER460SPSDSQPFW2E-CK</t>
  </si>
  <si>
    <t>ER460SPSDSQPFWE-C</t>
  </si>
  <si>
    <t>ディオニス</t>
    <phoneticPr fontId="1"/>
  </si>
  <si>
    <t>DR575S-PFQW-C</t>
  </si>
  <si>
    <t>DR575S-PFQW-C-H</t>
  </si>
  <si>
    <t>DR575S-PFQW-CK</t>
  </si>
  <si>
    <t>DR575S-PFQW2-C</t>
  </si>
  <si>
    <t>DR575S-PFQW2-C-H</t>
  </si>
  <si>
    <t>DR575S-PFQW2-CK</t>
  </si>
  <si>
    <t>DR575S-PFQW3-C</t>
  </si>
  <si>
    <t>DR575S-PFW-C</t>
  </si>
  <si>
    <t>DR575S-PFW-C-H</t>
  </si>
  <si>
    <t>DR575S-PFW-CK</t>
  </si>
  <si>
    <t>DR575S-PFW2-C</t>
  </si>
  <si>
    <t>DR575S-PFW2-C-H</t>
  </si>
  <si>
    <t>DR575S-PFW2-CK</t>
  </si>
  <si>
    <t>DR575S-PFW3-C</t>
  </si>
  <si>
    <t>DR595S-PFW-C</t>
  </si>
  <si>
    <t>DR595S-PFW-C-H</t>
  </si>
  <si>
    <t>DR595S-PFW-CK</t>
  </si>
  <si>
    <t>DR595S-PFW2-C</t>
  </si>
  <si>
    <t>DR595S-PFW2-C-H</t>
  </si>
  <si>
    <t>DR595S-PFW2-CK</t>
  </si>
  <si>
    <t>DR595SX-PFQW-C</t>
  </si>
  <si>
    <t>DR595SX-PFQW-C-H</t>
  </si>
  <si>
    <t>DR595SX-PFQW-CK</t>
  </si>
  <si>
    <t>DR595SX-PFQW2-C</t>
  </si>
  <si>
    <t>DR595SX-PFQW2-C-H</t>
  </si>
  <si>
    <t>DR595SX-PFQW2-CK</t>
  </si>
  <si>
    <t>DR6115S-PFW-C</t>
  </si>
  <si>
    <t>DR6115S-PFW-C-H</t>
  </si>
  <si>
    <t>DR6115S-PFW-CK</t>
  </si>
  <si>
    <t>DR6115S-PFW2-C</t>
  </si>
  <si>
    <t>DR6115S-PFW2-CK</t>
  </si>
  <si>
    <t>DR6115SX-PFQW-C</t>
  </si>
  <si>
    <t>DR6115SX-PFQW-C-H</t>
  </si>
  <si>
    <t>DR6115SX-PFQW-CK</t>
  </si>
  <si>
    <t>DR6115SX-PFQW2-C</t>
  </si>
  <si>
    <t>DR6115SX-PFQW2-CK</t>
  </si>
  <si>
    <t>DR6130S-PFW-C</t>
  </si>
  <si>
    <t>DR6130S-PFW-C-H</t>
  </si>
  <si>
    <t>DR6130S-PFW-CK</t>
  </si>
  <si>
    <t>DR6130S-PFW2-C</t>
  </si>
  <si>
    <t>DR6130S-PFW2-CK</t>
  </si>
  <si>
    <t>DR6130SX-PFQW-C</t>
  </si>
  <si>
    <t>DR6130SX-PFQW-C-H</t>
  </si>
  <si>
    <t>DR6130SX-PFQW-CK</t>
  </si>
  <si>
    <t>DR6130SX-PFQW2-C</t>
  </si>
  <si>
    <t>DR6130SX-PFQW2-CK</t>
  </si>
  <si>
    <t>DR7130SX-PFQW2-C</t>
  </si>
  <si>
    <t>DR7130SX-PFQW2-C-H</t>
  </si>
  <si>
    <t>DR7130SX-PFQW2-CK</t>
  </si>
  <si>
    <t>アグリロボコンバイン</t>
    <phoneticPr fontId="1"/>
  </si>
  <si>
    <t>DR6130A-PFQW-C</t>
  </si>
  <si>
    <t>DR6130A-PFQW-C-H</t>
  </si>
  <si>
    <t>食味・収量キット＋ダイナマックスレボ</t>
    <rPh sb="0" eb="2">
      <t>ショクミ</t>
    </rPh>
    <rPh sb="3" eb="5">
      <t>シュウリョウ</t>
    </rPh>
    <phoneticPr fontId="1"/>
  </si>
  <si>
    <t>GERPF470 +ER460SD4MW2E-C</t>
    <phoneticPr fontId="1"/>
  </si>
  <si>
    <t>GERPF470 +ER460SD4MW2E-CK</t>
    <phoneticPr fontId="1"/>
  </si>
  <si>
    <t>GERPF470 +ER460SD4MWE-C</t>
    <phoneticPr fontId="1"/>
  </si>
  <si>
    <t>GERPF470 +ER460SD4MWE-CK</t>
    <phoneticPr fontId="1"/>
  </si>
  <si>
    <t>GERPF470 +ER460SD4MWE-CKR</t>
    <phoneticPr fontId="1"/>
  </si>
  <si>
    <t>GERPF470 +ER460SPSDSQW2E-C</t>
    <phoneticPr fontId="1"/>
  </si>
  <si>
    <t>GERPF470 +ER460SPSDSQW2E-CK</t>
    <phoneticPr fontId="1"/>
  </si>
  <si>
    <t>GERPF470 +ER460SPSDSQWE-C</t>
    <phoneticPr fontId="1"/>
  </si>
  <si>
    <t>GERPF470 +ER460SPSDSQWE-CK</t>
    <phoneticPr fontId="1"/>
  </si>
  <si>
    <t>GERPF470 +ER460SPSDSQWE-CKR</t>
    <phoneticPr fontId="1"/>
  </si>
  <si>
    <t>食味・収量キット＋ディオニス</t>
    <phoneticPr fontId="1"/>
  </si>
  <si>
    <t>GDRPF472 + DR472S-QW-C</t>
    <phoneticPr fontId="1"/>
  </si>
  <si>
    <t>GDRPF472 + DR472S-QW-CK</t>
    <phoneticPr fontId="1"/>
  </si>
  <si>
    <t>GDRPF472 + DR472S-QW2-C</t>
    <phoneticPr fontId="1"/>
  </si>
  <si>
    <t>GDRPF472 + DR472S-QW2-CK</t>
    <phoneticPr fontId="1"/>
  </si>
  <si>
    <t>GDRPF472 + DR472S-W-C</t>
    <phoneticPr fontId="1"/>
  </si>
  <si>
    <t>GDRPF472 + DR472S-W-CK</t>
    <phoneticPr fontId="1"/>
  </si>
  <si>
    <t>GDRPF472 + DR472S-W2-C</t>
    <phoneticPr fontId="1"/>
  </si>
  <si>
    <t>GDRPF472 + DR472S-W2-CK</t>
    <phoneticPr fontId="1"/>
  </si>
  <si>
    <t>GDRPF472 + DR472S-YQW-C</t>
    <phoneticPr fontId="1"/>
  </si>
  <si>
    <t>GDRPF472 + DR472S-YQW-CK</t>
    <phoneticPr fontId="1"/>
  </si>
  <si>
    <t>GDRPF472 + DR472S-YQW2-C</t>
    <phoneticPr fontId="1"/>
  </si>
  <si>
    <t>GDRPF472+ DR472S-YQW2-CK</t>
    <phoneticPr fontId="1"/>
  </si>
  <si>
    <t>GDRPF472 + DR472S-YW-C</t>
    <phoneticPr fontId="1"/>
  </si>
  <si>
    <t>GDRPF472 + DR472S-YW-CK</t>
    <phoneticPr fontId="1"/>
  </si>
  <si>
    <t>GDRPF472 + DR472S-YW2-C</t>
    <phoneticPr fontId="1"/>
  </si>
  <si>
    <t>GDRPF472 + DR472S-YW2-CK</t>
    <phoneticPr fontId="1"/>
  </si>
  <si>
    <t>GDRPF595+ DR575S-QW-C</t>
    <phoneticPr fontId="1"/>
  </si>
  <si>
    <t>GDRPF595+ DR575S-QW-C-H</t>
    <phoneticPr fontId="1"/>
  </si>
  <si>
    <t>GDRPF595+ DR575S-QW-CK</t>
    <phoneticPr fontId="1"/>
  </si>
  <si>
    <t>GDRPF595+ DR575S-QW2-C</t>
    <phoneticPr fontId="1"/>
  </si>
  <si>
    <t>GDRPF595+ DR575S-QW2-C-H</t>
    <phoneticPr fontId="1"/>
  </si>
  <si>
    <t>GDRPF595+ DR575S-QW2-CK</t>
    <phoneticPr fontId="1"/>
  </si>
  <si>
    <t>GDRPF595+ DR575S-QW3-C</t>
    <phoneticPr fontId="1"/>
  </si>
  <si>
    <t>GDRPF595+ DR575S-W-C</t>
    <phoneticPr fontId="1"/>
  </si>
  <si>
    <t>GDRPF595+ DR575S-W-C-H</t>
    <phoneticPr fontId="1"/>
  </si>
  <si>
    <t>GDRPF595+ DR575S-W-CK</t>
    <phoneticPr fontId="1"/>
  </si>
  <si>
    <t>GDRPF595+ DR575S-W2-C</t>
    <phoneticPr fontId="1"/>
  </si>
  <si>
    <t>GDRPF595+ DR575S-W2-C-H</t>
    <phoneticPr fontId="1"/>
  </si>
  <si>
    <t>GDRPF595+ DR575S-W2-CK</t>
    <phoneticPr fontId="1"/>
  </si>
  <si>
    <t>GDRPF595+ DR575S-W3-C</t>
    <phoneticPr fontId="1"/>
  </si>
  <si>
    <t>GDRPF595+ DR595S-QW-C</t>
    <phoneticPr fontId="1"/>
  </si>
  <si>
    <t>GDRPF595+ DR595S-QW-C-H</t>
    <phoneticPr fontId="1"/>
  </si>
  <si>
    <t>GDRPF595+ DR595S-QW-CK</t>
    <phoneticPr fontId="1"/>
  </si>
  <si>
    <t>GDRPF595+ DR595S-QW2-C</t>
    <phoneticPr fontId="1"/>
  </si>
  <si>
    <t>GDRPF595+ DR595S-QW2-C-H</t>
    <phoneticPr fontId="1"/>
  </si>
  <si>
    <t>GDRPF595+ DR595S-QW2-CK</t>
    <phoneticPr fontId="1"/>
  </si>
  <si>
    <t>GDRPF595+ DR595S-W-C</t>
    <phoneticPr fontId="1"/>
  </si>
  <si>
    <t>GDRPF595+ DR595S-W-C-H</t>
    <phoneticPr fontId="1"/>
  </si>
  <si>
    <t>GDRPF595+ DR595S-W-CK</t>
    <phoneticPr fontId="1"/>
  </si>
  <si>
    <t>GDRPF595+ DR595S-W2-C</t>
    <phoneticPr fontId="1"/>
  </si>
  <si>
    <t>GDRPF595+ DR595S-W2-C-H</t>
    <phoneticPr fontId="1"/>
  </si>
  <si>
    <t>GDRPF595+ DR595S-W2-CK</t>
    <phoneticPr fontId="1"/>
  </si>
  <si>
    <t>GDRPF595+ DR595SX-QW-C</t>
    <phoneticPr fontId="1"/>
  </si>
  <si>
    <t>GDRPF595+ DR595SX-QW-C-H</t>
    <phoneticPr fontId="1"/>
  </si>
  <si>
    <t>GDRPF595+ DR595SX-QW-CK</t>
    <phoneticPr fontId="1"/>
  </si>
  <si>
    <t>GDRPF595+ DR595SX-QW2-C</t>
    <phoneticPr fontId="1"/>
  </si>
  <si>
    <t>GDRPF595+ DR595SX-QW2-C-H</t>
    <phoneticPr fontId="1"/>
  </si>
  <si>
    <t>GDRPF595+ DR595SX-QW2-CK</t>
    <phoneticPr fontId="1"/>
  </si>
  <si>
    <t>GDRPF6130 + DR6115S-QW-C</t>
    <phoneticPr fontId="1"/>
  </si>
  <si>
    <t>GDRPF6130 + DR6115S-QW-C-H</t>
    <phoneticPr fontId="1"/>
  </si>
  <si>
    <t>GDRPF6130 + DR6115S-QW-CK</t>
    <phoneticPr fontId="1"/>
  </si>
  <si>
    <t>GDRPF6130 + DR6115S-QW2-C</t>
    <phoneticPr fontId="1"/>
  </si>
  <si>
    <t>GDRPF6130 + DR6115S-QW2-CK</t>
    <phoneticPr fontId="1"/>
  </si>
  <si>
    <t>GDRPF6130 + DR6115S-W-C</t>
    <phoneticPr fontId="1"/>
  </si>
  <si>
    <t>GDRPF6130 + DR6115S-W-C-H</t>
    <phoneticPr fontId="1"/>
  </si>
  <si>
    <t>GDRPF6130 + DR6115S-W-CK</t>
    <phoneticPr fontId="1"/>
  </si>
  <si>
    <t>GDRPF6130 + DR6115S-W2-C</t>
    <phoneticPr fontId="1"/>
  </si>
  <si>
    <t>GDRPF6130 + DR6115S-W2-CK</t>
    <phoneticPr fontId="1"/>
  </si>
  <si>
    <t>GDRPF6130 + DR6115SX-QW-C</t>
    <phoneticPr fontId="1"/>
  </si>
  <si>
    <t>GDRPF6130 + DR6115SX-QW-C-H</t>
    <phoneticPr fontId="1"/>
  </si>
  <si>
    <t>GDRPF6130 + DR6115SX-QW-CK</t>
    <phoneticPr fontId="1"/>
  </si>
  <si>
    <t>GDRPF6130 + DR6115SX-QW2-C</t>
    <phoneticPr fontId="1"/>
  </si>
  <si>
    <t>GDRPF6130 + DR6115SX-QW2-CK</t>
    <phoneticPr fontId="1"/>
  </si>
  <si>
    <t>GDRPF6130 + DR6130S-QW-C</t>
    <phoneticPr fontId="1"/>
  </si>
  <si>
    <t>GDRPF6130 + DR6130S-QW-C-H</t>
    <phoneticPr fontId="1"/>
  </si>
  <si>
    <t>GDRPF6130 + DR6130S-QW-CK</t>
    <phoneticPr fontId="1"/>
  </si>
  <si>
    <t>GDRPF6130 + DR6130S-QW2-C</t>
    <phoneticPr fontId="1"/>
  </si>
  <si>
    <t>GDRPF6130 + DR6130S-QW2-CK</t>
    <phoneticPr fontId="1"/>
  </si>
  <si>
    <t>GDRPF6130 + DR6130S-W-C</t>
    <phoneticPr fontId="1"/>
  </si>
  <si>
    <t>GDRPF6130 + DR6130S-W-C-H</t>
    <phoneticPr fontId="1"/>
  </si>
  <si>
    <t>GDRPF6130 + DR6130S-W-CK</t>
    <phoneticPr fontId="1"/>
  </si>
  <si>
    <t>GDRPF6130 + DR6130S-W2-C</t>
    <phoneticPr fontId="1"/>
  </si>
  <si>
    <t>GDRPF6130 + DR6130S-W2-CK</t>
    <phoneticPr fontId="1"/>
  </si>
  <si>
    <t>GDRPF6130 + DR6130SX-QW-C</t>
    <phoneticPr fontId="1"/>
  </si>
  <si>
    <t>GDRPF6130 + DR6130SX-QW-C-H</t>
    <phoneticPr fontId="1"/>
  </si>
  <si>
    <t>GDRPF6130 + DR6130SX-QW-CK</t>
    <phoneticPr fontId="1"/>
  </si>
  <si>
    <t>GDRPF6130 + DR6130SX-QW2-C</t>
    <phoneticPr fontId="1"/>
  </si>
  <si>
    <t>GDRPF6130 + DR6130SX-QW2-CK</t>
    <phoneticPr fontId="1"/>
  </si>
  <si>
    <t>GDRPF6130 + DR7130S-QW-C</t>
    <phoneticPr fontId="1"/>
  </si>
  <si>
    <t>GDRPF6130 + DR7130S-QW-CK</t>
    <phoneticPr fontId="1"/>
  </si>
  <si>
    <t>GDRPF6130 + DR7130S-QW2-C</t>
    <phoneticPr fontId="1"/>
  </si>
  <si>
    <t>GDRPF6130 + DR7130S-QW2-CK</t>
    <phoneticPr fontId="1"/>
  </si>
  <si>
    <t>GDRPF6130 + DR7130SX-QW2-C</t>
    <phoneticPr fontId="1"/>
  </si>
  <si>
    <t>GDRPF6130 + DR7130SX-QW2-C-H</t>
    <phoneticPr fontId="1"/>
  </si>
  <si>
    <t>GDRPF6130 + DR7130SX-QW2-CK</t>
    <phoneticPr fontId="1"/>
  </si>
  <si>
    <t>食味・収量キット＋ワールド</t>
    <phoneticPr fontId="1"/>
  </si>
  <si>
    <t>WRH1200ｼｮｸﾐｼｭｳﾘｮｳｷｯﾄ + WRH1200-2.1</t>
    <phoneticPr fontId="1"/>
  </si>
  <si>
    <t>WRH1200ｼｮｸﾐｼｭｳﾘｮｳｷｯﾄ + WRH1200-2.6W</t>
    <phoneticPr fontId="1"/>
  </si>
  <si>
    <t>WRH1200ｼｮｸﾐｼｭｳﾘｮｳｷｯﾄ + WRH1200-3.2W</t>
    <phoneticPr fontId="1"/>
  </si>
  <si>
    <t>食味・収量キット＋アグリロボコンバイン</t>
    <phoneticPr fontId="1"/>
  </si>
  <si>
    <t>WRH1200ｼｮｸﾐｼｭｳﾘｮｳｷｯﾄ + WRH1200A2-2.1</t>
    <phoneticPr fontId="1"/>
  </si>
  <si>
    <t>WRH1200ｼｮｸﾐｼｭｳﾘｮｳｷｯﾄ + WRH1200A2-2.6W</t>
    <phoneticPr fontId="1"/>
  </si>
  <si>
    <t>WRH1200ｼｮｸﾐｼｭｳﾘｮｳｷｯﾄ + WRH1200A2-3.2W</t>
    <phoneticPr fontId="1"/>
  </si>
  <si>
    <t>可変施肥田植機</t>
    <phoneticPr fontId="1"/>
  </si>
  <si>
    <t>ナビウェル</t>
    <phoneticPr fontId="1"/>
  </si>
  <si>
    <t>NW5-F-D</t>
  </si>
  <si>
    <t>NW5-F-R</t>
  </si>
  <si>
    <t>NW6-F-D</t>
  </si>
  <si>
    <t>NW6-F-R</t>
  </si>
  <si>
    <t>NW6-CF-R</t>
  </si>
  <si>
    <t>NW6-CY24F</t>
  </si>
  <si>
    <t>NW6S-F-D</t>
  </si>
  <si>
    <t>NW6S-F-GS</t>
  </si>
  <si>
    <t>NW6S-F-R</t>
  </si>
  <si>
    <t>NW6S-CF-GS</t>
  </si>
  <si>
    <t>NW8-CF-R</t>
  </si>
  <si>
    <t>NW8-CY32F</t>
  </si>
  <si>
    <t>NW8-F-D</t>
  </si>
  <si>
    <t>NW8-F-R</t>
  </si>
  <si>
    <t>NW8-Y32F</t>
  </si>
  <si>
    <t>NW8S-MY32PF-GS</t>
  </si>
  <si>
    <t>NW8S-CY32AF-GS</t>
  </si>
  <si>
    <t>NW8S-CY32F-GS</t>
  </si>
  <si>
    <t>NW8S-F-GS</t>
  </si>
  <si>
    <t>NW8S-F-GS-NH</t>
  </si>
  <si>
    <t>NW8S-WF-GS</t>
  </si>
  <si>
    <t>NW8S-Y32F-GS</t>
  </si>
  <si>
    <t>NW8S-PF-GS</t>
  </si>
  <si>
    <t>NW8SA-PF-A</t>
  </si>
  <si>
    <t>NW8SA-PF-OP</t>
  </si>
  <si>
    <t>NW8SA-CY32PF-OP</t>
  </si>
  <si>
    <t>NW10S-F-GS</t>
  </si>
  <si>
    <t>NW10SA-PF-A</t>
  </si>
  <si>
    <t>※税制特例を活用する場合は、環境負荷低減事業活動実施計画又は特定環境負荷低減事業活動実施計画の認定を受けてから対象機械を導入する必要があります。黒塗りのものは税制特例の対象となる期間が終了したものです。</t>
    <rPh sb="72" eb="74">
      <t>クロヌ</t>
    </rPh>
    <rPh sb="79" eb="83">
      <t>ゼイセイトクレイ</t>
    </rPh>
    <rPh sb="84" eb="86">
      <t>タイショウ</t>
    </rPh>
    <rPh sb="89" eb="91">
      <t>キカン</t>
    </rPh>
    <rPh sb="92" eb="94">
      <t>シュウリョウ</t>
    </rPh>
    <phoneticPr fontId="1"/>
  </si>
  <si>
    <t>型式（※備考）</t>
    <rPh sb="0" eb="2">
      <t>カタシキ</t>
    </rPh>
    <rPh sb="4" eb="6">
      <t>ビコウ</t>
    </rPh>
    <phoneticPr fontId="1"/>
  </si>
  <si>
    <t>税制特例の対象となる期間</t>
    <rPh sb="0" eb="2">
      <t>ゼイセイ</t>
    </rPh>
    <rPh sb="2" eb="4">
      <t>トクレイ</t>
    </rPh>
    <rPh sb="5" eb="7">
      <t>タイショウ</t>
    </rPh>
    <rPh sb="10" eb="12">
      <t>キカン</t>
    </rPh>
    <phoneticPr fontId="1"/>
  </si>
  <si>
    <t>販売開始日</t>
    <rPh sb="0" eb="2">
      <t>ハンバイカイシビ2</t>
    </rPh>
    <phoneticPr fontId="1"/>
  </si>
  <si>
    <t>～</t>
    <phoneticPr fontId="1"/>
  </si>
  <si>
    <t>MAM株式会社（旧：三菱マヒンドラ農機株式会社）</t>
    <rPh sb="3" eb="7">
      <t>カブシキガイシャ</t>
    </rPh>
    <rPh sb="8" eb="9">
      <t>キュウ</t>
    </rPh>
    <phoneticPr fontId="1"/>
  </si>
  <si>
    <t>XPSシリーズ</t>
    <phoneticPr fontId="1"/>
  </si>
  <si>
    <t>XPS6（BP仕様）</t>
    <phoneticPr fontId="1"/>
  </si>
  <si>
    <t>XPS6（BPE仕様）</t>
    <phoneticPr fontId="1"/>
  </si>
  <si>
    <t>XPS8（BP仕様）</t>
    <phoneticPr fontId="1"/>
  </si>
  <si>
    <t>XPS8（BPE仕様）</t>
    <phoneticPr fontId="1"/>
  </si>
  <si>
    <t>XPS6（BPN仕様）</t>
    <phoneticPr fontId="1"/>
  </si>
  <si>
    <t>XPS6（BPNE仕様）</t>
    <phoneticPr fontId="1"/>
  </si>
  <si>
    <t>XPS8（BPN仕様）</t>
    <phoneticPr fontId="1"/>
  </si>
  <si>
    <t>XPS8（BPNE仕様）</t>
    <phoneticPr fontId="1"/>
  </si>
  <si>
    <t>ウィードマン</t>
    <phoneticPr fontId="1"/>
  </si>
  <si>
    <t>SJ600A</t>
    <phoneticPr fontId="1"/>
  </si>
  <si>
    <t>SJ800A</t>
    <phoneticPr fontId="1"/>
  </si>
  <si>
    <t>SJ600A-33</t>
    <phoneticPr fontId="1"/>
  </si>
  <si>
    <t>SJ800A-33</t>
    <phoneticPr fontId="1"/>
  </si>
  <si>
    <t>SJ601</t>
    <phoneticPr fontId="1"/>
  </si>
  <si>
    <t>SJ801</t>
  </si>
  <si>
    <t xml:space="preserve">SJ601-33 </t>
    <phoneticPr fontId="1"/>
  </si>
  <si>
    <t xml:space="preserve">SJ801-33 </t>
  </si>
  <si>
    <t>SJ600AU</t>
    <phoneticPr fontId="1"/>
  </si>
  <si>
    <t>SJ800AU</t>
    <phoneticPr fontId="1"/>
  </si>
  <si>
    <t>SJ600A-33U</t>
    <phoneticPr fontId="1"/>
  </si>
  <si>
    <t>SJ800A-33U</t>
    <phoneticPr fontId="1"/>
  </si>
  <si>
    <t>株式会社オーレック</t>
    <phoneticPr fontId="1"/>
  </si>
  <si>
    <t>SJ601U</t>
    <phoneticPr fontId="1"/>
  </si>
  <si>
    <t xml:space="preserve">SJ801U </t>
    <phoneticPr fontId="1"/>
  </si>
  <si>
    <t xml:space="preserve">SJ601-33U </t>
    <phoneticPr fontId="1"/>
  </si>
  <si>
    <t>SJ801-33U</t>
  </si>
  <si>
    <t>スパイダーモアRC</t>
    <phoneticPr fontId="1"/>
  </si>
  <si>
    <t>RCSP530</t>
    <phoneticPr fontId="1"/>
  </si>
  <si>
    <t>RCSP530A</t>
    <phoneticPr fontId="1"/>
  </si>
  <si>
    <t>RCSP540</t>
  </si>
  <si>
    <t xml:space="preserve">RCSP700 </t>
  </si>
  <si>
    <t>ブルモアーRC</t>
    <phoneticPr fontId="1"/>
  </si>
  <si>
    <t>RCHR800</t>
    <phoneticPr fontId="1"/>
  </si>
  <si>
    <t>RCHR800A</t>
  </si>
  <si>
    <t>株式会社オーレック</t>
    <rPh sb="0" eb="4">
      <t>カブシキカイシャ</t>
    </rPh>
    <phoneticPr fontId="1"/>
  </si>
  <si>
    <t>ラビットモアーRM</t>
    <phoneticPr fontId="1"/>
  </si>
  <si>
    <t>RM983X</t>
  </si>
  <si>
    <t>RM983Xターフタイヤ仕様</t>
    <rPh sb="12" eb="14">
      <t>シヨウ</t>
    </rPh>
    <phoneticPr fontId="1"/>
  </si>
  <si>
    <t>RM984X</t>
  </si>
  <si>
    <t>RMT110</t>
  </si>
  <si>
    <t>RM983FX</t>
  </si>
  <si>
    <t>RMK151X</t>
  </si>
  <si>
    <t>RMK180X</t>
  </si>
  <si>
    <t>ラビットモアーRM</t>
  </si>
  <si>
    <t>RM883X</t>
  </si>
  <si>
    <t>～</t>
  </si>
  <si>
    <t>RM953X</t>
  </si>
  <si>
    <t>RG3＋KWM80</t>
  </si>
  <si>
    <t>ARS20＋FSL100</t>
    <phoneticPr fontId="1"/>
  </si>
  <si>
    <t>RXE61+KNA60</t>
    <phoneticPr fontId="1"/>
  </si>
  <si>
    <t>RXE61(NR)+KNA60</t>
    <phoneticPr fontId="1"/>
  </si>
  <si>
    <t>肥料混合散布機</t>
  </si>
  <si>
    <t>株式会社タイショー</t>
    <rPh sb="0" eb="4">
      <t>カブシキカイシャ</t>
    </rPh>
    <phoneticPr fontId="1"/>
  </si>
  <si>
    <t>ブレンド散布機</t>
    <rPh sb="4" eb="7">
      <t>サンプキ</t>
    </rPh>
    <phoneticPr fontId="1"/>
  </si>
  <si>
    <t>BLD-500-0S</t>
  </si>
  <si>
    <t>BLD-500-1S</t>
  </si>
  <si>
    <t>BLD-500-0L</t>
  </si>
  <si>
    <t>MSX651</t>
    <phoneticPr fontId="1"/>
  </si>
  <si>
    <t>乗用管理機用＋中耕除草機</t>
    <phoneticPr fontId="1"/>
  </si>
  <si>
    <t>高精度畑用中耕除草機＋乗用管理機（23 馬力）</t>
    <phoneticPr fontId="1"/>
  </si>
  <si>
    <t>H3-200 ＋JKZ23HP5CYBZGV</t>
    <phoneticPr fontId="1"/>
  </si>
  <si>
    <t>H3-200 ＋JKZ23HP5CYBGV</t>
    <phoneticPr fontId="1"/>
  </si>
  <si>
    <t>H3-200 ＋JKZ23HP5CYTBGV</t>
    <phoneticPr fontId="1"/>
  </si>
  <si>
    <t>H3-200 ＋JKZ23HP5CYB</t>
    <phoneticPr fontId="1"/>
  </si>
  <si>
    <t>H3-200 ＋JKZ23HP5BZGV</t>
    <phoneticPr fontId="1"/>
  </si>
  <si>
    <t>H3-200 ＋JKZ23HP5BGV</t>
    <phoneticPr fontId="1"/>
  </si>
  <si>
    <t>H3-200 ＋JKZ23HP5TBGV</t>
    <phoneticPr fontId="1"/>
  </si>
  <si>
    <t>H3-200 ＋JKZ23HP5B</t>
    <phoneticPr fontId="1"/>
  </si>
  <si>
    <t>2022年4月1日</t>
  </si>
  <si>
    <t>スーパーマニュアスプレッダ</t>
    <phoneticPr fontId="1"/>
  </si>
  <si>
    <t>SSY-1525</t>
    <phoneticPr fontId="1"/>
  </si>
  <si>
    <t>SXT-1525</t>
    <phoneticPr fontId="1"/>
  </si>
  <si>
    <t>SXS-1525</t>
    <phoneticPr fontId="1"/>
  </si>
  <si>
    <t>SSY-2025</t>
    <phoneticPr fontId="1"/>
  </si>
  <si>
    <t>SXT-2025</t>
    <phoneticPr fontId="1"/>
  </si>
  <si>
    <t>SXS-2025</t>
    <phoneticPr fontId="1"/>
  </si>
  <si>
    <t>SSY-3025</t>
    <phoneticPr fontId="1"/>
  </si>
  <si>
    <t>SXT-3025</t>
    <phoneticPr fontId="1"/>
  </si>
  <si>
    <t>SXS-3025</t>
    <phoneticPr fontId="1"/>
  </si>
  <si>
    <t>SSY-4015</t>
    <phoneticPr fontId="1"/>
  </si>
  <si>
    <t>SXT-4015</t>
    <phoneticPr fontId="1"/>
  </si>
  <si>
    <t>SXS-4015</t>
    <phoneticPr fontId="1"/>
  </si>
  <si>
    <t>SSY-5015</t>
    <phoneticPr fontId="1"/>
  </si>
  <si>
    <t>SXT-5015</t>
    <phoneticPr fontId="1"/>
  </si>
  <si>
    <t>SXS-5015</t>
    <phoneticPr fontId="1"/>
  </si>
  <si>
    <t>SSY-6515</t>
    <phoneticPr fontId="1"/>
  </si>
  <si>
    <t>SXT-6515</t>
    <phoneticPr fontId="1"/>
  </si>
  <si>
    <t>SSY-2025WS</t>
    <phoneticPr fontId="1"/>
  </si>
  <si>
    <t>SXT-2025WS</t>
    <phoneticPr fontId="1"/>
  </si>
  <si>
    <t>SXS-2025WS</t>
    <phoneticPr fontId="1"/>
  </si>
  <si>
    <t>SSY-3025WS</t>
    <phoneticPr fontId="1"/>
  </si>
  <si>
    <t>SXT-3025WS</t>
    <phoneticPr fontId="1"/>
  </si>
  <si>
    <t>SXS-3025WS</t>
    <phoneticPr fontId="1"/>
  </si>
  <si>
    <t>SSY-4015WS</t>
    <phoneticPr fontId="1"/>
  </si>
  <si>
    <t>SXT-4015WS</t>
    <phoneticPr fontId="1"/>
  </si>
  <si>
    <t>SXS-4015WS</t>
    <phoneticPr fontId="1"/>
  </si>
  <si>
    <t>SSY-5015WS</t>
    <phoneticPr fontId="1"/>
  </si>
  <si>
    <t>SXT-5015WS</t>
    <phoneticPr fontId="1"/>
  </si>
  <si>
    <t>SXS-5015WS</t>
    <phoneticPr fontId="1"/>
  </si>
  <si>
    <t>エコノミーマニュアスプレッダ</t>
    <phoneticPr fontId="1"/>
  </si>
  <si>
    <t>SM-895</t>
    <phoneticPr fontId="1"/>
  </si>
  <si>
    <t>ステアリングマニュアスプレッダ</t>
    <phoneticPr fontId="1"/>
  </si>
  <si>
    <t>SMB-895WS</t>
    <phoneticPr fontId="1"/>
  </si>
  <si>
    <t>SMB-1095WS</t>
    <phoneticPr fontId="1"/>
  </si>
  <si>
    <t>SMB-1595WS</t>
    <phoneticPr fontId="1"/>
  </si>
  <si>
    <t>SMS-1035R</t>
  </si>
  <si>
    <t>草刈り機</t>
    <phoneticPr fontId="1"/>
  </si>
  <si>
    <t>e-styleオフセットモア</t>
    <phoneticPr fontId="1"/>
  </si>
  <si>
    <t>KZX126DG</t>
    <phoneticPr fontId="1"/>
  </si>
  <si>
    <t>KZX126DY</t>
    <phoneticPr fontId="1"/>
  </si>
  <si>
    <t>KZX126DG-0S</t>
    <phoneticPr fontId="1"/>
  </si>
  <si>
    <t>KZX126DY-0S</t>
    <phoneticPr fontId="1"/>
  </si>
  <si>
    <t>KZX126DG-3S</t>
    <phoneticPr fontId="1"/>
  </si>
  <si>
    <t>KZX126DY-3S</t>
    <phoneticPr fontId="1"/>
  </si>
  <si>
    <t>KZX126DG-4S</t>
    <phoneticPr fontId="1"/>
  </si>
  <si>
    <t>KZX126DY-4S</t>
    <phoneticPr fontId="1"/>
  </si>
  <si>
    <t>KZX146DG</t>
    <phoneticPr fontId="1"/>
  </si>
  <si>
    <t>KZX146YG</t>
    <phoneticPr fontId="1"/>
  </si>
  <si>
    <t>KZX146DG-0S</t>
    <phoneticPr fontId="1"/>
  </si>
  <si>
    <t>KZX146DY-0S</t>
    <phoneticPr fontId="1"/>
  </si>
  <si>
    <t>KZX146DG-3S</t>
    <phoneticPr fontId="1"/>
  </si>
  <si>
    <t>KZX146DY-3S</t>
    <phoneticPr fontId="1"/>
  </si>
  <si>
    <t>KZX146DG-4S</t>
    <phoneticPr fontId="1"/>
  </si>
  <si>
    <t>KZX146DY-4S</t>
    <phoneticPr fontId="1"/>
  </si>
  <si>
    <t>オフセットモア</t>
    <phoneticPr fontId="1"/>
  </si>
  <si>
    <t>KZL146G-0L</t>
    <phoneticPr fontId="1"/>
  </si>
  <si>
    <t>型式変更に伴い、2023年12月31日にて対象期間終了</t>
    <rPh sb="0" eb="2">
      <t>カタシキ</t>
    </rPh>
    <rPh sb="2" eb="4">
      <t>ヘンコウ</t>
    </rPh>
    <rPh sb="5" eb="6">
      <t>トモナ</t>
    </rPh>
    <rPh sb="12" eb="13">
      <t>ネン</t>
    </rPh>
    <rPh sb="15" eb="16">
      <t>ガツ</t>
    </rPh>
    <rPh sb="18" eb="19">
      <t>ニチ</t>
    </rPh>
    <rPh sb="21" eb="23">
      <t>タイショウ</t>
    </rPh>
    <rPh sb="23" eb="25">
      <t>キカン</t>
    </rPh>
    <rPh sb="25" eb="27">
      <t>シュウリョウ</t>
    </rPh>
    <phoneticPr fontId="1"/>
  </si>
  <si>
    <t>KZL146Y-0L</t>
    <phoneticPr fontId="1"/>
  </si>
  <si>
    <t>KZL146G-3L</t>
    <phoneticPr fontId="1"/>
  </si>
  <si>
    <t>KZL146Y-3L</t>
    <phoneticPr fontId="1"/>
  </si>
  <si>
    <t>KZL146G-4L</t>
    <phoneticPr fontId="1"/>
  </si>
  <si>
    <t>KZL146Y-4L</t>
    <phoneticPr fontId="1"/>
  </si>
  <si>
    <t>KZL146GS-0L</t>
    <phoneticPr fontId="1"/>
  </si>
  <si>
    <t>KZL146YS-0L</t>
    <phoneticPr fontId="1"/>
  </si>
  <si>
    <t>KZL146GS-3L</t>
    <phoneticPr fontId="1"/>
  </si>
  <si>
    <t>KZL146YS-3L</t>
    <phoneticPr fontId="1"/>
  </si>
  <si>
    <t>KZL146GS-4L</t>
    <phoneticPr fontId="1"/>
  </si>
  <si>
    <t>KZL146YS-4L</t>
    <phoneticPr fontId="1"/>
  </si>
  <si>
    <t>KZL166G-0L</t>
    <phoneticPr fontId="1"/>
  </si>
  <si>
    <t>KZL166Y-0L</t>
    <phoneticPr fontId="1"/>
  </si>
  <si>
    <t>KZL166G-3L</t>
    <phoneticPr fontId="1"/>
  </si>
  <si>
    <t>KZL166Y-3L</t>
    <phoneticPr fontId="1"/>
  </si>
  <si>
    <t>KZL166G-4L</t>
    <phoneticPr fontId="1"/>
  </si>
  <si>
    <t>KZL166Y-4L</t>
    <phoneticPr fontId="1"/>
  </si>
  <si>
    <t>KZL146GP-0L</t>
    <phoneticPr fontId="1"/>
  </si>
  <si>
    <t>KZL146YP-0L</t>
    <phoneticPr fontId="1"/>
  </si>
  <si>
    <t>KZL146GP-3L</t>
    <phoneticPr fontId="1"/>
  </si>
  <si>
    <t>KZL146YP-3L</t>
    <phoneticPr fontId="1"/>
  </si>
  <si>
    <t>KZL146GP-4L</t>
    <phoneticPr fontId="1"/>
  </si>
  <si>
    <t>KZL146YP-4L</t>
    <phoneticPr fontId="1"/>
  </si>
  <si>
    <t>KZL166GP-0L</t>
    <phoneticPr fontId="1"/>
  </si>
  <si>
    <t>KZL166YP-0L</t>
    <phoneticPr fontId="1"/>
  </si>
  <si>
    <t>KZL166GP-3L</t>
    <phoneticPr fontId="1"/>
  </si>
  <si>
    <t>KZL166YP-3L</t>
    <phoneticPr fontId="1"/>
  </si>
  <si>
    <t>KZL166GP-4L</t>
    <phoneticPr fontId="1"/>
  </si>
  <si>
    <t>KZL166YP-4L</t>
    <phoneticPr fontId="1"/>
  </si>
  <si>
    <t>株式会社ササキコーポレーション</t>
  </si>
  <si>
    <t>オフセットモア</t>
  </si>
  <si>
    <t>KZL147G-0L</t>
    <phoneticPr fontId="1"/>
  </si>
  <si>
    <t>型式変更に伴い、2024年1月1日から対象期間開始</t>
    <rPh sb="0" eb="2">
      <t>カタシキ</t>
    </rPh>
    <rPh sb="2" eb="4">
      <t>ヘンコウ</t>
    </rPh>
    <rPh sb="5" eb="6">
      <t>トモナ</t>
    </rPh>
    <rPh sb="12" eb="13">
      <t>ネン</t>
    </rPh>
    <rPh sb="14" eb="15">
      <t>ガツ</t>
    </rPh>
    <rPh sb="16" eb="17">
      <t>ニチ</t>
    </rPh>
    <rPh sb="19" eb="21">
      <t>タイショウ</t>
    </rPh>
    <rPh sb="21" eb="23">
      <t>キカン</t>
    </rPh>
    <rPh sb="23" eb="25">
      <t>カイシ</t>
    </rPh>
    <phoneticPr fontId="1"/>
  </si>
  <si>
    <t>KZL147Y-0L</t>
    <phoneticPr fontId="1"/>
  </si>
  <si>
    <t>KZL147G-3L</t>
    <phoneticPr fontId="1"/>
  </si>
  <si>
    <t>KZL147Y-3L</t>
    <phoneticPr fontId="1"/>
  </si>
  <si>
    <t>KZL147G-4L</t>
    <phoneticPr fontId="1"/>
  </si>
  <si>
    <t>KZL147Y-4L</t>
    <phoneticPr fontId="1"/>
  </si>
  <si>
    <t>KZL147GS-0L</t>
    <phoneticPr fontId="1"/>
  </si>
  <si>
    <t>KZL147YS-0L</t>
    <phoneticPr fontId="1"/>
  </si>
  <si>
    <t>KZL147GS-3L</t>
    <phoneticPr fontId="1"/>
  </si>
  <si>
    <t>KZL147YS-3L</t>
    <phoneticPr fontId="1"/>
  </si>
  <si>
    <t>KZL147GS-4L</t>
    <phoneticPr fontId="1"/>
  </si>
  <si>
    <t>KZL147YS-4L</t>
    <phoneticPr fontId="1"/>
  </si>
  <si>
    <t>KZL167G-0L</t>
    <phoneticPr fontId="1"/>
  </si>
  <si>
    <t>KZL167Y-0L</t>
    <phoneticPr fontId="1"/>
  </si>
  <si>
    <t>KZL167G-3L</t>
    <phoneticPr fontId="1"/>
  </si>
  <si>
    <t>KZL167Y-3L</t>
    <phoneticPr fontId="1"/>
  </si>
  <si>
    <t>KZL167G-4L</t>
    <phoneticPr fontId="1"/>
  </si>
  <si>
    <t>KZL167Y-4L</t>
    <phoneticPr fontId="1"/>
  </si>
  <si>
    <t>ヤンマーアグリ株式会社・ヤンマーアグリジャパン株式会社</t>
    <rPh sb="7" eb="11">
      <t>カブシキガイシャ</t>
    </rPh>
    <rPh sb="23" eb="27">
      <t>カブシキガイシャ</t>
    </rPh>
    <phoneticPr fontId="1"/>
  </si>
  <si>
    <t>ラジコン草刈機</t>
    <rPh sb="4" eb="7">
      <t>クサカリキ</t>
    </rPh>
    <phoneticPr fontId="1"/>
  </si>
  <si>
    <t>YW500RC</t>
    <phoneticPr fontId="1"/>
  </si>
  <si>
    <t>YW500RC（AE仕様）</t>
    <rPh sb="10" eb="12">
      <t>シヨウ</t>
    </rPh>
    <phoneticPr fontId="1"/>
  </si>
  <si>
    <t>YW500RC（A仕様）</t>
    <rPh sb="9" eb="11">
      <t>シヨウ</t>
    </rPh>
    <phoneticPr fontId="1"/>
  </si>
  <si>
    <t>オフセットシュレッダー</t>
    <phoneticPr fontId="1"/>
  </si>
  <si>
    <t>TB16</t>
    <phoneticPr fontId="1"/>
  </si>
  <si>
    <t>TB18</t>
  </si>
  <si>
    <t>TBE2</t>
    <phoneticPr fontId="1"/>
  </si>
  <si>
    <t>除草機</t>
    <rPh sb="0" eb="3">
      <t>ジョソウキ</t>
    </rPh>
    <phoneticPr fontId="1"/>
  </si>
  <si>
    <t>全面除草機（タインウィ―ダ―）</t>
    <rPh sb="0" eb="2">
      <t>ゼンメン</t>
    </rPh>
    <rPh sb="2" eb="4">
      <t>ジョソウ</t>
    </rPh>
    <rPh sb="4" eb="5">
      <t>キ</t>
    </rPh>
    <phoneticPr fontId="1"/>
  </si>
  <si>
    <t>ASC210</t>
  </si>
  <si>
    <t>ASC510</t>
  </si>
  <si>
    <t>ASC600</t>
    <phoneticPr fontId="1"/>
  </si>
  <si>
    <t>ASC750</t>
  </si>
  <si>
    <t>ASF300</t>
  </si>
  <si>
    <t>ASF470</t>
  </si>
  <si>
    <t>ASF530</t>
  </si>
  <si>
    <t>ASF600</t>
  </si>
  <si>
    <t>全面除草機（ロータリーホー）</t>
    <rPh sb="0" eb="5">
      <t>ゼンメンジョソウキ</t>
    </rPh>
    <phoneticPr fontId="1"/>
  </si>
  <si>
    <t>RS300</t>
  </si>
  <si>
    <t>RS500</t>
  </si>
  <si>
    <t>RS600</t>
  </si>
  <si>
    <t>VQS-01AMS</t>
    <phoneticPr fontId="1"/>
  </si>
  <si>
    <t>VQS-01BM</t>
    <phoneticPr fontId="1"/>
  </si>
  <si>
    <t>VQS-02AMS</t>
    <phoneticPr fontId="1"/>
  </si>
  <si>
    <t>VQS-02BM</t>
    <phoneticPr fontId="1"/>
  </si>
  <si>
    <t>VQS-02CMS</t>
    <phoneticPr fontId="1"/>
  </si>
  <si>
    <t>VQS-03AMS</t>
    <phoneticPr fontId="1"/>
  </si>
  <si>
    <t>VQS-03BM</t>
    <phoneticPr fontId="1"/>
  </si>
  <si>
    <t>VQS-03CMS</t>
    <phoneticPr fontId="1"/>
  </si>
  <si>
    <t>VQS-04AMS</t>
    <phoneticPr fontId="1"/>
  </si>
  <si>
    <t>VQS-04BM</t>
    <phoneticPr fontId="1"/>
  </si>
  <si>
    <t>VQS-04CMS</t>
    <phoneticPr fontId="1"/>
  </si>
  <si>
    <t>VQS-05AMS</t>
    <phoneticPr fontId="1"/>
  </si>
  <si>
    <t>VQS-05BM</t>
    <phoneticPr fontId="1"/>
  </si>
  <si>
    <t>VQS-05CMS</t>
    <phoneticPr fontId="1"/>
  </si>
  <si>
    <t>株式会社やまびこ・やまびこジャパン株式会社</t>
  </si>
  <si>
    <t>RCM530A</t>
    <phoneticPr fontId="1"/>
  </si>
  <si>
    <t>RCM540</t>
    <phoneticPr fontId="1"/>
  </si>
  <si>
    <t>RCM601</t>
    <phoneticPr fontId="1"/>
  </si>
  <si>
    <t>乗用草刈機</t>
    <rPh sb="0" eb="5">
      <t>ジョウヨウクサカリキ</t>
    </rPh>
    <phoneticPr fontId="1"/>
  </si>
  <si>
    <t>RM983X/K</t>
  </si>
  <si>
    <t>RM983X/KTURF</t>
  </si>
  <si>
    <t>RM984X/K</t>
  </si>
  <si>
    <t>株式会社クボタ</t>
    <phoneticPr fontId="1"/>
  </si>
  <si>
    <t>ER460SPSDSQPFWE-C</t>
    <phoneticPr fontId="1"/>
  </si>
  <si>
    <t>ER460SPSDSQPFWE-CK</t>
    <phoneticPr fontId="1"/>
  </si>
  <si>
    <t>ER460SPSDSQPFWE-CKR</t>
    <phoneticPr fontId="1"/>
  </si>
  <si>
    <t>DR595GS-PFQW-C</t>
  </si>
  <si>
    <t>DR595GS-PFQW-C-H</t>
  </si>
  <si>
    <t>DR595GS-PFQW-CK</t>
  </si>
  <si>
    <t>DR595GS-PFQW2-C</t>
  </si>
  <si>
    <t>DR595GS-PFQW2-C-H</t>
  </si>
  <si>
    <t>DR595GS-PFQW2-CK</t>
  </si>
  <si>
    <t>DR6130GS-PFQW-C</t>
  </si>
  <si>
    <t>DR6130GS-PFQW-C-H</t>
  </si>
  <si>
    <t>DR6130GS-PFQW-CK</t>
  </si>
  <si>
    <t>DR6130GS-PFQW2-C</t>
  </si>
  <si>
    <t>DR6130GS-PFQW2-CK</t>
  </si>
  <si>
    <t>食味・収量キット＋ダイナライトネオ</t>
    <rPh sb="0" eb="2">
      <t>ショクミ</t>
    </rPh>
    <rPh sb="3" eb="5">
      <t>シュウリョウ</t>
    </rPh>
    <phoneticPr fontId="1"/>
  </si>
  <si>
    <t>GERPF338N + ER330NSD4MWE-C</t>
    <phoneticPr fontId="1"/>
  </si>
  <si>
    <t>GERPF338N + ER330NSD4MWE-CK</t>
    <phoneticPr fontId="1"/>
  </si>
  <si>
    <t>GERPF338N + ER330NSD4MWE-CKR</t>
    <phoneticPr fontId="1"/>
  </si>
  <si>
    <t>GERPF338N + ER338NSD4MWE-C</t>
    <phoneticPr fontId="1"/>
  </si>
  <si>
    <t>GERPF338N + ER338NSD4MWE-CK</t>
    <phoneticPr fontId="1"/>
  </si>
  <si>
    <t>GERPF338N + ER338NSD4MWE-CKR</t>
    <phoneticPr fontId="1"/>
  </si>
  <si>
    <t>GERPF448N + ER438NSD4MW2E-C</t>
    <phoneticPr fontId="1"/>
  </si>
  <si>
    <t>GERPF448N + ER438NSD4MW2E-CK</t>
    <phoneticPr fontId="1"/>
  </si>
  <si>
    <t>GERPF448N + ER438NSD4MW2E-CKR</t>
    <phoneticPr fontId="1"/>
  </si>
  <si>
    <t>GERPF448N + ER448NSPSDSQW2E-C</t>
    <phoneticPr fontId="1"/>
  </si>
  <si>
    <t>GERPF448N + ER448NSPSDSQW2E-CK</t>
    <phoneticPr fontId="1"/>
  </si>
  <si>
    <t>GERPF448N + ER448NSPSDW2E-C</t>
    <phoneticPr fontId="1"/>
  </si>
  <si>
    <t>GERPF448N + ER448NSPSDW2E-CK</t>
    <phoneticPr fontId="1"/>
  </si>
  <si>
    <t>GERPF448N + ER448NSPSDW2E-CKR</t>
    <phoneticPr fontId="1"/>
  </si>
  <si>
    <t>食味・収量キット＋カルスター</t>
  </si>
  <si>
    <t>GKRPF448 + KR334S4MW-C</t>
  </si>
  <si>
    <t>GKRPF448 + KR334S4MW-CK</t>
  </si>
  <si>
    <t>GKRPF448 + KR338S4MW-C</t>
  </si>
  <si>
    <t>GKRPF448 + KR338S4MW-CK</t>
  </si>
  <si>
    <t>GKRPF448 + KR438S4MW2-C</t>
  </si>
  <si>
    <t>GKRPF448 + KR438S4MW2-CK</t>
  </si>
  <si>
    <t>GKRPF448 + KR448S4MW2-C</t>
  </si>
  <si>
    <t>GKRPF448 + KR448S4MW2-CK</t>
  </si>
  <si>
    <t>GKRPF448 + KR448S4MQW2-C</t>
  </si>
  <si>
    <t>GKRPF448 + KR448S4MQW2-CK</t>
  </si>
  <si>
    <t>GERPF470 + ER460SD4MW2E-C</t>
    <phoneticPr fontId="1"/>
  </si>
  <si>
    <t>GERPF470 + ER460SD4MW2E-CK</t>
    <phoneticPr fontId="1"/>
  </si>
  <si>
    <t>GERPF470 + ER460SD4MWE-C</t>
    <phoneticPr fontId="1"/>
  </si>
  <si>
    <t>GERPF470 + ER460SD4MWE-CK</t>
    <phoneticPr fontId="1"/>
  </si>
  <si>
    <t>GERPF470 + ER460SD4MWE-CKR</t>
    <phoneticPr fontId="1"/>
  </si>
  <si>
    <t>GERPF470 + ER460SPSDSQW2E-C</t>
    <phoneticPr fontId="1"/>
  </si>
  <si>
    <t>GERPF470 + ER460SPSDSQW2E-CK</t>
    <phoneticPr fontId="1"/>
  </si>
  <si>
    <t>GERPF470 + ER460SPSDSQWE-C</t>
    <phoneticPr fontId="1"/>
  </si>
  <si>
    <t>GERPF470 + ER460SPSDSQWE-CK</t>
    <phoneticPr fontId="1"/>
  </si>
  <si>
    <t>GERPF470 + ER460SPSDSQWE-CKR</t>
    <phoneticPr fontId="1"/>
  </si>
  <si>
    <t>GDRPF472 + DR472S-YQW2-CK</t>
    <phoneticPr fontId="1"/>
  </si>
  <si>
    <t>GDRPF595 + DR575S-QW-C</t>
    <phoneticPr fontId="1"/>
  </si>
  <si>
    <t>GDRPF595 + DR575S-QW-C-H</t>
    <phoneticPr fontId="1"/>
  </si>
  <si>
    <t>GDRPF595 + DR575S-QW-CK</t>
    <phoneticPr fontId="1"/>
  </si>
  <si>
    <t>GDRPF595 + DR575S-QW2-C</t>
    <phoneticPr fontId="1"/>
  </si>
  <si>
    <t>GDRPF595 + DR575S-QW2-C-H</t>
    <phoneticPr fontId="1"/>
  </si>
  <si>
    <t>GDRPF595 + DR575S-QW2-CK</t>
    <phoneticPr fontId="1"/>
  </si>
  <si>
    <t>GDRPF595 + DR575S-QW3-C</t>
    <phoneticPr fontId="1"/>
  </si>
  <si>
    <t>GDRPF595 + DR575S-W-C</t>
    <phoneticPr fontId="1"/>
  </si>
  <si>
    <t>GDRPF595 + DR575S-W-C-H</t>
    <phoneticPr fontId="1"/>
  </si>
  <si>
    <t>GDRPF595 + DR575S-W-CK</t>
    <phoneticPr fontId="1"/>
  </si>
  <si>
    <t>GDRPF595 + DR575S-W2-C</t>
    <phoneticPr fontId="1"/>
  </si>
  <si>
    <t>GDRPF595 + DR575S-W2-C-H</t>
    <phoneticPr fontId="1"/>
  </si>
  <si>
    <t>GDRPF595 + DR575S-W2-CK</t>
    <phoneticPr fontId="1"/>
  </si>
  <si>
    <t>GDRPF595 + DR575S-W3-C</t>
    <phoneticPr fontId="1"/>
  </si>
  <si>
    <t>GDRPF595 + DR595S-QW-C</t>
    <phoneticPr fontId="1"/>
  </si>
  <si>
    <t>GDRPF595 + DR595S-QW-C-H</t>
    <phoneticPr fontId="1"/>
  </si>
  <si>
    <t>GDRPF595 + DR595S-QW-CK</t>
    <phoneticPr fontId="1"/>
  </si>
  <si>
    <t>GDRPF595 + DR595S-QW2-C</t>
    <phoneticPr fontId="1"/>
  </si>
  <si>
    <t>GDRPF595 + DR595S-QW2-C-H</t>
    <phoneticPr fontId="1"/>
  </si>
  <si>
    <t>GDRPF595 + DR595S-QW2-CK</t>
    <phoneticPr fontId="1"/>
  </si>
  <si>
    <t>GDRPF595 + DR595S-W-C</t>
    <phoneticPr fontId="1"/>
  </si>
  <si>
    <t>GDRPF595 + DR595S-W-C-H</t>
    <phoneticPr fontId="1"/>
  </si>
  <si>
    <t>GDRPF595 + DR595S-W-CK</t>
    <phoneticPr fontId="1"/>
  </si>
  <si>
    <t>GDRPF595 + DR595S-W2-C</t>
    <phoneticPr fontId="1"/>
  </si>
  <si>
    <t>GDRPF595 + DR595S-W2-C-H</t>
    <phoneticPr fontId="1"/>
  </si>
  <si>
    <t>GDRPF595 + DR595S-W2-CK</t>
    <phoneticPr fontId="1"/>
  </si>
  <si>
    <t>GDRPF595 + DR595SX-QW-C</t>
    <phoneticPr fontId="1"/>
  </si>
  <si>
    <t>GDRPF595 + DR595SX-QW-C-H</t>
    <phoneticPr fontId="1"/>
  </si>
  <si>
    <t>GDRPF595 + DR595SX-QW-CK</t>
    <phoneticPr fontId="1"/>
  </si>
  <si>
    <t>GDRPF595 + DR595SX-QW2-C</t>
    <phoneticPr fontId="1"/>
  </si>
  <si>
    <t>GDRPF595 + DR595SX-QW2-C-H</t>
    <phoneticPr fontId="1"/>
  </si>
  <si>
    <t>GDRPF595 + DR595SX-QW2-CK</t>
    <phoneticPr fontId="1"/>
  </si>
  <si>
    <t>GDRPF472 + DR472GS-QW-C</t>
  </si>
  <si>
    <t>GDRPF472 + DR472GS-QW-CK</t>
  </si>
  <si>
    <t>GDRPF472 + DR472GS-QW2-C</t>
  </si>
  <si>
    <t>GDRPF472 + DR472GS-QW2-CK</t>
  </si>
  <si>
    <t>GDRPF472 + DR472GS-W-C</t>
  </si>
  <si>
    <t>GDRPF472 + DR472GS-W-CK</t>
  </si>
  <si>
    <t>GDRPF472 + DR472GS-W2-C</t>
  </si>
  <si>
    <t>GDRPF472 + DR472GS-W2-CK</t>
  </si>
  <si>
    <t>GDRPF595 + DR595GS-QW-C</t>
  </si>
  <si>
    <t>GDRPF595 + DR595GS-QW-C-H</t>
  </si>
  <si>
    <t>GDRPF595 + DR595GS-QW-CK</t>
  </si>
  <si>
    <t>GDRPF595 + DR595GS-QW2-C</t>
  </si>
  <si>
    <t>GDRPF595 + DR595GS-QW2-C-H</t>
  </si>
  <si>
    <t>GDRPF595 + DR595GS-QW2-CK</t>
  </si>
  <si>
    <t>GDRPF6130 + DR6130GS-QW-C</t>
  </si>
  <si>
    <t>GDRPF6130 + DR6130GS-QW-C-H</t>
  </si>
  <si>
    <t>GDRPF6130 + DR6130GS-QW-CK</t>
  </si>
  <si>
    <t>GDRPF6130 + DR6130GS-QW2-C</t>
  </si>
  <si>
    <t>GDRPF6130 + DR6130GS-QW2-CK</t>
  </si>
  <si>
    <t>DRH1200PFキット + DRH1200-2.1</t>
  </si>
  <si>
    <t>DRH1200PFキット + DRH1200-2.6</t>
  </si>
  <si>
    <t>DRH1200PFキット + DRH1200-3.2</t>
  </si>
  <si>
    <t>DRH1200PFキット + DRH1200A-OP-2.1</t>
    <phoneticPr fontId="1"/>
  </si>
  <si>
    <t>DRH1200PFキット + DRH1200A-OP-2.6</t>
    <phoneticPr fontId="1"/>
  </si>
  <si>
    <t>DRH1200PFキット + DRH1200A-OP-3.2</t>
    <phoneticPr fontId="1"/>
  </si>
  <si>
    <t>DRH1200PFキット + DRH1200A-A-2.1</t>
  </si>
  <si>
    <t>DRH1200PFキット + DRH1200A-A-2.6</t>
  </si>
  <si>
    <t>DRH1200PFキット + DRH1200A-A-3.2</t>
  </si>
  <si>
    <t>ナビウェル</t>
  </si>
  <si>
    <t>NW60S-F</t>
  </si>
  <si>
    <t>NW60S-F-GS</t>
  </si>
  <si>
    <t>NW60S-PF-GS</t>
  </si>
  <si>
    <t>NW60S-W2F-GS</t>
  </si>
  <si>
    <t>NW60S-CF-GS</t>
  </si>
  <si>
    <t>NW60S-CY24F</t>
  </si>
  <si>
    <t>NW80S-MY32PF-GS</t>
  </si>
  <si>
    <t>NW80S-CY32PF-GS</t>
  </si>
  <si>
    <t>NW80S-PF-GS-W</t>
  </si>
  <si>
    <t>NW80S-Y32PF-GS</t>
  </si>
  <si>
    <t>NW80S-PF-GS</t>
  </si>
  <si>
    <t>NW80S-PF-GS-NH-W</t>
  </si>
  <si>
    <t>NW80SA-PF-A</t>
  </si>
  <si>
    <t>NW80SA-PF-OP</t>
  </si>
  <si>
    <t>NW80SA-CY32PF-OP</t>
  </si>
  <si>
    <t>色彩選別機</t>
    <phoneticPr fontId="1"/>
  </si>
  <si>
    <t>選別王110 シリーズ</t>
    <phoneticPr fontId="1"/>
  </si>
  <si>
    <t>KG-S110X-L</t>
    <phoneticPr fontId="1"/>
  </si>
  <si>
    <t>KG-S110X-R</t>
    <phoneticPr fontId="1"/>
  </si>
  <si>
    <t>選別王40 シリーズ</t>
    <phoneticPr fontId="1"/>
  </si>
  <si>
    <t>KG-S40X</t>
    <phoneticPr fontId="1"/>
  </si>
  <si>
    <t>KG-S40X3</t>
  </si>
  <si>
    <t>選別王50 シリーズ</t>
    <phoneticPr fontId="1"/>
  </si>
  <si>
    <t>KG-S50X2-B</t>
    <phoneticPr fontId="1"/>
  </si>
  <si>
    <t>KG-S50X2-W</t>
    <phoneticPr fontId="1"/>
  </si>
  <si>
    <t>KG-S55X</t>
  </si>
  <si>
    <t>選別王子Ⅱ07 シリーズ</t>
    <phoneticPr fontId="1"/>
  </si>
  <si>
    <t>KG-S07X</t>
    <phoneticPr fontId="1"/>
  </si>
  <si>
    <t>ARC シリーズ</t>
    <phoneticPr fontId="1"/>
  </si>
  <si>
    <t>ARC-501</t>
    <phoneticPr fontId="1"/>
  </si>
  <si>
    <t>ペースト施肥仕様田植機</t>
    <phoneticPr fontId="1"/>
  </si>
  <si>
    <t>NW6-Q-R</t>
    <phoneticPr fontId="1"/>
  </si>
  <si>
    <t>NW6S-Q-R</t>
    <phoneticPr fontId="1"/>
  </si>
  <si>
    <t>NW6S-Q-GS</t>
    <phoneticPr fontId="1"/>
  </si>
  <si>
    <t>NW8-Q-R</t>
    <phoneticPr fontId="1"/>
  </si>
  <si>
    <t>NW8S-Q-GS</t>
    <phoneticPr fontId="1"/>
  </si>
  <si>
    <t>NW10S-8NRQ-GS</t>
    <phoneticPr fontId="1"/>
  </si>
  <si>
    <t>NW60S-QR-GS</t>
  </si>
  <si>
    <t>NW80S-QR-GS</t>
  </si>
  <si>
    <t>ペースト２段施肥仕様田植機</t>
    <phoneticPr fontId="1"/>
  </si>
  <si>
    <t>NW6-Q2-R</t>
    <phoneticPr fontId="1"/>
  </si>
  <si>
    <t>NW6S-Q2-R</t>
    <phoneticPr fontId="1"/>
  </si>
  <si>
    <t>NW6S-Q2-GS</t>
    <phoneticPr fontId="1"/>
  </si>
  <si>
    <t>NW8-Q2-R</t>
    <phoneticPr fontId="1"/>
  </si>
  <si>
    <t>NW8S-Q2-GS</t>
    <phoneticPr fontId="1"/>
  </si>
  <si>
    <t>NW60S-Q2R-GS</t>
  </si>
  <si>
    <t>NW80S-Q2R-GS</t>
  </si>
  <si>
    <t>肥料散布機</t>
    <rPh sb="0" eb="5">
      <t>ヒリョウサンプキ</t>
    </rPh>
    <phoneticPr fontId="1"/>
  </si>
  <si>
    <t xml:space="preserve">GPS ナビキャスタ(重量計付) </t>
    <phoneticPr fontId="1"/>
  </si>
  <si>
    <t>MGL605PN</t>
    <phoneticPr fontId="1"/>
  </si>
  <si>
    <t>MGL1205PN</t>
    <phoneticPr fontId="1"/>
  </si>
  <si>
    <t>MGL605P</t>
    <phoneticPr fontId="1"/>
  </si>
  <si>
    <t>MGL1205P</t>
    <phoneticPr fontId="1"/>
  </si>
  <si>
    <t>MGL605WN</t>
    <phoneticPr fontId="1"/>
  </si>
  <si>
    <t>MGL1205WN</t>
    <phoneticPr fontId="1"/>
  </si>
  <si>
    <t>MGL605W</t>
    <phoneticPr fontId="1"/>
  </si>
  <si>
    <t>MGL1205W</t>
    <phoneticPr fontId="1"/>
  </si>
  <si>
    <t>GPS ナビキャスタ</t>
  </si>
  <si>
    <t>MGC1204PN</t>
    <phoneticPr fontId="1"/>
  </si>
  <si>
    <t>MGC202PN</t>
  </si>
  <si>
    <t>MGC202PN-0S</t>
  </si>
  <si>
    <t>MGC202PNA1</t>
  </si>
  <si>
    <t>MGC202PNA2</t>
  </si>
  <si>
    <t>MGC202PNB</t>
  </si>
  <si>
    <t>MGC302PN</t>
  </si>
  <si>
    <t>MGC302PN-0S</t>
  </si>
  <si>
    <t>MGC302PN-0L</t>
  </si>
  <si>
    <t>MGC302PNA1</t>
  </si>
  <si>
    <t>MGC302PNA2</t>
  </si>
  <si>
    <t>MGC302PNB</t>
  </si>
  <si>
    <t>MGC402PN</t>
  </si>
  <si>
    <t>MGC402PN-0S</t>
  </si>
  <si>
    <t>MGC402PN-0L</t>
  </si>
  <si>
    <t>MGC402PNA1</t>
  </si>
  <si>
    <t>MGC402PNA2</t>
  </si>
  <si>
    <t>MGC402PNB</t>
  </si>
  <si>
    <t>MGC604PN</t>
  </si>
  <si>
    <t>MGC604PN-0L</t>
  </si>
  <si>
    <t>MGC604P</t>
  </si>
  <si>
    <t>MGC604P-0L</t>
  </si>
  <si>
    <t>MGC1204P</t>
  </si>
  <si>
    <t>MGC604WN</t>
  </si>
  <si>
    <t>MGC604WN-0L</t>
  </si>
  <si>
    <t>MGC1204WN</t>
  </si>
  <si>
    <t>MGC604W</t>
  </si>
  <si>
    <t>MGC604W-0L</t>
  </si>
  <si>
    <t>MGC1204W</t>
  </si>
  <si>
    <t>中型ハイドロマニュアスプレッダ</t>
    <phoneticPr fontId="1"/>
  </si>
  <si>
    <t>THM3090M</t>
  </si>
  <si>
    <t>THM3090W</t>
  </si>
  <si>
    <t>THM4190M</t>
  </si>
  <si>
    <t>THM4190W</t>
  </si>
  <si>
    <t>THM4192M</t>
  </si>
  <si>
    <t>THM4192W</t>
  </si>
  <si>
    <t>THM6190M</t>
  </si>
  <si>
    <t>THM6190W</t>
  </si>
  <si>
    <t>THM6192M</t>
  </si>
  <si>
    <t>THM6192W</t>
  </si>
  <si>
    <t>THM3100M</t>
    <phoneticPr fontId="1"/>
  </si>
  <si>
    <t>THM3100M-HK</t>
    <phoneticPr fontId="1"/>
  </si>
  <si>
    <t>THM3100W</t>
    <phoneticPr fontId="1"/>
  </si>
  <si>
    <t>THM3100W-HK</t>
    <phoneticPr fontId="1"/>
  </si>
  <si>
    <t>THM4200M</t>
    <phoneticPr fontId="1"/>
  </si>
  <si>
    <t>THM4200M-HK</t>
    <phoneticPr fontId="1"/>
  </si>
  <si>
    <t>THM4200W</t>
    <phoneticPr fontId="1"/>
  </si>
  <si>
    <t>THM4200W-HK</t>
    <phoneticPr fontId="1"/>
  </si>
  <si>
    <t>THM6300M</t>
    <phoneticPr fontId="1"/>
  </si>
  <si>
    <t>THM6300M-HK</t>
    <phoneticPr fontId="1"/>
  </si>
  <si>
    <t>THM6300W</t>
    <phoneticPr fontId="1"/>
  </si>
  <si>
    <t>THM6300W-HK</t>
    <phoneticPr fontId="1"/>
  </si>
  <si>
    <t>THM4200MS</t>
    <phoneticPr fontId="1"/>
  </si>
  <si>
    <t>THM4200MS-HK</t>
    <phoneticPr fontId="1"/>
  </si>
  <si>
    <t>THM4200WS</t>
    <phoneticPr fontId="1"/>
  </si>
  <si>
    <t>THM4200WS-HK</t>
    <phoneticPr fontId="1"/>
  </si>
  <si>
    <t>THM6300MS</t>
    <phoneticPr fontId="1"/>
  </si>
  <si>
    <t>THM6300MS-HK</t>
    <phoneticPr fontId="1"/>
  </si>
  <si>
    <t>THM6300WS</t>
    <phoneticPr fontId="1"/>
  </si>
  <si>
    <t>THM6300WS-HK</t>
    <phoneticPr fontId="1"/>
  </si>
  <si>
    <t>大型ハイドロマニュアスプレッダ</t>
    <phoneticPr fontId="1"/>
  </si>
  <si>
    <t>THM8510M</t>
  </si>
  <si>
    <t>THM11010M</t>
  </si>
  <si>
    <t>THM13010M</t>
  </si>
  <si>
    <t>THM13010ML</t>
  </si>
  <si>
    <t>THM11010W</t>
  </si>
  <si>
    <t>THM13010W</t>
  </si>
  <si>
    <t>自走マニュアスプレッダ</t>
    <rPh sb="0" eb="2">
      <t>ジソウ</t>
    </rPh>
    <phoneticPr fontId="1"/>
  </si>
  <si>
    <t>JMS1070</t>
  </si>
  <si>
    <t>JMS1300M</t>
  </si>
  <si>
    <t>JMS1300W</t>
  </si>
  <si>
    <t>JMS1300S</t>
  </si>
  <si>
    <t>JMS1800M</t>
  </si>
  <si>
    <t>JMS1800W</t>
  </si>
  <si>
    <t>JMS1800S</t>
  </si>
  <si>
    <t>JMS1300MH</t>
  </si>
  <si>
    <t>JMS1300WH</t>
  </si>
  <si>
    <t>JMS1300SH</t>
  </si>
  <si>
    <t>JMS1800MH</t>
  </si>
  <si>
    <t>JMS1800WH</t>
  </si>
  <si>
    <t>JMS1800SH</t>
  </si>
  <si>
    <t>JMS2500MH</t>
  </si>
  <si>
    <t>JMS2500WH</t>
  </si>
  <si>
    <t>JMS2500SH</t>
  </si>
  <si>
    <t>JMS3500MH</t>
  </si>
  <si>
    <t>JMS3500WH</t>
  </si>
  <si>
    <t>JMS3500SH</t>
  </si>
  <si>
    <t>JMS1300M-HK</t>
  </si>
  <si>
    <t>JMS1300W-HK</t>
  </si>
  <si>
    <t>JMS1300S-HK</t>
  </si>
  <si>
    <t>JMS1800M-HK</t>
  </si>
  <si>
    <t>JMS1800W-HK</t>
  </si>
  <si>
    <t>JMS1800S-HK</t>
  </si>
  <si>
    <t>JMS1300MH-HK</t>
  </si>
  <si>
    <t>JMS1300WH-HK</t>
  </si>
  <si>
    <t>JMS1300SH-HK</t>
  </si>
  <si>
    <t>JMS1800MH-HK</t>
  </si>
  <si>
    <t>JMS1800WH-HK</t>
  </si>
  <si>
    <t>JMS1800SH-HK</t>
  </si>
  <si>
    <t>JMS2500MH-HK</t>
  </si>
  <si>
    <t>JMS2500WH-HK</t>
  </si>
  <si>
    <t>JMS2500SH-HK</t>
  </si>
  <si>
    <t>JMS3500MH-HK</t>
  </si>
  <si>
    <t>JMS3500WH-HK</t>
  </si>
  <si>
    <t>JMS3500SH-HK</t>
  </si>
  <si>
    <t>糞尿散布機</t>
  </si>
  <si>
    <t>バキュームカー</t>
  </si>
  <si>
    <t>TVC1533</t>
  </si>
  <si>
    <t>TVC1532</t>
  </si>
  <si>
    <t>TVC2532</t>
  </si>
  <si>
    <t>TVC3832</t>
  </si>
  <si>
    <t>TVC3832-4</t>
  </si>
  <si>
    <t>TVC3832-6</t>
  </si>
  <si>
    <t>TVC5142</t>
  </si>
  <si>
    <t>TVC5142-4</t>
  </si>
  <si>
    <t>TVC5142-6</t>
  </si>
  <si>
    <t>TVC6842</t>
  </si>
  <si>
    <t>TVC6842-4</t>
  </si>
  <si>
    <t>TVC6842-6</t>
  </si>
  <si>
    <t>TVC8842</t>
  </si>
  <si>
    <t>TVC8842-4</t>
  </si>
  <si>
    <t>TVC8842-6</t>
  </si>
  <si>
    <t>TVC11042</t>
  </si>
  <si>
    <t>TVC11042-4</t>
  </si>
  <si>
    <t>TVC11042-6</t>
  </si>
  <si>
    <t>TVC13042DX</t>
  </si>
  <si>
    <t>TVC13042DX-4</t>
  </si>
  <si>
    <t>TVC13042DX-6</t>
  </si>
  <si>
    <t>スラリースプレッダ</t>
    <phoneticPr fontId="1"/>
  </si>
  <si>
    <t>TSD13001DX</t>
  </si>
  <si>
    <t>TSD16001DX</t>
  </si>
  <si>
    <t>TSD20000DX</t>
  </si>
  <si>
    <t>有機マルチソーワ</t>
    <rPh sb="0" eb="2">
      <t>ユウキ</t>
    </rPh>
    <phoneticPr fontId="1"/>
  </si>
  <si>
    <t>MMS8040</t>
  </si>
  <si>
    <t>MMS8040-0L</t>
  </si>
  <si>
    <t>DXY-1525</t>
    <phoneticPr fontId="1"/>
  </si>
  <si>
    <t>DXT-1525</t>
    <phoneticPr fontId="1"/>
  </si>
  <si>
    <t>DXS-1525</t>
    <phoneticPr fontId="1"/>
  </si>
  <si>
    <t>DXY-2025</t>
    <phoneticPr fontId="1"/>
  </si>
  <si>
    <t>DXT-2025</t>
    <phoneticPr fontId="1"/>
  </si>
  <si>
    <t>DXS-2025</t>
    <phoneticPr fontId="1"/>
  </si>
  <si>
    <t>DXY-3025</t>
    <phoneticPr fontId="1"/>
  </si>
  <si>
    <t>DXT-3025</t>
    <phoneticPr fontId="1"/>
  </si>
  <si>
    <t>DXS-3025</t>
    <phoneticPr fontId="1"/>
  </si>
  <si>
    <t>DXY-4015</t>
    <phoneticPr fontId="1"/>
  </si>
  <si>
    <t>DXT-4015</t>
    <phoneticPr fontId="1"/>
  </si>
  <si>
    <t>DXS-4015</t>
    <phoneticPr fontId="1"/>
  </si>
  <si>
    <t>DXY-5015</t>
    <phoneticPr fontId="1"/>
  </si>
  <si>
    <t>DXT-5015</t>
    <phoneticPr fontId="1"/>
  </si>
  <si>
    <t>DXS-5015</t>
    <phoneticPr fontId="1"/>
  </si>
  <si>
    <t>DXY-6515</t>
    <phoneticPr fontId="1"/>
  </si>
  <si>
    <t>DXT-6515</t>
    <phoneticPr fontId="1"/>
  </si>
  <si>
    <t>DXY-11005</t>
    <phoneticPr fontId="1"/>
  </si>
  <si>
    <t>DXT-11005</t>
    <phoneticPr fontId="1"/>
  </si>
  <si>
    <t>DXY-2025WS</t>
    <phoneticPr fontId="1"/>
  </si>
  <si>
    <t>DXT-2025WS</t>
    <phoneticPr fontId="1"/>
  </si>
  <si>
    <t>DXS-2025WS</t>
    <phoneticPr fontId="1"/>
  </si>
  <si>
    <t>DXY-3025WS</t>
    <phoneticPr fontId="1"/>
  </si>
  <si>
    <t>DXT-3025WS</t>
    <phoneticPr fontId="1"/>
  </si>
  <si>
    <t>DXS-3025WS</t>
    <phoneticPr fontId="1"/>
  </si>
  <si>
    <t>DXY-4015WS</t>
    <phoneticPr fontId="1"/>
  </si>
  <si>
    <t>DXT-4015WS</t>
    <phoneticPr fontId="1"/>
  </si>
  <si>
    <t>DXS-4015WS</t>
    <phoneticPr fontId="1"/>
  </si>
  <si>
    <t>DXY-5015WS</t>
    <phoneticPr fontId="1"/>
  </si>
  <si>
    <t>DXT-5015WS</t>
    <phoneticPr fontId="1"/>
  </si>
  <si>
    <t>DXS-5015WS</t>
    <phoneticPr fontId="1"/>
  </si>
  <si>
    <t>堆肥散布機</t>
    <rPh sb="0" eb="2">
      <t>タイヒ</t>
    </rPh>
    <rPh sb="2" eb="5">
      <t>サンプキ</t>
    </rPh>
    <phoneticPr fontId="1"/>
  </si>
  <si>
    <t>エコノミーマニアスプレッダ</t>
    <phoneticPr fontId="1"/>
  </si>
  <si>
    <t>DM-895</t>
    <phoneticPr fontId="1"/>
  </si>
  <si>
    <t>DMY-3215</t>
    <phoneticPr fontId="1"/>
  </si>
  <si>
    <t>DMT-3215</t>
    <phoneticPr fontId="1"/>
  </si>
  <si>
    <t>DMY-4215</t>
    <phoneticPr fontId="1"/>
  </si>
  <si>
    <t>DMT-4215</t>
    <phoneticPr fontId="1"/>
  </si>
  <si>
    <t>DMY-6215</t>
    <phoneticPr fontId="1"/>
  </si>
  <si>
    <t>DMT-6215</t>
    <phoneticPr fontId="1"/>
  </si>
  <si>
    <t>DMY-8515</t>
    <phoneticPr fontId="1"/>
  </si>
  <si>
    <t>DMT-8515</t>
    <phoneticPr fontId="1"/>
  </si>
  <si>
    <t>DMY-4215WS</t>
    <phoneticPr fontId="1"/>
  </si>
  <si>
    <t>DMT-4215WS</t>
    <phoneticPr fontId="1"/>
  </si>
  <si>
    <t>DMY-6215WS</t>
    <phoneticPr fontId="1"/>
  </si>
  <si>
    <t>DMT-6215WS</t>
    <phoneticPr fontId="1"/>
  </si>
  <si>
    <t>DMY-8515WS</t>
    <phoneticPr fontId="1"/>
  </si>
  <si>
    <t>DMT-8515WS</t>
    <phoneticPr fontId="1"/>
  </si>
  <si>
    <t>型式変更に伴い、2024年8月31日にて対象期間終了</t>
    <rPh sb="0" eb="2">
      <t>カタシキ</t>
    </rPh>
    <rPh sb="2" eb="4">
      <t>ヘンコウ</t>
    </rPh>
    <rPh sb="5" eb="6">
      <t>トモナ</t>
    </rPh>
    <rPh sb="12" eb="13">
      <t>ネン</t>
    </rPh>
    <rPh sb="14" eb="15">
      <t>ガツ</t>
    </rPh>
    <rPh sb="17" eb="18">
      <t>ニチ</t>
    </rPh>
    <rPh sb="20" eb="22">
      <t>タイショウ</t>
    </rPh>
    <rPh sb="22" eb="24">
      <t>キカン</t>
    </rPh>
    <rPh sb="24" eb="26">
      <t>シュウリョウ</t>
    </rPh>
    <phoneticPr fontId="1"/>
  </si>
  <si>
    <t>型式変更に伴い、2024年5月31日にて対象期間終了</t>
    <rPh sb="0" eb="2">
      <t>カタシキ</t>
    </rPh>
    <rPh sb="2" eb="4">
      <t>ヘンコウ</t>
    </rPh>
    <rPh sb="5" eb="6">
      <t>トモナ</t>
    </rPh>
    <rPh sb="12" eb="13">
      <t>ネン</t>
    </rPh>
    <rPh sb="14" eb="15">
      <t>ガツ</t>
    </rPh>
    <rPh sb="17" eb="18">
      <t>ニチ</t>
    </rPh>
    <rPh sb="20" eb="22">
      <t>タイショウ</t>
    </rPh>
    <rPh sb="22" eb="24">
      <t>キカン</t>
    </rPh>
    <rPh sb="24" eb="26">
      <t>シュウリョウ</t>
    </rPh>
    <phoneticPr fontId="1"/>
  </si>
  <si>
    <t>DAM-130YN</t>
    <phoneticPr fontId="1"/>
  </si>
  <si>
    <t>型式変更に伴い、2024年7月31日にて対象期間終了</t>
    <rPh sb="0" eb="2">
      <t>カタシキ</t>
    </rPh>
    <rPh sb="2" eb="4">
      <t>ヘンコウ</t>
    </rPh>
    <rPh sb="5" eb="6">
      <t>トモナ</t>
    </rPh>
    <rPh sb="12" eb="13">
      <t>ネン</t>
    </rPh>
    <rPh sb="14" eb="15">
      <t>ガツ</t>
    </rPh>
    <rPh sb="17" eb="18">
      <t>ニチ</t>
    </rPh>
    <rPh sb="20" eb="22">
      <t>タイショウ</t>
    </rPh>
    <rPh sb="22" eb="24">
      <t>キカン</t>
    </rPh>
    <rPh sb="24" eb="26">
      <t>シュウリョウ</t>
    </rPh>
    <phoneticPr fontId="1"/>
  </si>
  <si>
    <t>DAM-130TN</t>
    <phoneticPr fontId="1"/>
  </si>
  <si>
    <t>DAM-130SN</t>
    <phoneticPr fontId="1"/>
  </si>
  <si>
    <t>DAM-180YN</t>
    <phoneticPr fontId="1"/>
  </si>
  <si>
    <t>DAM-180TN</t>
    <phoneticPr fontId="1"/>
  </si>
  <si>
    <t>DAM-180SN</t>
    <phoneticPr fontId="1"/>
  </si>
  <si>
    <t>DAM-135YN</t>
    <phoneticPr fontId="1"/>
  </si>
  <si>
    <t>DAM-135TN</t>
    <phoneticPr fontId="1"/>
  </si>
  <si>
    <t>DAM-135SN</t>
    <phoneticPr fontId="1"/>
  </si>
  <si>
    <t>DAM-185YN</t>
    <phoneticPr fontId="1"/>
  </si>
  <si>
    <t>DAM-185TN</t>
    <phoneticPr fontId="1"/>
  </si>
  <si>
    <t>DAM-185SN</t>
    <phoneticPr fontId="1"/>
  </si>
  <si>
    <t>DAM-253YN</t>
    <phoneticPr fontId="1"/>
  </si>
  <si>
    <t>DAM-253TN</t>
    <phoneticPr fontId="1"/>
  </si>
  <si>
    <t>DAM-253SN</t>
    <phoneticPr fontId="1"/>
  </si>
  <si>
    <t>DAM-354YN</t>
    <phoneticPr fontId="1"/>
  </si>
  <si>
    <t>DAM-354TN</t>
    <phoneticPr fontId="1"/>
  </si>
  <si>
    <t>DAM-354SN</t>
    <phoneticPr fontId="1"/>
  </si>
  <si>
    <t>DAM-66T</t>
    <phoneticPr fontId="1"/>
  </si>
  <si>
    <t>DAM-102S</t>
    <phoneticPr fontId="1"/>
  </si>
  <si>
    <t>DAM-131Y</t>
    <phoneticPr fontId="1"/>
  </si>
  <si>
    <t>DAM-131T</t>
    <phoneticPr fontId="1"/>
  </si>
  <si>
    <t>DAM-131S</t>
    <phoneticPr fontId="1"/>
  </si>
  <si>
    <t>DAM-181Y</t>
    <phoneticPr fontId="1"/>
  </si>
  <si>
    <t>DAM-181T</t>
    <phoneticPr fontId="1"/>
  </si>
  <si>
    <t>DAM-181S</t>
    <phoneticPr fontId="1"/>
  </si>
  <si>
    <t>DAM-136Y</t>
    <phoneticPr fontId="1"/>
  </si>
  <si>
    <t>DAM-136T</t>
    <phoneticPr fontId="1"/>
  </si>
  <si>
    <t>DAM-136S</t>
    <phoneticPr fontId="1"/>
  </si>
  <si>
    <t>DAM-186Y</t>
    <phoneticPr fontId="1"/>
  </si>
  <si>
    <t>DAM-186T</t>
    <phoneticPr fontId="1"/>
  </si>
  <si>
    <t>DAM-186S</t>
    <phoneticPr fontId="1"/>
  </si>
  <si>
    <t>堆肥散布機</t>
  </si>
  <si>
    <t>株式会社デリカ</t>
  </si>
  <si>
    <t>自走マニアスプレッダ</t>
  </si>
  <si>
    <t>DAM-254Y</t>
  </si>
  <si>
    <t>DAM-254T</t>
  </si>
  <si>
    <t>DAM-254S</t>
  </si>
  <si>
    <t>自走積込マニアスプレッダ</t>
  </si>
  <si>
    <t>MSX651R</t>
  </si>
  <si>
    <t>DV-605B</t>
  </si>
  <si>
    <t>乗用型茶園防除機</t>
  </si>
  <si>
    <t>松元機工株式会社</t>
    <rPh sb="0" eb="2">
      <t>マツモト</t>
    </rPh>
    <rPh sb="2" eb="4">
      <t>キコウ</t>
    </rPh>
    <rPh sb="4" eb="8">
      <t>カブシキカイシャ</t>
    </rPh>
    <phoneticPr fontId="1"/>
  </si>
  <si>
    <t>バリアント</t>
  </si>
  <si>
    <t>MCS10S-IPM</t>
  </si>
  <si>
    <t>MCS8A-IPM</t>
    <phoneticPr fontId="1"/>
  </si>
  <si>
    <t>株式会社タカキタ</t>
    <rPh sb="0" eb="4">
      <t>カブシキカイシャ</t>
    </rPh>
    <phoneticPr fontId="1"/>
  </si>
  <si>
    <t>グランドエース</t>
    <phoneticPr fontId="1"/>
  </si>
  <si>
    <t>SS5031</t>
    <phoneticPr fontId="1"/>
  </si>
  <si>
    <t>ブレンドキャスタ</t>
    <phoneticPr fontId="1"/>
  </si>
  <si>
    <t>BS-632SS</t>
    <phoneticPr fontId="1"/>
  </si>
  <si>
    <t>有機肥料散布機</t>
  </si>
  <si>
    <t>ブレンドキャスタ</t>
  </si>
  <si>
    <t>BS7311TS-OS</t>
  </si>
  <si>
    <t>BS7311TS-OL</t>
  </si>
  <si>
    <t>BS7311TS</t>
    <phoneticPr fontId="1"/>
  </si>
  <si>
    <t>BS5311TSA</t>
    <phoneticPr fontId="1"/>
  </si>
  <si>
    <t>BS5311TSB</t>
    <phoneticPr fontId="1"/>
  </si>
  <si>
    <t>BS5311SS-0S</t>
  </si>
  <si>
    <t>BS5311SSA</t>
  </si>
  <si>
    <t>BS5311SSB</t>
  </si>
  <si>
    <t>BS5311TS</t>
  </si>
  <si>
    <t>BS5311TS-0S</t>
  </si>
  <si>
    <t>ブレンドソーワ</t>
    <phoneticPr fontId="1"/>
  </si>
  <si>
    <t>BS-632SW</t>
    <phoneticPr fontId="1"/>
  </si>
  <si>
    <t>ブレンドソーワ</t>
  </si>
  <si>
    <t>BS5311SWA</t>
    <phoneticPr fontId="1"/>
  </si>
  <si>
    <t>BS5311SWB</t>
    <phoneticPr fontId="1"/>
  </si>
  <si>
    <t>BS5311SW</t>
  </si>
  <si>
    <t>BS5311SW-0S</t>
  </si>
  <si>
    <t>フレコンライムソーワ</t>
    <phoneticPr fontId="1"/>
  </si>
  <si>
    <t>FL6010-0L2</t>
    <phoneticPr fontId="1"/>
  </si>
  <si>
    <t>FL12010</t>
    <phoneticPr fontId="1"/>
  </si>
  <si>
    <t>フレコンライムソーワ</t>
  </si>
  <si>
    <t>FL6011</t>
    <phoneticPr fontId="1"/>
  </si>
  <si>
    <t>FL6011-0L2</t>
    <phoneticPr fontId="1"/>
  </si>
  <si>
    <t>FL12011</t>
    <phoneticPr fontId="1"/>
  </si>
  <si>
    <t>コンポキャスタ</t>
  </si>
  <si>
    <t>CC6003D</t>
  </si>
  <si>
    <t>CC6003D-0S</t>
  </si>
  <si>
    <t>CC6003D-0L</t>
  </si>
  <si>
    <t>CC8003D</t>
  </si>
  <si>
    <t>CC8003D-0L</t>
  </si>
  <si>
    <t>CC6003DS</t>
  </si>
  <si>
    <t>CC6003DS-0S</t>
  </si>
  <si>
    <t>CC6003DS-0L</t>
  </si>
  <si>
    <t>CC8003DS</t>
  </si>
  <si>
    <t>CC8003DS-0L</t>
  </si>
  <si>
    <t>マニアスプレッダ</t>
  </si>
  <si>
    <t>DH1171M2</t>
  </si>
  <si>
    <t>DH1171W</t>
  </si>
  <si>
    <t>DH1171D</t>
  </si>
  <si>
    <t>DH1181M2</t>
  </si>
  <si>
    <t>DH1181W</t>
  </si>
  <si>
    <t>DH1181D</t>
  </si>
  <si>
    <t>DH1571M2</t>
  </si>
  <si>
    <t>DH1571W</t>
  </si>
  <si>
    <t>DH1571D</t>
  </si>
  <si>
    <t>DH1581M2</t>
  </si>
  <si>
    <t>DH1581W</t>
  </si>
  <si>
    <t>DH1581D</t>
  </si>
  <si>
    <t>DH1871M2</t>
  </si>
  <si>
    <t>DH1871W</t>
  </si>
  <si>
    <t>DH1871D</t>
  </si>
  <si>
    <t>DH1881M2</t>
  </si>
  <si>
    <t>DH1881W</t>
  </si>
  <si>
    <t>DH1881D</t>
  </si>
  <si>
    <t>DH2071M2</t>
  </si>
  <si>
    <t>DH2071W</t>
  </si>
  <si>
    <t>DH2071D</t>
  </si>
  <si>
    <t>DH2081M2</t>
  </si>
  <si>
    <t>DH2081W</t>
  </si>
  <si>
    <t>DH2081D</t>
  </si>
  <si>
    <t>DH3071</t>
  </si>
  <si>
    <t>DH3071W</t>
  </si>
  <si>
    <t>DH3071D</t>
  </si>
  <si>
    <t>DL7002G</t>
  </si>
  <si>
    <t>DL7002GT</t>
  </si>
  <si>
    <t>DL9011</t>
  </si>
  <si>
    <t>DL9011T</t>
  </si>
  <si>
    <t>DL11011</t>
  </si>
  <si>
    <t>DL11011T</t>
  </si>
  <si>
    <t>DL-811K</t>
  </si>
  <si>
    <t>DL1600</t>
  </si>
  <si>
    <t>DL1600W</t>
  </si>
  <si>
    <t>DL1600S</t>
  </si>
  <si>
    <t>DL1600WS</t>
  </si>
  <si>
    <t>DL2100</t>
  </si>
  <si>
    <t>DL2100W</t>
  </si>
  <si>
    <t>DL2100S</t>
  </si>
  <si>
    <t>DL2100WS</t>
  </si>
  <si>
    <t>DL6020G</t>
  </si>
  <si>
    <t>DL6020WG</t>
  </si>
  <si>
    <t>DL7520G</t>
  </si>
  <si>
    <t>DL7520WG</t>
  </si>
  <si>
    <t>DL6020GS</t>
  </si>
  <si>
    <t>DL6020WGS</t>
  </si>
  <si>
    <t>DL7520GS</t>
  </si>
  <si>
    <t>DL7520WGS</t>
  </si>
  <si>
    <t>DL-811</t>
    <phoneticPr fontId="1"/>
  </si>
  <si>
    <t>パワープッシュマニア</t>
    <phoneticPr fontId="1"/>
  </si>
  <si>
    <t>PD7010G</t>
  </si>
  <si>
    <t>PD9002S</t>
  </si>
  <si>
    <t>PD9002SG</t>
  </si>
  <si>
    <t>PD9002WS</t>
  </si>
  <si>
    <t>PD9002WSG</t>
  </si>
  <si>
    <t>PD11002S</t>
  </si>
  <si>
    <t>PD11002SG</t>
  </si>
  <si>
    <t>PD11002WS</t>
  </si>
  <si>
    <t>PD11002WSG</t>
  </si>
  <si>
    <t>PD13002SGB</t>
  </si>
  <si>
    <t>PD13002WSGB</t>
  </si>
  <si>
    <t>PD15002WSGB</t>
  </si>
  <si>
    <t>パワープッシュマニア</t>
  </si>
  <si>
    <t>PD9003SG</t>
  </si>
  <si>
    <t>PD9003WSG</t>
  </si>
  <si>
    <t>PD11003SG</t>
  </si>
  <si>
    <t>PD11003WSG</t>
  </si>
  <si>
    <t>PD13003SGB</t>
  </si>
  <si>
    <t>PD13003WSGB</t>
  </si>
  <si>
    <t>PD15003WSGB</t>
  </si>
  <si>
    <t>PD15003SGB</t>
  </si>
  <si>
    <t>SD-601</t>
  </si>
  <si>
    <t>SD1021D</t>
  </si>
  <si>
    <t>SD1021DS</t>
  </si>
  <si>
    <t>SD3000D</t>
  </si>
  <si>
    <t>SD3000DS</t>
  </si>
  <si>
    <t>肥料混合散布機</t>
    <rPh sb="0" eb="4">
      <t>ヒリョウコンゴウ</t>
    </rPh>
    <rPh sb="4" eb="7">
      <t>サンプキ</t>
    </rPh>
    <phoneticPr fontId="1"/>
  </si>
  <si>
    <t>Mixソーワ</t>
  </si>
  <si>
    <t>MX2201AG</t>
  </si>
  <si>
    <t>MX2201AG-0S</t>
  </si>
  <si>
    <t>MX2201AG-0L</t>
  </si>
  <si>
    <t>MX2201AGA1</t>
  </si>
  <si>
    <t>MX2201AGA2</t>
  </si>
  <si>
    <t>MX2201AGB</t>
  </si>
  <si>
    <t>色彩選別機</t>
    <rPh sb="0" eb="5">
      <t>シキサイセンベツキ</t>
    </rPh>
    <phoneticPr fontId="1"/>
  </si>
  <si>
    <t>金子農機株式会社</t>
    <rPh sb="0" eb="2">
      <t>カネコ</t>
    </rPh>
    <rPh sb="2" eb="4">
      <t>ノウキ</t>
    </rPh>
    <rPh sb="4" eb="8">
      <t>カブシキカイシャ</t>
    </rPh>
    <phoneticPr fontId="1"/>
  </si>
  <si>
    <t>オプティミニ</t>
  </si>
  <si>
    <t>LAK-M350</t>
  </si>
  <si>
    <t>LAK-M350U</t>
  </si>
  <si>
    <t>LAK-M700</t>
  </si>
  <si>
    <t>LAK-M700U</t>
  </si>
  <si>
    <t>LEDツインソーター</t>
  </si>
  <si>
    <t>AK-G1800X</t>
  </si>
  <si>
    <t>AK-G1800XU</t>
  </si>
  <si>
    <t>LEDカラーソーター</t>
  </si>
  <si>
    <t>AK-G1800XC</t>
  </si>
  <si>
    <t>AK-G1800XCU</t>
  </si>
  <si>
    <t>LEDトリプルソーター</t>
  </si>
  <si>
    <t>AK-G1800XT</t>
  </si>
  <si>
    <t>AK-G1800XTU</t>
  </si>
  <si>
    <t>エレガンテ</t>
  </si>
  <si>
    <t>AK-G2400U</t>
  </si>
  <si>
    <t>AK-G2400TU</t>
  </si>
  <si>
    <t>AK-G3600U</t>
  </si>
  <si>
    <t>AK-G3600TU</t>
  </si>
  <si>
    <t>AK-G4800U</t>
  </si>
  <si>
    <t>AK-G4800TU</t>
  </si>
  <si>
    <t>渡辺パイプ株式会社</t>
    <rPh sb="0" eb="2">
      <t>ワタナベ</t>
    </rPh>
    <rPh sb="5" eb="7">
      <t>カブシキ</t>
    </rPh>
    <rPh sb="7" eb="9">
      <t>カイシャ</t>
    </rPh>
    <phoneticPr fontId="1"/>
  </si>
  <si>
    <t>ウルトラエースT-300+KU</t>
    <phoneticPr fontId="1"/>
  </si>
  <si>
    <t>UT-T300+Kユニット</t>
    <phoneticPr fontId="1"/>
  </si>
  <si>
    <t>ウルトラエースT-600+KU</t>
    <phoneticPr fontId="1"/>
  </si>
  <si>
    <t>UT-T600+Kユニット</t>
    <phoneticPr fontId="1"/>
  </si>
  <si>
    <t>ウルトラエースT-900+KU</t>
    <phoneticPr fontId="1"/>
  </si>
  <si>
    <t>UT-T900+Kユニット</t>
    <phoneticPr fontId="1"/>
  </si>
  <si>
    <t>ウルトラエースK+KU</t>
    <phoneticPr fontId="1"/>
  </si>
  <si>
    <t>UT-K+Kユニット</t>
    <phoneticPr fontId="1"/>
  </si>
  <si>
    <t>株式会社天神製作所</t>
    <rPh sb="0" eb="4">
      <t>カブシキカイシャ</t>
    </rPh>
    <rPh sb="4" eb="6">
      <t>テンジン</t>
    </rPh>
    <rPh sb="6" eb="9">
      <t>セイサクショ</t>
    </rPh>
    <phoneticPr fontId="1"/>
  </si>
  <si>
    <t>TM垂直発酵撹拌機</t>
  </si>
  <si>
    <t>4型-2000H</t>
  </si>
  <si>
    <t>5型-2000H</t>
  </si>
  <si>
    <t>6型-2000H</t>
  </si>
  <si>
    <t>7型-2000H</t>
  </si>
  <si>
    <t>8型-2000H</t>
  </si>
  <si>
    <t>9型-2000H</t>
  </si>
  <si>
    <t>10型-2000H</t>
  </si>
  <si>
    <t>11型-2000H</t>
  </si>
  <si>
    <t>12型-2000H</t>
  </si>
  <si>
    <t>13型-2000H</t>
  </si>
  <si>
    <t>14型-2000H</t>
  </si>
  <si>
    <t>15型-2000H</t>
  </si>
  <si>
    <t>4型-2500H</t>
  </si>
  <si>
    <t>5型-2500H</t>
  </si>
  <si>
    <t>6型-2500H</t>
  </si>
  <si>
    <t>7型-2500H</t>
  </si>
  <si>
    <t>8型-2500H</t>
  </si>
  <si>
    <t>9型-2500H</t>
  </si>
  <si>
    <t>10型-2500H</t>
  </si>
  <si>
    <t>11型-2500H</t>
  </si>
  <si>
    <t>12型-2500H</t>
  </si>
  <si>
    <t>13型-2500H</t>
  </si>
  <si>
    <t>14型-2500H</t>
  </si>
  <si>
    <t>15型-2500H</t>
  </si>
  <si>
    <t>4型-3000H</t>
  </si>
  <si>
    <t>5型-3000H</t>
  </si>
  <si>
    <t>6型-3000H</t>
  </si>
  <si>
    <t>7型-3000H</t>
  </si>
  <si>
    <t>8型-3000H</t>
  </si>
  <si>
    <t>9型-3000H</t>
  </si>
  <si>
    <t>10型-3000H</t>
  </si>
  <si>
    <t>11型-3000H</t>
  </si>
  <si>
    <t>12型-3000H</t>
  </si>
  <si>
    <t>13型-3000H</t>
  </si>
  <si>
    <t>14型-3000H</t>
  </si>
  <si>
    <t>15型-3000H</t>
  </si>
  <si>
    <t>16型-3000H</t>
  </si>
  <si>
    <t>17型-3000H</t>
  </si>
  <si>
    <t>18型-3000H</t>
  </si>
  <si>
    <t>TM片懸垂式発酵撹拌機</t>
  </si>
  <si>
    <t>16型-2500H</t>
  </si>
  <si>
    <t>17型-2500H</t>
  </si>
  <si>
    <t>18型-2500H</t>
  </si>
  <si>
    <t>19型-2500H</t>
  </si>
  <si>
    <t>20型-2500H</t>
  </si>
  <si>
    <t>19型-3000H</t>
  </si>
  <si>
    <t>20型-3000H</t>
  </si>
  <si>
    <t>TML型地走式発酵撹拌機</t>
    <phoneticPr fontId="1"/>
  </si>
  <si>
    <t>15型-2500H</t>
    <phoneticPr fontId="1"/>
  </si>
  <si>
    <t>8型-3000H</t>
    <phoneticPr fontId="1"/>
  </si>
  <si>
    <t>9型-3000H</t>
    <phoneticPr fontId="1"/>
  </si>
  <si>
    <t>10型-3000H</t>
    <phoneticPr fontId="1"/>
  </si>
  <si>
    <t>11型-3000H</t>
    <phoneticPr fontId="1"/>
  </si>
  <si>
    <t>12型-3000H</t>
    <phoneticPr fontId="1"/>
  </si>
  <si>
    <t>13型-3000H</t>
    <phoneticPr fontId="1"/>
  </si>
  <si>
    <t>14型-3000H</t>
    <phoneticPr fontId="1"/>
  </si>
  <si>
    <t>TMﾛｰﾀﾘｰ発酵撹拌機</t>
    <phoneticPr fontId="1"/>
  </si>
  <si>
    <t>3型-300H</t>
    <phoneticPr fontId="1"/>
  </si>
  <si>
    <t>4型-300H</t>
    <phoneticPr fontId="1"/>
  </si>
  <si>
    <t>5型-300H</t>
    <phoneticPr fontId="1"/>
  </si>
  <si>
    <t>6型-300H</t>
    <phoneticPr fontId="1"/>
  </si>
  <si>
    <t>3型-500H</t>
  </si>
  <si>
    <t>4型-500H</t>
  </si>
  <si>
    <t>5型-500H</t>
  </si>
  <si>
    <t>6型-500H</t>
    <phoneticPr fontId="1"/>
  </si>
  <si>
    <t>TMﾛｰﾀﾘｰ発酵撹拌機</t>
  </si>
  <si>
    <t>3型-1000H</t>
  </si>
  <si>
    <t>4型-1000H</t>
  </si>
  <si>
    <t>5型-1000H</t>
  </si>
  <si>
    <t>6型-1000H</t>
  </si>
  <si>
    <t>7型-1000H</t>
  </si>
  <si>
    <t>8型-1000H</t>
  </si>
  <si>
    <t>3型-1500H</t>
  </si>
  <si>
    <t>4型-1500H</t>
  </si>
  <si>
    <t>5型-1500H</t>
  </si>
  <si>
    <t>6型-1500H</t>
  </si>
  <si>
    <t>7型-1500H</t>
  </si>
  <si>
    <t>3型-2000H</t>
  </si>
  <si>
    <t>6型-2000H</t>
    <phoneticPr fontId="1"/>
  </si>
  <si>
    <t>可変施肥機</t>
    <rPh sb="0" eb="4">
      <t>カヘンセヒ</t>
    </rPh>
    <rPh sb="4" eb="5">
      <t>キ</t>
    </rPh>
    <phoneticPr fontId="1"/>
  </si>
  <si>
    <t>日本ニューホランド株式会社</t>
    <rPh sb="0" eb="2">
      <t>ニホン</t>
    </rPh>
    <rPh sb="9" eb="13">
      <t>カブシキカイシャ</t>
    </rPh>
    <phoneticPr fontId="1"/>
  </si>
  <si>
    <t xml:space="preserve">ファテライザースプレッダーAXISシリーズ </t>
    <phoneticPr fontId="1"/>
  </si>
  <si>
    <t>AXIS 20.2Q</t>
  </si>
  <si>
    <t>AXIS40.2MEMCPRO</t>
    <phoneticPr fontId="1"/>
  </si>
  <si>
    <t>AXIS40.2MEMCISO</t>
    <phoneticPr fontId="1"/>
  </si>
  <si>
    <t>AXIS40.2HEMCPRO</t>
    <phoneticPr fontId="1"/>
  </si>
  <si>
    <t xml:space="preserve">ファテライザースプレッダーMDSシリーズ </t>
    <phoneticPr fontId="1"/>
  </si>
  <si>
    <t>MDS18.2Q</t>
    <phoneticPr fontId="1"/>
  </si>
  <si>
    <t>収量・水分センサ付コンバイン</t>
    <rPh sb="0" eb="2">
      <t>シュウリョウ</t>
    </rPh>
    <rPh sb="8" eb="9">
      <t>ツ</t>
    </rPh>
    <phoneticPr fontId="1"/>
  </si>
  <si>
    <t xml:space="preserve">CX7シリーズ </t>
    <phoneticPr fontId="1"/>
  </si>
  <si>
    <t>CX7.80（PLM 仕様）</t>
    <phoneticPr fontId="1"/>
  </si>
  <si>
    <t xml:space="preserve">CX8シリーズ </t>
    <phoneticPr fontId="1"/>
  </si>
  <si>
    <t>CX8.80（PLM 仕様）</t>
    <phoneticPr fontId="1"/>
  </si>
  <si>
    <t>CX8シリーズ</t>
    <phoneticPr fontId="1"/>
  </si>
  <si>
    <t>CX8.90（PLM 仕様）</t>
    <phoneticPr fontId="1"/>
  </si>
  <si>
    <t xml:space="preserve">収量・水分センサ付自走式ハーベスター </t>
    <rPh sb="0" eb="2">
      <t>シュウリョウ</t>
    </rPh>
    <rPh sb="3" eb="5">
      <t>スイブン</t>
    </rPh>
    <rPh sb="8" eb="9">
      <t>ツ</t>
    </rPh>
    <rPh sb="9" eb="12">
      <t>ジソウシキ</t>
    </rPh>
    <phoneticPr fontId="1"/>
  </si>
  <si>
    <t xml:space="preserve">FRフォレージクルーザー </t>
    <phoneticPr fontId="1"/>
  </si>
  <si>
    <t>FR500（PLM 仕様）</t>
    <phoneticPr fontId="1"/>
  </si>
  <si>
    <t>FR550（PLM 仕様）</t>
    <phoneticPr fontId="1"/>
  </si>
  <si>
    <t>FR650（PLM 仕様）</t>
    <phoneticPr fontId="1"/>
  </si>
  <si>
    <t>FR780（PLM 仕様）</t>
    <phoneticPr fontId="1"/>
  </si>
  <si>
    <t>FR920（PLM 仕様）</t>
    <phoneticPr fontId="1"/>
  </si>
  <si>
    <t xml:space="preserve">HYPER MASTERシリーズ </t>
    <phoneticPr fontId="1"/>
  </si>
  <si>
    <t>H-MASTER200XL-H</t>
    <phoneticPr fontId="1"/>
  </si>
  <si>
    <t>H-MASTER220XL-H</t>
    <phoneticPr fontId="1"/>
  </si>
  <si>
    <t>H-MASTER250XL-H</t>
    <phoneticPr fontId="1"/>
  </si>
  <si>
    <t>株式会社ビコンジャパン</t>
    <rPh sb="0" eb="4">
      <t>カブシキカイシャ</t>
    </rPh>
    <phoneticPr fontId="1"/>
  </si>
  <si>
    <t>ワイドスプレッダー</t>
  </si>
  <si>
    <t>ROM1100G</t>
    <phoneticPr fontId="1"/>
  </si>
  <si>
    <t>ROM1550G</t>
  </si>
  <si>
    <t>ROM2000G</t>
    <phoneticPr fontId="1"/>
  </si>
  <si>
    <t>ROM2450G</t>
    <phoneticPr fontId="1"/>
  </si>
  <si>
    <t>ROEDW1500G</t>
    <phoneticPr fontId="1"/>
  </si>
  <si>
    <t>ROEDW2150G</t>
    <phoneticPr fontId="1"/>
  </si>
  <si>
    <t>ROEDW2800G</t>
    <phoneticPr fontId="1"/>
  </si>
  <si>
    <t>ROEDW3450G</t>
    <phoneticPr fontId="1"/>
  </si>
  <si>
    <t>ROXXL1875G</t>
    <phoneticPr fontId="1"/>
  </si>
  <si>
    <t>ROXXL2550G</t>
    <phoneticPr fontId="1"/>
  </si>
  <si>
    <t>ROXXL3225G</t>
    <phoneticPr fontId="1"/>
  </si>
  <si>
    <t>ROXXL3900G</t>
    <phoneticPr fontId="1"/>
  </si>
  <si>
    <t>セクションコントロール防除機</t>
    <rPh sb="11" eb="13">
      <t>ボウジョ</t>
    </rPh>
    <rPh sb="13" eb="14">
      <t>キ</t>
    </rPh>
    <phoneticPr fontId="1"/>
  </si>
  <si>
    <t>直装式スプレーヤー</t>
    <rPh sb="2" eb="3">
      <t>シキ</t>
    </rPh>
    <phoneticPr fontId="1"/>
  </si>
  <si>
    <r>
      <t>iXter B10（</t>
    </r>
    <r>
      <rPr>
        <sz val="9"/>
        <rFont val="ＭＳ ゴシック"/>
        <family val="3"/>
        <charset val="128"/>
      </rPr>
      <t>※ブーム仕様に応じて型式末尾に数字・記号が追加で記載されることがある。）</t>
    </r>
    <rPh sb="14" eb="16">
      <t>シヨウ</t>
    </rPh>
    <rPh sb="17" eb="18">
      <t>オウ</t>
    </rPh>
    <phoneticPr fontId="1"/>
  </si>
  <si>
    <r>
      <t>iXter B13（</t>
    </r>
    <r>
      <rPr>
        <sz val="9"/>
        <rFont val="ＭＳ ゴシック"/>
        <family val="3"/>
        <charset val="128"/>
      </rPr>
      <t>※ブーム仕様に応じて型式末尾に数字・記号が追加で記載されることがある。</t>
    </r>
    <r>
      <rPr>
        <sz val="12"/>
        <rFont val="ＭＳ ゴシック"/>
        <family val="3"/>
        <charset val="128"/>
      </rPr>
      <t>）</t>
    </r>
    <phoneticPr fontId="1"/>
  </si>
  <si>
    <r>
      <t>iXter B16（</t>
    </r>
    <r>
      <rPr>
        <sz val="9"/>
        <rFont val="ＭＳ ゴシック"/>
        <family val="3"/>
        <charset val="128"/>
      </rPr>
      <t>※ブーム仕様に応じて型式末尾に数字・記号が追加で記載されることがある。）</t>
    </r>
    <phoneticPr fontId="1"/>
  </si>
  <si>
    <r>
      <t>iXter B18（</t>
    </r>
    <r>
      <rPr>
        <sz val="9"/>
        <rFont val="ＭＳ ゴシック"/>
        <family val="3"/>
        <charset val="128"/>
      </rPr>
      <t>※ブーム仕様に応じて型式末尾に数字・記号が追加で記載されることがある。）</t>
    </r>
    <phoneticPr fontId="1"/>
  </si>
  <si>
    <t>牽引式スプレーヤー</t>
    <rPh sb="2" eb="3">
      <t>シキ</t>
    </rPh>
    <phoneticPr fontId="1"/>
  </si>
  <si>
    <r>
      <t>T326（</t>
    </r>
    <r>
      <rPr>
        <sz val="9"/>
        <rFont val="ＭＳ ゴシック"/>
        <family val="3"/>
        <charset val="128"/>
      </rPr>
      <t>※ブーム仕様に応じて型式末尾に数字・記号が追加で記載されることがある。）</t>
    </r>
    <phoneticPr fontId="1"/>
  </si>
  <si>
    <r>
      <t>T332（</t>
    </r>
    <r>
      <rPr>
        <sz val="9"/>
        <rFont val="ＭＳ ゴシック"/>
        <family val="3"/>
        <charset val="128"/>
      </rPr>
      <t>※ブーム仕様に応じて型式末尾に数字・記号が追加で記載されることがある。）</t>
    </r>
    <phoneticPr fontId="1"/>
  </si>
  <si>
    <r>
      <t>T434（</t>
    </r>
    <r>
      <rPr>
        <sz val="9"/>
        <rFont val="ＭＳ ゴシック"/>
        <family val="3"/>
        <charset val="128"/>
      </rPr>
      <t>※ブーム仕様に応じて型式末尾に数字・記号が追加で記載されることがある。）</t>
    </r>
    <phoneticPr fontId="1"/>
  </si>
  <si>
    <r>
      <t>T440（</t>
    </r>
    <r>
      <rPr>
        <sz val="9"/>
        <rFont val="ＭＳ ゴシック"/>
        <family val="3"/>
        <charset val="128"/>
      </rPr>
      <t>※ブーム仕様に応じて型式末尾に数字・記号が追加で記載されることがある。）</t>
    </r>
    <phoneticPr fontId="1"/>
  </si>
  <si>
    <r>
      <t>T446（</t>
    </r>
    <r>
      <rPr>
        <sz val="9"/>
        <rFont val="ＭＳ ゴシック"/>
        <family val="3"/>
        <charset val="128"/>
      </rPr>
      <t>※ブーム仕様に応じて型式末尾に数字・記号が追加で記載されることがある。）</t>
    </r>
    <phoneticPr fontId="1"/>
  </si>
  <si>
    <r>
      <t>T453</t>
    </r>
    <r>
      <rPr>
        <sz val="9"/>
        <rFont val="ＭＳ ゴシック"/>
        <family val="3"/>
        <charset val="128"/>
      </rPr>
      <t>（※ブーム仕様に応じて型式末尾に数字・記号が追加で記載されることがある。）</t>
    </r>
    <phoneticPr fontId="1"/>
  </si>
  <si>
    <r>
      <t>T664</t>
    </r>
    <r>
      <rPr>
        <sz val="9"/>
        <rFont val="ＭＳ ゴシック"/>
        <family val="3"/>
        <charset val="128"/>
      </rPr>
      <t>（※ブーム仕様に応じて型式末尾に数字・記号が追加で記載されることがある。）</t>
    </r>
    <phoneticPr fontId="1"/>
  </si>
  <si>
    <r>
      <t>T676</t>
    </r>
    <r>
      <rPr>
        <sz val="9"/>
        <rFont val="ＭＳ ゴシック"/>
        <family val="3"/>
        <charset val="128"/>
      </rPr>
      <t>（※ブーム仕様に応じて型式末尾に数字・記号が追加で記載されることがある。）</t>
    </r>
    <phoneticPr fontId="1"/>
  </si>
  <si>
    <t>ZMGE1400</t>
    <phoneticPr fontId="1"/>
  </si>
  <si>
    <t>ZMGE1400H</t>
    <phoneticPr fontId="1"/>
  </si>
  <si>
    <t>ZMGE1600</t>
    <phoneticPr fontId="1"/>
  </si>
  <si>
    <t>ZMGE1600H</t>
    <phoneticPr fontId="1"/>
  </si>
  <si>
    <t>ZMTE1600P</t>
    <phoneticPr fontId="1"/>
  </si>
  <si>
    <t>ZMTE1600PH</t>
    <phoneticPr fontId="1"/>
  </si>
  <si>
    <t>ZMTE1800P</t>
    <phoneticPr fontId="1"/>
  </si>
  <si>
    <t>ZMTE1800PH</t>
    <phoneticPr fontId="1"/>
  </si>
  <si>
    <t>ZMTE2000P</t>
    <phoneticPr fontId="1"/>
  </si>
  <si>
    <t>ZMTE2000PH</t>
    <phoneticPr fontId="1"/>
  </si>
  <si>
    <t>ZMTE2300P</t>
  </si>
  <si>
    <t>ZMTE2300PH</t>
  </si>
  <si>
    <t>ZLE1800P</t>
    <phoneticPr fontId="1"/>
  </si>
  <si>
    <t>ZLE1800PH</t>
    <phoneticPr fontId="1"/>
  </si>
  <si>
    <t>ZLE2000P</t>
    <phoneticPr fontId="1"/>
  </si>
  <si>
    <t>ZLE2000PH</t>
    <phoneticPr fontId="1"/>
  </si>
  <si>
    <t>ZLE2300P</t>
    <phoneticPr fontId="1"/>
  </si>
  <si>
    <t>ZLE2300PH</t>
    <phoneticPr fontId="1"/>
  </si>
  <si>
    <t>GLSE170</t>
    <phoneticPr fontId="1"/>
  </si>
  <si>
    <t>GLSE170H</t>
    <phoneticPr fontId="1"/>
  </si>
  <si>
    <t>GLSE190</t>
    <phoneticPr fontId="1"/>
  </si>
  <si>
    <t>GLSE190H</t>
    <phoneticPr fontId="1"/>
  </si>
  <si>
    <t>T320</t>
    <phoneticPr fontId="1"/>
  </si>
  <si>
    <t>T320EX</t>
    <phoneticPr fontId="1"/>
  </si>
  <si>
    <t>T380</t>
    <phoneticPr fontId="1"/>
  </si>
  <si>
    <t>T380EX</t>
    <phoneticPr fontId="1"/>
  </si>
  <si>
    <t>T380SC</t>
  </si>
  <si>
    <t>T380EXPSC</t>
  </si>
  <si>
    <t>T430</t>
    <phoneticPr fontId="1"/>
  </si>
  <si>
    <t>T430EX</t>
    <phoneticPr fontId="1"/>
  </si>
  <si>
    <t>T430SC</t>
  </si>
  <si>
    <t>T430EXPSC</t>
  </si>
  <si>
    <t>T460</t>
    <phoneticPr fontId="1"/>
  </si>
  <si>
    <t>T470PEX</t>
    <phoneticPr fontId="1"/>
  </si>
  <si>
    <t>傾斜地草刈機</t>
    <phoneticPr fontId="1"/>
  </si>
  <si>
    <t>ハスクバーナ・ゼノア株式会社</t>
    <phoneticPr fontId="1"/>
  </si>
  <si>
    <t>親子式傾斜地草刈機（べローン）</t>
    <phoneticPr fontId="1"/>
  </si>
  <si>
    <t>KHM400W</t>
    <phoneticPr fontId="1"/>
  </si>
  <si>
    <t>水田除草機</t>
    <rPh sb="0" eb="5">
      <t>スイデンジョソウキ</t>
    </rPh>
    <phoneticPr fontId="1"/>
  </si>
  <si>
    <t>株式会社大竹製作所</t>
    <rPh sb="0" eb="4">
      <t>カブシキカイシャ</t>
    </rPh>
    <rPh sb="4" eb="6">
      <t>オオタケ</t>
    </rPh>
    <rPh sb="6" eb="9">
      <t>セイサクショ</t>
    </rPh>
    <phoneticPr fontId="1"/>
  </si>
  <si>
    <t>のるたんJJ</t>
    <phoneticPr fontId="1"/>
  </si>
  <si>
    <t>JJ-930ST</t>
    <phoneticPr fontId="1"/>
  </si>
  <si>
    <t>JJ-933ST</t>
    <phoneticPr fontId="1"/>
  </si>
  <si>
    <t>堆肥化装置</t>
    <rPh sb="0" eb="3">
      <t>タイヒカ</t>
    </rPh>
    <rPh sb="3" eb="5">
      <t>ソウチ</t>
    </rPh>
    <phoneticPr fontId="1"/>
  </si>
  <si>
    <t>中部エコテック株式会社</t>
    <rPh sb="0" eb="2">
      <t>チュウブ</t>
    </rPh>
    <rPh sb="7" eb="11">
      <t>カブシキカイシャ</t>
    </rPh>
    <phoneticPr fontId="1"/>
  </si>
  <si>
    <t>密閉縦型コンポスト（HPコンポ）</t>
    <rPh sb="0" eb="2">
      <t>ミッペイ</t>
    </rPh>
    <rPh sb="2" eb="4">
      <t>タテガタ</t>
    </rPh>
    <phoneticPr fontId="1"/>
  </si>
  <si>
    <t>HP-18ET</t>
    <phoneticPr fontId="1"/>
  </si>
  <si>
    <t>密閉縦型コンポスト（HPコンポ）</t>
    <phoneticPr fontId="1"/>
  </si>
  <si>
    <t>HP-36ET</t>
    <phoneticPr fontId="1"/>
  </si>
  <si>
    <t>HP-60ET</t>
    <phoneticPr fontId="1"/>
  </si>
  <si>
    <t>HP-90ET</t>
    <phoneticPr fontId="1"/>
  </si>
  <si>
    <t>密閉縦型コンポスト（エコリーフ）</t>
    <rPh sb="0" eb="2">
      <t>ミッペイ</t>
    </rPh>
    <rPh sb="2" eb="4">
      <t>タテガタ</t>
    </rPh>
    <phoneticPr fontId="1"/>
  </si>
  <si>
    <t>ECOLEAF8</t>
    <phoneticPr fontId="1"/>
  </si>
  <si>
    <t>静岡製機株式会社</t>
    <rPh sb="0" eb="2">
      <t>シズオカ</t>
    </rPh>
    <rPh sb="2" eb="4">
      <t>セイキ</t>
    </rPh>
    <rPh sb="4" eb="8">
      <t>カブシキカイシャ</t>
    </rPh>
    <phoneticPr fontId="1"/>
  </si>
  <si>
    <t>イージー</t>
    <phoneticPr fontId="1"/>
  </si>
  <si>
    <t>SCS-110S-L</t>
  </si>
  <si>
    <t>SCS-110S-R</t>
  </si>
  <si>
    <t>SCS-55S</t>
    <phoneticPr fontId="1"/>
  </si>
  <si>
    <t>SCS-50SⅡ-W</t>
  </si>
  <si>
    <t>SCS-50SⅡ-B</t>
    <phoneticPr fontId="1"/>
  </si>
  <si>
    <t>SCS-40SⅡ</t>
    <phoneticPr fontId="1"/>
  </si>
  <si>
    <t>SCS-32SⅡ</t>
    <phoneticPr fontId="1"/>
  </si>
  <si>
    <t>有限会社北四国エンジニアリング</t>
    <rPh sb="0" eb="4">
      <t>ユウゲンカイシャ</t>
    </rPh>
    <rPh sb="4" eb="7">
      <t>キタシコク</t>
    </rPh>
    <phoneticPr fontId="1"/>
  </si>
  <si>
    <t>搭載型多機能散布機</t>
    <phoneticPr fontId="1"/>
  </si>
  <si>
    <t>KS2000T</t>
    <phoneticPr fontId="1"/>
  </si>
  <si>
    <t>KS2000TW</t>
    <phoneticPr fontId="1"/>
  </si>
  <si>
    <t>トラクタ用アーム式草刈機</t>
    <phoneticPr fontId="1"/>
  </si>
  <si>
    <t>三陽機器株式会社</t>
    <phoneticPr fontId="1"/>
  </si>
  <si>
    <t>ハンマーナイフモアー</t>
    <phoneticPr fontId="1"/>
  </si>
  <si>
    <t>ZH-341</t>
    <phoneticPr fontId="1"/>
  </si>
  <si>
    <t>ZH-341DX</t>
    <phoneticPr fontId="1"/>
  </si>
  <si>
    <t>ZH-341DS</t>
    <phoneticPr fontId="1"/>
  </si>
  <si>
    <t>ZH-341DXDS</t>
    <phoneticPr fontId="1"/>
  </si>
  <si>
    <t>ZH-341L</t>
    <phoneticPr fontId="1"/>
  </si>
  <si>
    <t>ZH-341LDX</t>
    <phoneticPr fontId="1"/>
  </si>
  <si>
    <t>ZH-341LDS</t>
    <phoneticPr fontId="1"/>
  </si>
  <si>
    <t>ZH-341LDXDS</t>
    <phoneticPr fontId="1"/>
  </si>
  <si>
    <t>ZH-451</t>
    <phoneticPr fontId="1"/>
  </si>
  <si>
    <t>ZH-451DX</t>
    <phoneticPr fontId="1"/>
  </si>
  <si>
    <t>ZH-451DS</t>
    <phoneticPr fontId="1"/>
  </si>
  <si>
    <t>ZH-451DXDS</t>
    <phoneticPr fontId="1"/>
  </si>
  <si>
    <t>ZH-451L</t>
    <phoneticPr fontId="1"/>
  </si>
  <si>
    <t>ZH-451LDX</t>
    <phoneticPr fontId="1"/>
  </si>
  <si>
    <t>ZH-451LDS</t>
    <phoneticPr fontId="1"/>
  </si>
  <si>
    <t>ZH-451LDXDS</t>
    <phoneticPr fontId="1"/>
  </si>
  <si>
    <t>トラクタ用アーム式草刈機</t>
  </si>
  <si>
    <t>三陽機器株式会社</t>
  </si>
  <si>
    <t>ハンマーナイフモアー</t>
  </si>
  <si>
    <t>ZH-342</t>
  </si>
  <si>
    <t>ZH-342DX</t>
  </si>
  <si>
    <t>ZH-342DS</t>
  </si>
  <si>
    <t>ZH-342DXDS</t>
  </si>
  <si>
    <t>ZH-342L</t>
  </si>
  <si>
    <t>ZH-342LDX</t>
  </si>
  <si>
    <t>ZH-342LDS</t>
  </si>
  <si>
    <t>ZH-342LDXDS</t>
    <phoneticPr fontId="1"/>
  </si>
  <si>
    <t>ZH-342DS2</t>
    <phoneticPr fontId="1"/>
  </si>
  <si>
    <t>ZH-342DXDS2</t>
  </si>
  <si>
    <t>ZH-342LDS2</t>
  </si>
  <si>
    <t>ZH-342LDXDS2</t>
  </si>
  <si>
    <t>ZH-451DS2</t>
  </si>
  <si>
    <t>ZH-451DXDS2</t>
  </si>
  <si>
    <t>ZH-451LDS2</t>
  </si>
  <si>
    <t>ZH-451LDXDS2</t>
  </si>
  <si>
    <t>ZDH-3708</t>
  </si>
  <si>
    <t>ZDH-3708DS2</t>
    <phoneticPr fontId="1"/>
  </si>
  <si>
    <t>ZDH-45</t>
  </si>
  <si>
    <t xml:space="preserve">ZDH-45DS2 </t>
  </si>
  <si>
    <t>リモコンモアー</t>
  </si>
  <si>
    <t xml:space="preserve">AJK700 </t>
  </si>
  <si>
    <t>小橋工業株式会社</t>
    <rPh sb="0" eb="2">
      <t>コバシ</t>
    </rPh>
    <rPh sb="2" eb="4">
      <t>コウギョウ</t>
    </rPh>
    <phoneticPr fontId="1"/>
  </si>
  <si>
    <t>OMF151T-4S</t>
    <phoneticPr fontId="1"/>
  </si>
  <si>
    <t>OMF151T-0S</t>
    <phoneticPr fontId="1"/>
  </si>
  <si>
    <t>OMF151-1S</t>
    <phoneticPr fontId="1"/>
  </si>
  <si>
    <t>OMF151T-4SD</t>
    <phoneticPr fontId="1"/>
  </si>
  <si>
    <t>養液排液の処理・循環装置</t>
    <phoneticPr fontId="1"/>
  </si>
  <si>
    <t>株式会社太陽</t>
    <rPh sb="4" eb="6">
      <t>タイヨウ</t>
    </rPh>
    <phoneticPr fontId="1"/>
  </si>
  <si>
    <t>養液ろ過装置</t>
    <rPh sb="0" eb="2">
      <t>ヨウエキ</t>
    </rPh>
    <rPh sb="3" eb="6">
      <t>カソウチ</t>
    </rPh>
    <phoneticPr fontId="1"/>
  </si>
  <si>
    <t xml:space="preserve">YR2 </t>
    <phoneticPr fontId="1"/>
  </si>
  <si>
    <t>基腐病用蒸熱処理装置</t>
    <phoneticPr fontId="1"/>
  </si>
  <si>
    <t>三州産業株式会社</t>
  </si>
  <si>
    <t xml:space="preserve">基腐病用蒸熱処理装置 </t>
    <phoneticPr fontId="1"/>
  </si>
  <si>
    <t>VT-24K</t>
    <phoneticPr fontId="1"/>
  </si>
  <si>
    <t>草刈機</t>
    <rPh sb="0" eb="2">
      <t>クサカ</t>
    </rPh>
    <rPh sb="2" eb="3">
      <t>キ</t>
    </rPh>
    <phoneticPr fontId="1"/>
  </si>
  <si>
    <t>松山株式会社</t>
    <rPh sb="0" eb="2">
      <t>マツヤマ</t>
    </rPh>
    <rPh sb="2" eb="6">
      <t>カブシキカイシャ</t>
    </rPh>
    <phoneticPr fontId="1"/>
  </si>
  <si>
    <t>スライドモア</t>
    <phoneticPr fontId="1"/>
  </si>
  <si>
    <t>TDX1400-4L</t>
    <phoneticPr fontId="1"/>
  </si>
  <si>
    <t>TDX1400-3L</t>
    <phoneticPr fontId="1"/>
  </si>
  <si>
    <t>TDX1400-0L</t>
    <phoneticPr fontId="1"/>
  </si>
  <si>
    <t>TDX1400-1L</t>
    <phoneticPr fontId="1"/>
  </si>
  <si>
    <t>TDX1400-4LA</t>
    <phoneticPr fontId="1"/>
  </si>
  <si>
    <t>TDX1400-3LA</t>
    <phoneticPr fontId="1"/>
  </si>
  <si>
    <t>TDX1400-0LA</t>
    <phoneticPr fontId="1"/>
  </si>
  <si>
    <t>TDX1400-1LA</t>
    <phoneticPr fontId="1"/>
  </si>
  <si>
    <t>TDX1600-4L</t>
    <phoneticPr fontId="1"/>
  </si>
  <si>
    <t>TDX1600-3L</t>
    <phoneticPr fontId="1"/>
  </si>
  <si>
    <t>TDX1600-0L</t>
    <phoneticPr fontId="1"/>
  </si>
  <si>
    <t>TDX1600-1L</t>
    <phoneticPr fontId="1"/>
  </si>
  <si>
    <t>TDX1600-4LA</t>
    <phoneticPr fontId="1"/>
  </si>
  <si>
    <t>TDX1600-3LA</t>
    <phoneticPr fontId="1"/>
  </si>
  <si>
    <t>TDX1600-0LA</t>
    <phoneticPr fontId="1"/>
  </si>
  <si>
    <t>TDX1600-1LA</t>
    <phoneticPr fontId="1"/>
  </si>
  <si>
    <t>TDC1201-4S</t>
    <phoneticPr fontId="1"/>
  </si>
  <si>
    <t>TDC1201-3S</t>
    <phoneticPr fontId="1"/>
  </si>
  <si>
    <t>TDC1201-0S</t>
    <phoneticPr fontId="1"/>
  </si>
  <si>
    <t>TDC1201-1S</t>
    <phoneticPr fontId="1"/>
  </si>
  <si>
    <t>TDC1501-4S</t>
    <phoneticPr fontId="1"/>
  </si>
  <si>
    <t>TDC1501-3S</t>
    <phoneticPr fontId="1"/>
  </si>
  <si>
    <t>TDC1501-0S</t>
    <phoneticPr fontId="1"/>
  </si>
  <si>
    <t>TDC1501-1S</t>
    <phoneticPr fontId="1"/>
  </si>
  <si>
    <t>家畜排せつ物の自動攪拌機</t>
    <rPh sb="0" eb="2">
      <t>カチク</t>
    </rPh>
    <rPh sb="2" eb="3">
      <t>ハイ</t>
    </rPh>
    <rPh sb="5" eb="6">
      <t>ブツ</t>
    </rPh>
    <rPh sb="7" eb="9">
      <t>ジドウ</t>
    </rPh>
    <rPh sb="9" eb="12">
      <t>カクハンキ</t>
    </rPh>
    <phoneticPr fontId="1"/>
  </si>
  <si>
    <t>藤樹運搬機工業株式会社</t>
    <phoneticPr fontId="1"/>
  </si>
  <si>
    <t>フジキ式W スクリュー撹拌発酵機</t>
    <phoneticPr fontId="1"/>
  </si>
  <si>
    <t>TGKWS1500</t>
    <phoneticPr fontId="1"/>
  </si>
  <si>
    <t>TGKWS2000</t>
    <phoneticPr fontId="1"/>
  </si>
  <si>
    <t>TGKWS2500</t>
    <phoneticPr fontId="1"/>
  </si>
  <si>
    <t>フジキ式スクリュー撹拌発酵機</t>
    <phoneticPr fontId="1"/>
  </si>
  <si>
    <t>TGS-2500</t>
    <phoneticPr fontId="1"/>
  </si>
  <si>
    <t>TGS-3000</t>
    <phoneticPr fontId="1"/>
  </si>
  <si>
    <t>フジキ式ロータリー撹拌発酵機</t>
    <phoneticPr fontId="1"/>
  </si>
  <si>
    <t>TGK4000</t>
    <phoneticPr fontId="1"/>
  </si>
  <si>
    <t>TGK5000</t>
    <phoneticPr fontId="1"/>
  </si>
  <si>
    <t>TGK6000</t>
    <phoneticPr fontId="1"/>
  </si>
  <si>
    <t>ロータリー式撹拌乾燥機</t>
    <rPh sb="5" eb="6">
      <t>シキ</t>
    </rPh>
    <rPh sb="6" eb="8">
      <t>カクハン</t>
    </rPh>
    <rPh sb="8" eb="11">
      <t>カンソウキ</t>
    </rPh>
    <phoneticPr fontId="1"/>
  </si>
  <si>
    <t>TG300</t>
    <phoneticPr fontId="1"/>
  </si>
  <si>
    <t>TG400</t>
    <phoneticPr fontId="1"/>
  </si>
  <si>
    <t>TG500</t>
    <phoneticPr fontId="1"/>
  </si>
  <si>
    <t>TG600</t>
    <phoneticPr fontId="1"/>
  </si>
  <si>
    <t>トラバーサー式ロータリー発酵機</t>
    <rPh sb="12" eb="14">
      <t>ハッコウ</t>
    </rPh>
    <phoneticPr fontId="1"/>
  </si>
  <si>
    <t>TGK-T4000</t>
    <phoneticPr fontId="1"/>
  </si>
  <si>
    <t>TGK-T5000</t>
    <phoneticPr fontId="1"/>
  </si>
  <si>
    <t>TGK-T6000</t>
    <phoneticPr fontId="1"/>
  </si>
  <si>
    <t>スクープ式撹拌発酵機</t>
    <phoneticPr fontId="1"/>
  </si>
  <si>
    <t>TGKS3000</t>
    <phoneticPr fontId="1"/>
  </si>
  <si>
    <t>TGKS4000</t>
    <phoneticPr fontId="1"/>
  </si>
  <si>
    <t>フジキ式エンドレス撹拌発酵機</t>
    <phoneticPr fontId="1"/>
  </si>
  <si>
    <t>TGK2000E</t>
    <phoneticPr fontId="1"/>
  </si>
  <si>
    <t>TGK2500E</t>
    <phoneticPr fontId="1"/>
  </si>
  <si>
    <t>TGK3000E</t>
    <phoneticPr fontId="1"/>
  </si>
  <si>
    <t>TGK3500E</t>
    <phoneticPr fontId="1"/>
  </si>
  <si>
    <t>フジキ式ウォールレス型撹拌発酵機</t>
    <rPh sb="10" eb="11">
      <t>カタ</t>
    </rPh>
    <phoneticPr fontId="1"/>
  </si>
  <si>
    <t>WOL-5000</t>
    <phoneticPr fontId="1"/>
  </si>
  <si>
    <t>WOL-6000</t>
    <phoneticPr fontId="1"/>
  </si>
  <si>
    <t>WOL-7000</t>
    <phoneticPr fontId="1"/>
  </si>
  <si>
    <t>WOL-8000</t>
    <phoneticPr fontId="1"/>
  </si>
  <si>
    <t>蒸熱処理装置</t>
    <rPh sb="0" eb="6">
      <t>ジョウネツショリソウチ</t>
    </rPh>
    <phoneticPr fontId="1"/>
  </si>
  <si>
    <t>株式会社FTH</t>
    <rPh sb="0" eb="2">
      <t>カブシキ</t>
    </rPh>
    <rPh sb="2" eb="4">
      <t>カイシャ</t>
    </rPh>
    <phoneticPr fontId="1"/>
  </si>
  <si>
    <t>蒸熱処理装置（ポータブルタイプ）</t>
    <rPh sb="0" eb="6">
      <t>ジョウネツショリソウチ</t>
    </rPh>
    <phoneticPr fontId="1"/>
  </si>
  <si>
    <t>VHC-15FV</t>
  </si>
  <si>
    <t>蒸熱処理装置（ポータブルタイプ移動式）</t>
    <rPh sb="0" eb="6">
      <t>ジョウネツショリソウチ</t>
    </rPh>
    <rPh sb="15" eb="18">
      <t>イドウシキ</t>
    </rPh>
    <phoneticPr fontId="1"/>
  </si>
  <si>
    <t>VHC-45FV</t>
  </si>
  <si>
    <t>蒸熱処理装置（ポータブルタイプ台車式）</t>
    <rPh sb="0" eb="2">
      <t>ジョウネツ</t>
    </rPh>
    <rPh sb="2" eb="6">
      <t>ショリソウチ</t>
    </rPh>
    <rPh sb="15" eb="18">
      <t>ダイシャシキ</t>
    </rPh>
    <phoneticPr fontId="1"/>
  </si>
  <si>
    <t>VHC-27FV-D</t>
  </si>
  <si>
    <t>蒸熱処理装置（パネルタイプ）</t>
    <rPh sb="0" eb="6">
      <t>ジョウネツショリソウチ</t>
    </rPh>
    <phoneticPr fontId="1"/>
  </si>
  <si>
    <t>VHP-100S</t>
  </si>
  <si>
    <t>VHP-200S</t>
  </si>
  <si>
    <t>VHP-360S</t>
  </si>
  <si>
    <t>VHP-500S</t>
  </si>
  <si>
    <t>VHP-1000S</t>
  </si>
  <si>
    <t>蒸熱処理装置（コンテナタイプ）</t>
    <rPh sb="0" eb="6">
      <t>ジョウネツショリソウチ</t>
    </rPh>
    <phoneticPr fontId="1"/>
  </si>
  <si>
    <t>VHC-3000S</t>
  </si>
  <si>
    <t>自動潅水・施肥制御装置</t>
  </si>
  <si>
    <t>株式会社ジョイ・ワールド・パシフィック</t>
  </si>
  <si>
    <t>あぐりウォーター スタンダード</t>
  </si>
  <si>
    <t>AGRI-WATER-Standard-001</t>
  </si>
  <si>
    <t>エム・エス・ケー農業機械株式会社</t>
  </si>
  <si>
    <t>トリチュレーター</t>
  </si>
  <si>
    <t>TB18/01</t>
  </si>
  <si>
    <t>TB18/06</t>
  </si>
  <si>
    <t>TB-S16/01</t>
  </si>
  <si>
    <t>TB-S16/06</t>
    <phoneticPr fontId="1"/>
  </si>
  <si>
    <t>TBE222/01-LH</t>
  </si>
  <si>
    <t>TBE222/06-LH</t>
    <phoneticPr fontId="1"/>
  </si>
  <si>
    <t>ブームモアー</t>
    <phoneticPr fontId="1"/>
  </si>
  <si>
    <t>AGR-LONGERGⅡ</t>
    <phoneticPr fontId="1"/>
  </si>
  <si>
    <t>E4245M</t>
  </si>
  <si>
    <t>AGR-LONGERGⅡ</t>
  </si>
  <si>
    <t>E4745M</t>
  </si>
  <si>
    <t>E4345ML</t>
  </si>
  <si>
    <t>E4845ML</t>
    <phoneticPr fontId="1"/>
  </si>
  <si>
    <t>ファテライザースプレッダー</t>
  </si>
  <si>
    <t>AXIS40.2WISOBUS-P</t>
  </si>
  <si>
    <t>AXIS40.2H-EMC W-P</t>
  </si>
  <si>
    <t>AXIS30.2Q-V8</t>
  </si>
  <si>
    <t>AXIS30.2W-V8</t>
  </si>
  <si>
    <t>灌水制御装置</t>
  </si>
  <si>
    <t>トヨタネ株式会社</t>
  </si>
  <si>
    <t>トヨタネ排液リサイクルシステム</t>
  </si>
  <si>
    <t>S-TKPM-a-0</t>
    <phoneticPr fontId="1"/>
  </si>
  <si>
    <t>株式会社岡田製作所</t>
    <rPh sb="0" eb="9">
      <t>カブシキカイシャオカダセイサクジョ</t>
    </rPh>
    <phoneticPr fontId="1"/>
  </si>
  <si>
    <t>基礎無しロータリー式攪拌機</t>
    <rPh sb="0" eb="3">
      <t>キソナ</t>
    </rPh>
    <rPh sb="9" eb="13">
      <t>シキカクハンキ</t>
    </rPh>
    <phoneticPr fontId="1"/>
  </si>
  <si>
    <t>D3003-GAOP</t>
    <phoneticPr fontId="1"/>
  </si>
  <si>
    <t>D3004-GAOP</t>
    <phoneticPr fontId="1"/>
  </si>
  <si>
    <t>D3005-GAOP</t>
    <phoneticPr fontId="1"/>
  </si>
  <si>
    <t>D3006-GAOP</t>
    <phoneticPr fontId="1"/>
  </si>
  <si>
    <t>NDR1600-3W</t>
    <phoneticPr fontId="1"/>
  </si>
  <si>
    <t>NDR1600-4W</t>
    <phoneticPr fontId="1"/>
  </si>
  <si>
    <t>NDR1600-5W</t>
    <phoneticPr fontId="1"/>
  </si>
  <si>
    <t>NDR1600-6W</t>
    <phoneticPr fontId="1"/>
  </si>
  <si>
    <t>NDR1600-3T</t>
    <phoneticPr fontId="1"/>
  </si>
  <si>
    <t>NDR1600-4T</t>
    <phoneticPr fontId="1"/>
  </si>
  <si>
    <t>NDR2000-3W</t>
    <phoneticPr fontId="1"/>
  </si>
  <si>
    <t>NDR2000-4W</t>
    <phoneticPr fontId="1"/>
  </si>
  <si>
    <t>NDR2000-5W</t>
    <phoneticPr fontId="1"/>
  </si>
  <si>
    <t>NDR2000-6W</t>
    <phoneticPr fontId="1"/>
  </si>
  <si>
    <t>NDR1000-4W</t>
    <phoneticPr fontId="1"/>
  </si>
  <si>
    <t>NDR1000-5W</t>
    <phoneticPr fontId="1"/>
  </si>
  <si>
    <t>NDR1000-6W</t>
    <phoneticPr fontId="1"/>
  </si>
  <si>
    <t>NDR1200-4W</t>
    <phoneticPr fontId="1"/>
  </si>
  <si>
    <t>NDR1200-5W</t>
    <phoneticPr fontId="1"/>
  </si>
  <si>
    <t>NDR1200-6W</t>
    <phoneticPr fontId="1"/>
  </si>
  <si>
    <t>DR1000-5</t>
    <phoneticPr fontId="1"/>
  </si>
  <si>
    <t>DR1000-6</t>
    <phoneticPr fontId="1"/>
  </si>
  <si>
    <t>DR1200-3</t>
    <phoneticPr fontId="1"/>
  </si>
  <si>
    <t>DR1200-4</t>
    <phoneticPr fontId="1"/>
  </si>
  <si>
    <t>DR1200-5</t>
    <phoneticPr fontId="1"/>
  </si>
  <si>
    <t>DR1200-6</t>
  </si>
  <si>
    <t>DR1600-4</t>
    <phoneticPr fontId="1"/>
  </si>
  <si>
    <t>DR1600-5</t>
  </si>
  <si>
    <t>DR1600-6</t>
  </si>
  <si>
    <t>DR2000-3</t>
    <phoneticPr fontId="1"/>
  </si>
  <si>
    <t>DR2000-4</t>
  </si>
  <si>
    <t>DR2000-5</t>
  </si>
  <si>
    <t>DR2000-6</t>
  </si>
  <si>
    <t>エンドレススクープ式攪拌機</t>
    <rPh sb="9" eb="10">
      <t>シキ</t>
    </rPh>
    <rPh sb="10" eb="13">
      <t>カクハンキ</t>
    </rPh>
    <phoneticPr fontId="1"/>
  </si>
  <si>
    <t>ESD2000-3</t>
    <phoneticPr fontId="1"/>
  </si>
  <si>
    <t>ESD2000-3.5</t>
    <phoneticPr fontId="1"/>
  </si>
  <si>
    <t>スクリュー式撹拌機</t>
    <rPh sb="5" eb="6">
      <t>シキ</t>
    </rPh>
    <rPh sb="6" eb="9">
      <t>カクハンキ</t>
    </rPh>
    <phoneticPr fontId="1"/>
  </si>
  <si>
    <t>OSTKD20-3型</t>
    <rPh sb="9" eb="10">
      <t>ガタ</t>
    </rPh>
    <phoneticPr fontId="1"/>
  </si>
  <si>
    <t>OSTKD19-3型</t>
    <rPh sb="9" eb="10">
      <t>ガタ</t>
    </rPh>
    <phoneticPr fontId="1"/>
  </si>
  <si>
    <t>OSTKD18-3型</t>
    <rPh sb="9" eb="10">
      <t>ガタ</t>
    </rPh>
    <phoneticPr fontId="1"/>
  </si>
  <si>
    <t>OSTKD17-3型</t>
    <rPh sb="9" eb="10">
      <t>ガタ</t>
    </rPh>
    <phoneticPr fontId="1"/>
  </si>
  <si>
    <t>OSTKD16-3型</t>
    <rPh sb="9" eb="10">
      <t>ガタ</t>
    </rPh>
    <phoneticPr fontId="1"/>
  </si>
  <si>
    <t>OSTKD15-3型</t>
    <rPh sb="9" eb="10">
      <t>ガタ</t>
    </rPh>
    <phoneticPr fontId="1"/>
  </si>
  <si>
    <t>OSTKD14-3型</t>
    <rPh sb="9" eb="10">
      <t>ガタ</t>
    </rPh>
    <phoneticPr fontId="1"/>
  </si>
  <si>
    <t>OSTKD13-3型</t>
    <rPh sb="9" eb="10">
      <t>ガタ</t>
    </rPh>
    <phoneticPr fontId="1"/>
  </si>
  <si>
    <t>OSTKD12-3型</t>
    <rPh sb="9" eb="10">
      <t>ガタ</t>
    </rPh>
    <phoneticPr fontId="1"/>
  </si>
  <si>
    <t>OSTKD11-3型</t>
    <rPh sb="9" eb="10">
      <t>ガタ</t>
    </rPh>
    <phoneticPr fontId="1"/>
  </si>
  <si>
    <t>OSTKD10-3型</t>
    <rPh sb="9" eb="10">
      <t>ガタ</t>
    </rPh>
    <phoneticPr fontId="1"/>
  </si>
  <si>
    <t>OSTHD15-3型</t>
    <rPh sb="9" eb="10">
      <t>ガタ</t>
    </rPh>
    <phoneticPr fontId="1"/>
  </si>
  <si>
    <t>OSTHD14-3型</t>
    <rPh sb="9" eb="10">
      <t>ガタ</t>
    </rPh>
    <phoneticPr fontId="1"/>
  </si>
  <si>
    <t>OSTHD13-3型</t>
    <rPh sb="9" eb="10">
      <t>ガタ</t>
    </rPh>
    <phoneticPr fontId="1"/>
  </si>
  <si>
    <t>OSTHD12-3型</t>
    <rPh sb="9" eb="10">
      <t>ガタ</t>
    </rPh>
    <phoneticPr fontId="1"/>
  </si>
  <si>
    <t>OSTHD11-3型</t>
    <rPh sb="9" eb="10">
      <t>ガタ</t>
    </rPh>
    <phoneticPr fontId="1"/>
  </si>
  <si>
    <t>OSTHD10-3型</t>
    <rPh sb="9" eb="10">
      <t>ガタ</t>
    </rPh>
    <phoneticPr fontId="1"/>
  </si>
  <si>
    <t>農業用ドローン</t>
    <rPh sb="0" eb="2">
      <t>ノウギョウ</t>
    </rPh>
    <rPh sb="2" eb="3">
      <t>ヨウ</t>
    </rPh>
    <phoneticPr fontId="1"/>
  </si>
  <si>
    <t>株式会社ナイルワークス</t>
    <rPh sb="0" eb="4">
      <t>カブシキガイシャ</t>
    </rPh>
    <phoneticPr fontId="1"/>
  </si>
  <si>
    <t>Nile-JZ Plus</t>
    <phoneticPr fontId="1"/>
  </si>
  <si>
    <t>Nile-JZ</t>
    <phoneticPr fontId="1"/>
  </si>
  <si>
    <t>乗用型管理機</t>
    <rPh sb="3" eb="6">
      <t>カンリキ</t>
    </rPh>
    <phoneticPr fontId="1"/>
  </si>
  <si>
    <t>カワサキ機工株式会社</t>
    <rPh sb="4" eb="6">
      <t>キコウ</t>
    </rPh>
    <rPh sb="6" eb="10">
      <t>カブシキカイシャ</t>
    </rPh>
    <phoneticPr fontId="1"/>
  </si>
  <si>
    <t>蒸気除草機</t>
    <rPh sb="0" eb="5">
      <t>ジョウキジョソウキ</t>
    </rPh>
    <phoneticPr fontId="1"/>
  </si>
  <si>
    <t>KJST8</t>
    <phoneticPr fontId="1"/>
  </si>
  <si>
    <t>KJST8-W</t>
  </si>
  <si>
    <t>株式会社ハーベストジョイ</t>
    <rPh sb="0" eb="4">
      <t>カブシキカイシャ</t>
    </rPh>
    <phoneticPr fontId="1"/>
  </si>
  <si>
    <t>CMC-110UD 4型</t>
    <rPh sb="11" eb="12">
      <t>ガタ</t>
    </rPh>
    <phoneticPr fontId="1"/>
  </si>
  <si>
    <t>CMC-110UD 5型</t>
    <rPh sb="11" eb="12">
      <t>ガタ</t>
    </rPh>
    <phoneticPr fontId="1"/>
  </si>
  <si>
    <t>CMC-110UDS1 6型</t>
    <rPh sb="13" eb="14">
      <t>ガタ</t>
    </rPh>
    <phoneticPr fontId="1"/>
  </si>
  <si>
    <t>CMC-110UDS1 8型</t>
    <rPh sb="13" eb="14">
      <t>ガタ</t>
    </rPh>
    <phoneticPr fontId="1"/>
  </si>
  <si>
    <t>CMC-110UDS2 10型</t>
    <rPh sb="14" eb="15">
      <t>ガタ</t>
    </rPh>
    <phoneticPr fontId="1"/>
  </si>
  <si>
    <t>CMC-110USD2 12型</t>
    <rPh sb="14" eb="15">
      <t>ガタ</t>
    </rPh>
    <phoneticPr fontId="1"/>
  </si>
  <si>
    <t>HJ-PO</t>
    <phoneticPr fontId="1"/>
  </si>
  <si>
    <t>家畜排せつ物の攪拌機</t>
    <phoneticPr fontId="1"/>
  </si>
  <si>
    <t>日本家畜貿易株式会社</t>
    <rPh sb="0" eb="10">
      <t>ニホンカチクボウエキカブシキカイシャ</t>
    </rPh>
    <phoneticPr fontId="1"/>
  </si>
  <si>
    <t>エアロマスター</t>
    <phoneticPr fontId="1"/>
  </si>
  <si>
    <t>PT-120</t>
    <phoneticPr fontId="1"/>
  </si>
  <si>
    <t>PT-130</t>
    <phoneticPr fontId="1"/>
  </si>
  <si>
    <t>PT-170</t>
    <phoneticPr fontId="1"/>
  </si>
  <si>
    <t>オカネツ工業株式会社</t>
    <rPh sb="4" eb="6">
      <t>コウギョウ</t>
    </rPh>
    <rPh sb="6" eb="10">
      <t>カブシキカイシャ</t>
    </rPh>
    <phoneticPr fontId="1"/>
  </si>
  <si>
    <t>AIRAVO</t>
    <phoneticPr fontId="1"/>
  </si>
  <si>
    <t>AIR700</t>
    <phoneticPr fontId="1"/>
  </si>
  <si>
    <t>環境制御装置</t>
    <rPh sb="0" eb="2">
      <t>カンキョウ</t>
    </rPh>
    <rPh sb="2" eb="4">
      <t>セイギョ</t>
    </rPh>
    <rPh sb="4" eb="6">
      <t>ソウチ</t>
    </rPh>
    <phoneticPr fontId="1"/>
  </si>
  <si>
    <t>株式会社大仙・ﾄﾖﾀﾈ株式会社・株式会社ﾃﾞﾝｿｰ・株式会社ﾃﾞﾝｿｰｱｸﾞﾘﾃｯｸｿﾘｭｰｼｮﾝｽﾞ</t>
    <rPh sb="4" eb="6">
      <t>ダイセン</t>
    </rPh>
    <rPh sb="11" eb="15">
      <t>カブシキカイシャ</t>
    </rPh>
    <rPh sb="16" eb="20">
      <t>カブシキカイシャ</t>
    </rPh>
    <rPh sb="26" eb="30">
      <t>カブシキカイシャ</t>
    </rPh>
    <phoneticPr fontId="1"/>
  </si>
  <si>
    <t>半閉鎖型換気システム</t>
    <phoneticPr fontId="1"/>
  </si>
  <si>
    <t>TA-SCV-001 （5連棟仕様）</t>
    <phoneticPr fontId="1"/>
  </si>
  <si>
    <t>TA-SCV-002 （6連棟仕様）</t>
    <phoneticPr fontId="1"/>
  </si>
  <si>
    <t>TA-SCV-003 （7連棟仕様）</t>
    <phoneticPr fontId="1"/>
  </si>
  <si>
    <t>TA-SCV-004 （8連棟仕様）</t>
    <phoneticPr fontId="1"/>
  </si>
  <si>
    <t>TA-SCV-005 （9連棟仕様）</t>
    <phoneticPr fontId="1"/>
  </si>
  <si>
    <t>TA-SCV-006 （10連棟仕様）</t>
    <phoneticPr fontId="1"/>
  </si>
  <si>
    <t>株式会社筑水キャニコム</t>
    <rPh sb="0" eb="4">
      <t>カブシキガイシャ</t>
    </rPh>
    <rPh sb="4" eb="5">
      <t>ツク</t>
    </rPh>
    <rPh sb="5" eb="6">
      <t>ミズ</t>
    </rPh>
    <phoneticPr fontId="1"/>
  </si>
  <si>
    <t>アラフォー傾子</t>
    <rPh sb="5" eb="6">
      <t>カタム</t>
    </rPh>
    <rPh sb="6" eb="7">
      <t>コ</t>
    </rPh>
    <phoneticPr fontId="1"/>
  </si>
  <si>
    <t>CG271HC</t>
    <phoneticPr fontId="1"/>
  </si>
  <si>
    <t>アラサー傾子</t>
    <rPh sb="4" eb="5">
      <t>カタム</t>
    </rPh>
    <rPh sb="5" eb="6">
      <t>コ</t>
    </rPh>
    <phoneticPr fontId="1"/>
  </si>
  <si>
    <t>CG080HV</t>
  </si>
  <si>
    <t>CG080HV1</t>
  </si>
  <si>
    <t>りんごブラッサムまさお</t>
    <phoneticPr fontId="1"/>
  </si>
  <si>
    <t>CM2205HCS</t>
  </si>
  <si>
    <t>フルーティまさお</t>
    <phoneticPr fontId="1"/>
  </si>
  <si>
    <t>CM2207HC</t>
    <phoneticPr fontId="1"/>
  </si>
  <si>
    <t>CMX2206HC</t>
  </si>
  <si>
    <t>CMX2408HC</t>
    <phoneticPr fontId="1"/>
  </si>
  <si>
    <t>家族のまさお</t>
    <rPh sb="0" eb="2">
      <t>カゾク</t>
    </rPh>
    <phoneticPr fontId="1"/>
  </si>
  <si>
    <t>CMX2410HCD</t>
  </si>
  <si>
    <t>CMX2412HCD</t>
  </si>
  <si>
    <t>農業用ドローン</t>
    <rPh sb="0" eb="3">
      <t>ノウギョウヨウ</t>
    </rPh>
    <phoneticPr fontId="1"/>
  </si>
  <si>
    <t>株式会社NTT e-Drone Technology</t>
  </si>
  <si>
    <t>AC102</t>
  </si>
  <si>
    <t>農業用無人航空機</t>
    <rPh sb="0" eb="3">
      <t>ノウギョウヨウ</t>
    </rPh>
    <rPh sb="3" eb="8">
      <t>ムジンコウクウキ</t>
    </rPh>
    <phoneticPr fontId="1"/>
  </si>
  <si>
    <t>ヤマハ発動機株式会社・ヤンマーヘリ＆アグリ株式会社</t>
    <rPh sb="3" eb="10">
      <t>ハツドウキカブシキガイシャ</t>
    </rPh>
    <phoneticPr fontId="1"/>
  </si>
  <si>
    <t>FAZER R AP+粒剤散布装置</t>
    <phoneticPr fontId="1"/>
  </si>
  <si>
    <t>L72＋L1A</t>
    <phoneticPr fontId="1"/>
  </si>
  <si>
    <t>YF390AX,AP＋粒剤散布装置</t>
    <phoneticPr fontId="1"/>
  </si>
  <si>
    <t>L73＋L1B</t>
    <phoneticPr fontId="1"/>
  </si>
  <si>
    <t>トラクタ＋肥料散布機</t>
    <rPh sb="5" eb="7">
      <t>ヒリョウ</t>
    </rPh>
    <rPh sb="7" eb="9">
      <t>サンプ</t>
    </rPh>
    <rPh sb="9" eb="10">
      <t>キ</t>
    </rPh>
    <phoneticPr fontId="1"/>
  </si>
  <si>
    <t>井関農機株式会社・株式会社タイショー</t>
  </si>
  <si>
    <t>直進アシストトラクタ＋高精度ソワーグランディ</t>
    <rPh sb="0" eb="2">
      <t>チョクシン</t>
    </rPh>
    <rPh sb="11" eb="14">
      <t>コウセイド</t>
    </rPh>
    <phoneticPr fontId="1"/>
  </si>
  <si>
    <t>BF60DZFFGQCY＋GRT-300-AGI-S</t>
    <phoneticPr fontId="1"/>
  </si>
  <si>
    <t>BF60DZFFGQCY＋GRT-300-AGI-L</t>
    <phoneticPr fontId="1"/>
  </si>
  <si>
    <t>BF60DZFFGQCYR＋GRT-300-AGI-S</t>
    <phoneticPr fontId="1"/>
  </si>
  <si>
    <t>BF60DZFFGQCYR＋GRT-300-AGI-L</t>
    <phoneticPr fontId="1"/>
  </si>
  <si>
    <t>BF60DCZFFGQCY＋GRT-300-AGI-S</t>
    <phoneticPr fontId="1"/>
  </si>
  <si>
    <t>BF60DCZFFGQCY＋GRT-300-AGI-L</t>
    <phoneticPr fontId="1"/>
  </si>
  <si>
    <t>BF60DCZFFGQCY2＋GRT-300-AGI-S</t>
    <phoneticPr fontId="1"/>
  </si>
  <si>
    <t>BF60DCZFFGQCY2＋GRT-300-AGI-L</t>
    <phoneticPr fontId="1"/>
  </si>
  <si>
    <t>BF55DZFFGQCY＋GRT-300-AGI-S</t>
    <phoneticPr fontId="1"/>
  </si>
  <si>
    <t>BF55DZFFGQCY＋GRT-300-AGI-L</t>
    <phoneticPr fontId="1"/>
  </si>
  <si>
    <t>BF55DZFFGQCYR＋GRT-300-AGI-S</t>
    <phoneticPr fontId="1"/>
  </si>
  <si>
    <t>BF55DZFFGQCYR＋GRT-300-AGI-L</t>
    <phoneticPr fontId="1"/>
  </si>
  <si>
    <t>BF55DCZFFGQCY＋GRT-300-AGI-S</t>
    <phoneticPr fontId="1"/>
  </si>
  <si>
    <t>BF55DCZFFGQCY＋GRT-300-AGI-L</t>
    <phoneticPr fontId="1"/>
  </si>
  <si>
    <t>BF50DZFFGQ＋GRT-300-AGI-S</t>
    <phoneticPr fontId="1"/>
  </si>
  <si>
    <t>BF50DZFFGQ＋GRT-300-AGI-L</t>
    <phoneticPr fontId="1"/>
  </si>
  <si>
    <t>BF50DZFFGQCY＋GRT-300-AGI-S</t>
    <phoneticPr fontId="1"/>
  </si>
  <si>
    <t>BF50DZFFGQCY＋GRT-300-AGI-L</t>
    <phoneticPr fontId="1"/>
  </si>
  <si>
    <t>BF50DZFFGQCYR＋GRT-300-AGI-S</t>
    <phoneticPr fontId="1"/>
  </si>
  <si>
    <t>BF50DZFFGQCYR＋GRT-300-AGI-L</t>
    <phoneticPr fontId="1"/>
  </si>
  <si>
    <t>BF50DCZFFGQCY＋GRT-300-AGI-S</t>
    <phoneticPr fontId="1"/>
  </si>
  <si>
    <t>BF50DCZFFGQCY＋GRT-300-AGI-L</t>
    <phoneticPr fontId="1"/>
  </si>
  <si>
    <t>BF45DZFFGQCY＋GRT-300-AGI-S</t>
    <phoneticPr fontId="1"/>
  </si>
  <si>
    <t>BF45DZFFGQCY＋GRT-300-AGI-L</t>
    <phoneticPr fontId="1"/>
  </si>
  <si>
    <t>BF45DCZFFGQCY＋GRT-300-AGI-S</t>
    <phoneticPr fontId="1"/>
  </si>
  <si>
    <t>BF45DCZFFGQCY＋GRT-300-AGI-L</t>
    <phoneticPr fontId="1"/>
  </si>
  <si>
    <t>肥料散布機</t>
    <rPh sb="0" eb="2">
      <t>ヒリョウ</t>
    </rPh>
    <rPh sb="2" eb="4">
      <t>サンプ</t>
    </rPh>
    <rPh sb="4" eb="5">
      <t>キ</t>
    </rPh>
    <phoneticPr fontId="1"/>
  </si>
  <si>
    <t>高精度ソワーグランディ</t>
    <rPh sb="0" eb="3">
      <t>コウセイド</t>
    </rPh>
    <phoneticPr fontId="1"/>
  </si>
  <si>
    <t>GRT-300-AGI-S</t>
    <phoneticPr fontId="1"/>
  </si>
  <si>
    <t>GRT-300-AGI-L</t>
    <phoneticPr fontId="1"/>
  </si>
  <si>
    <t>潅水施肥装置</t>
    <rPh sb="0" eb="6">
      <t>カンスイセヒソウチ</t>
    </rPh>
    <phoneticPr fontId="1"/>
  </si>
  <si>
    <t>OATアグリオ株式会社</t>
    <rPh sb="7" eb="11">
      <t>カブシキカイシャ</t>
    </rPh>
    <phoneticPr fontId="1"/>
  </si>
  <si>
    <t>養液土耕栽培システム</t>
    <rPh sb="0" eb="6">
      <t>ヨウエキドコウサイバイ</t>
    </rPh>
    <phoneticPr fontId="1"/>
  </si>
  <si>
    <t>TT750-001</t>
    <phoneticPr fontId="1"/>
  </si>
  <si>
    <t>TT1500-002</t>
    <phoneticPr fontId="1"/>
  </si>
  <si>
    <t>茶園除草機</t>
    <rPh sb="0" eb="5">
      <t>チャエンジョソウキ</t>
    </rPh>
    <phoneticPr fontId="1"/>
  </si>
  <si>
    <t>株式会社寺田製作所</t>
    <rPh sb="0" eb="2">
      <t>カブシキ</t>
    </rPh>
    <rPh sb="2" eb="4">
      <t>カイシャ</t>
    </rPh>
    <rPh sb="4" eb="6">
      <t>テラダ</t>
    </rPh>
    <rPh sb="6" eb="9">
      <t>セイサクショ</t>
    </rPh>
    <phoneticPr fontId="1"/>
  </si>
  <si>
    <t>茶園うね間除草機</t>
    <rPh sb="0" eb="2">
      <t>チャエン</t>
    </rPh>
    <rPh sb="4" eb="5">
      <t>マ</t>
    </rPh>
    <rPh sb="5" eb="8">
      <t>ジョソウキ</t>
    </rPh>
    <phoneticPr fontId="1"/>
  </si>
  <si>
    <t>TWR-R</t>
  </si>
  <si>
    <t>電動ラジコン草刈機</t>
    <rPh sb="0" eb="2">
      <t>デンドウ</t>
    </rPh>
    <rPh sb="6" eb="9">
      <t>クサカリキ</t>
    </rPh>
    <phoneticPr fontId="1"/>
  </si>
  <si>
    <t>株式会社ユニック</t>
    <rPh sb="0" eb="4">
      <t>カブシキカイシャ</t>
    </rPh>
    <phoneticPr fontId="1"/>
  </si>
  <si>
    <t>UNiMOWERS</t>
    <phoneticPr fontId="1"/>
  </si>
  <si>
    <t>QE-M500</t>
    <phoneticPr fontId="1"/>
  </si>
  <si>
    <t>QE-EM510</t>
    <phoneticPr fontId="1"/>
  </si>
  <si>
    <t>井関農機株式会社・株式会社NEWGREEN</t>
    <rPh sb="11" eb="13">
      <t>カイシャ</t>
    </rPh>
    <phoneticPr fontId="1"/>
  </si>
  <si>
    <t>自動抑草ロボット「アイガモロボ２」</t>
    <rPh sb="0" eb="2">
      <t>ジドウ</t>
    </rPh>
    <rPh sb="2" eb="3">
      <t>ヨク</t>
    </rPh>
    <rPh sb="3" eb="4">
      <t>クサ</t>
    </rPh>
    <phoneticPr fontId="1"/>
  </si>
  <si>
    <t>IGAM2-4SET</t>
    <phoneticPr fontId="1"/>
  </si>
  <si>
    <t>IGAM2-5SET</t>
    <phoneticPr fontId="1"/>
  </si>
  <si>
    <t>IGAM2-6SET</t>
    <phoneticPr fontId="1"/>
  </si>
  <si>
    <t>IGAM2-7SET</t>
    <phoneticPr fontId="1"/>
  </si>
  <si>
    <t xml:space="preserve">株式会社共栄社・共栄社シバウラ株式会社 </t>
    <phoneticPr fontId="1"/>
  </si>
  <si>
    <t xml:space="preserve">SH950RC </t>
    <phoneticPr fontId="1"/>
  </si>
  <si>
    <t>別紙</t>
    <rPh sb="0" eb="2">
      <t>ベッシ</t>
    </rPh>
    <phoneticPr fontId="1"/>
  </si>
  <si>
    <t>みどり投資促進税制の対象機械一覧＜令和８年10月23日現在＞</t>
    <rPh sb="3" eb="9">
      <t>トウシソクシンゼイセイ</t>
    </rPh>
    <rPh sb="10" eb="12">
      <t>タイショウ</t>
    </rPh>
    <rPh sb="12" eb="14">
      <t>キカイ</t>
    </rPh>
    <rPh sb="14" eb="16">
      <t>イチラン</t>
    </rPh>
    <rPh sb="17" eb="19">
      <t>レイワ</t>
    </rPh>
    <rPh sb="20" eb="21">
      <t>ネン</t>
    </rPh>
    <rPh sb="23" eb="24">
      <t>ガツ</t>
    </rPh>
    <rPh sb="26" eb="27">
      <t>ニチ</t>
    </rPh>
    <rPh sb="27" eb="29">
      <t>ゲンザイ</t>
    </rPh>
    <phoneticPr fontId="1"/>
  </si>
  <si>
    <t>乗用草刈機</t>
  </si>
  <si>
    <t>乗用モア</t>
    <rPh sb="0" eb="2">
      <t>ジョウヨウ</t>
    </rPh>
    <phoneticPr fontId="1"/>
  </si>
  <si>
    <t>株式会社ISEKI アグリ・株式会社オーレック</t>
    <phoneticPr fontId="1"/>
  </si>
  <si>
    <t>RM984X</t>
    <phoneticPr fontId="1"/>
  </si>
  <si>
    <t>RMK151X</t>
    <phoneticPr fontId="1"/>
  </si>
  <si>
    <t>ハンマーナイフモアRC</t>
    <phoneticPr fontId="1"/>
  </si>
  <si>
    <t>乗用草刈機</t>
    <phoneticPr fontId="1"/>
  </si>
  <si>
    <t>肥料混合散布機</t>
    <phoneticPr fontId="1"/>
  </si>
  <si>
    <t>堆肥積込機</t>
  </si>
  <si>
    <t>堆肥切返機</t>
  </si>
  <si>
    <t>乗用型茶園防除機</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</si>
</sst>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22">
    <font>
      <sz val="11"/>
      <color theme="1"/>
      <name val="游ゴシック"/>
      <family val="2"/>
      <charset val="128"/>
      <scheme val="minor"/>
    </font>
    <font>
      <sz val="6"/>
      <name val="游ゴシック"/>
      <family val="2"/>
      <charset val="128"/>
      <scheme val="minor"/>
    </font>
    <font>
      <sz val="12"/>
      <color theme="1"/>
      <name val="ＭＳ ゴシック"/>
      <family val="3"/>
      <charset val="128"/>
    </font>
    <font>
      <sz val="16"/>
      <color theme="1"/>
      <name val="ＭＳ ゴシック"/>
      <family val="3"/>
      <charset val="128"/>
    </font>
    <font>
      <sz val="11"/>
      <color theme="1"/>
      <name val="ＭＳ ゴシック"/>
      <family val="3"/>
      <charset val="128"/>
    </font>
    <font>
      <sz val="12"/>
      <name val="ＭＳ ゴシック"/>
      <family val="3"/>
      <charset val="128"/>
    </font>
    <font>
      <sz val="12"/>
      <color indexed="81"/>
      <name val="MS P ゴシック"/>
      <family val="3"/>
      <charset val="128"/>
    </font>
    <font>
      <sz val="12"/>
      <name val="ＭＳ ゴシック"/>
      <family val="3"/>
    </font>
    <font>
      <sz val="16"/>
      <name val="ＭＳ ゴシック"/>
      <family val="3"/>
      <charset val="128"/>
    </font>
    <font>
      <sz val="12"/>
      <color rgb="FFFF0000"/>
      <name val="ＭＳ ゴシック"/>
      <family val="3"/>
    </font>
    <font>
      <sz val="12"/>
      <color theme="1"/>
      <name val="ＭＳ ゴシック"/>
      <family val="3"/>
    </font>
    <font>
      <sz val="16"/>
      <color theme="1"/>
      <name val="ＭＳ ゴシック"/>
      <family val="3"/>
    </font>
    <font>
      <sz val="11"/>
      <color theme="1"/>
      <name val="ＭＳ ゴシック"/>
      <family val="3"/>
    </font>
    <font>
      <sz val="9"/>
      <name val="ＭＳ ゴシック"/>
      <family val="3"/>
      <charset val="128"/>
    </font>
    <font>
      <sz val="11"/>
      <name val="ＭＳ ゴシック"/>
      <family val="3"/>
    </font>
    <font>
      <sz val="12"/>
      <name val="ＭＳ 明朝"/>
      <family val="1"/>
      <charset val="128"/>
    </font>
    <font>
      <sz val="11"/>
      <name val="ＭＳ ゴシック"/>
      <family val="3"/>
      <charset val="128"/>
    </font>
    <font>
      <u/>
      <sz val="11"/>
      <color theme="10"/>
      <name val="游ゴシック"/>
      <family val="2"/>
      <charset val="128"/>
      <scheme val="minor"/>
    </font>
    <font>
      <u/>
      <sz val="12"/>
      <color theme="10"/>
      <name val="ＭＳ ゴシック"/>
      <family val="3"/>
      <charset val="128"/>
    </font>
    <font>
      <u/>
      <sz val="12"/>
      <color rgb="FF0563C1"/>
      <name val="ＭＳ ゴシック"/>
      <family val="3"/>
      <charset val="128"/>
    </font>
    <font>
      <u/>
      <sz val="12"/>
      <color rgb="FF0070C0"/>
      <name val="ＭＳ ゴシック"/>
      <family val="3"/>
      <charset val="128"/>
    </font>
    <font>
      <u/>
      <sz val="12"/>
      <name val="ＭＳ ゴシック"/>
      <family val="3"/>
      <charset val="128"/>
    </font>
  </fonts>
  <fills count="9">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8"/>
        <bgColor indexed="64"/>
      </patternFill>
    </fill>
    <fill>
      <patternFill patternType="solid">
        <fgColor theme="0" tint="-0.14999847407452621"/>
        <bgColor indexed="64"/>
      </patternFill>
    </fill>
    <fill>
      <patternFill patternType="solid">
        <fgColor theme="0"/>
        <bgColor indexed="64"/>
      </patternFill>
    </fill>
    <fill>
      <patternFill patternType="solid">
        <fgColor theme="6" tint="0.59999389629810485"/>
        <bgColor indexed="64"/>
      </patternFill>
    </fill>
    <fill>
      <patternFill patternType="solid">
        <fgColor theme="2" tint="-9.9978637043366805E-2"/>
        <bgColor indexed="64"/>
      </patternFill>
    </fill>
  </fills>
  <borders count="2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diagonal/>
    </border>
    <border>
      <left style="thin">
        <color rgb="FF000000"/>
      </left>
      <right style="thin">
        <color rgb="FF000000"/>
      </right>
      <top style="thin">
        <color indexed="64"/>
      </top>
      <bottom style="thin">
        <color rgb="FF000000"/>
      </bottom>
      <diagonal/>
    </border>
    <border>
      <left/>
      <right style="thin">
        <color rgb="FF000000"/>
      </right>
      <top style="thin">
        <color rgb="FF000000"/>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indexed="64"/>
      </top>
      <bottom/>
      <diagonal/>
    </border>
    <border>
      <left style="thin">
        <color rgb="FF000000"/>
      </left>
      <right/>
      <top style="thin">
        <color rgb="FF000000"/>
      </top>
      <bottom/>
      <diagonal/>
    </border>
    <border>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style="thin">
        <color indexed="64"/>
      </right>
      <top style="thin">
        <color indexed="64"/>
      </top>
      <bottom style="thin">
        <color rgb="FF000000"/>
      </bottom>
      <diagonal/>
    </border>
    <border>
      <left/>
      <right/>
      <top/>
      <bottom style="thin">
        <color rgb="FF000000"/>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rgb="FF000000"/>
      </top>
      <bottom style="thin">
        <color rgb="FF000000"/>
      </bottom>
      <diagonal/>
    </border>
    <border>
      <left/>
      <right style="thin">
        <color auto="1"/>
      </right>
      <top/>
      <bottom/>
      <diagonal/>
    </border>
    <border>
      <left style="thin">
        <color auto="1"/>
      </left>
      <right/>
      <top style="thin">
        <color auto="1"/>
      </top>
      <bottom style="thin">
        <color auto="1"/>
      </bottom>
      <diagonal/>
    </border>
    <border>
      <left/>
      <right/>
      <top style="thin">
        <color indexed="64"/>
      </top>
      <bottom style="thin">
        <color rgb="FF000000"/>
      </bottom>
      <diagonal/>
    </border>
    <border>
      <left style="thin">
        <color rgb="FF000000"/>
      </left>
      <right/>
      <top/>
      <bottom style="thin">
        <color rgb="FF000000"/>
      </bottom>
      <diagonal/>
    </border>
  </borders>
  <cellStyleXfs count="2">
    <xf numFmtId="0" fontId="0" fillId="0" borderId="0">
      <alignment vertical="center"/>
    </xf>
    <xf numFmtId="0" fontId="17" fillId="0" borderId="0" applyNumberFormat="0" applyFill="0" applyBorder="0" applyAlignment="0" applyProtection="0">
      <alignment vertical="center"/>
    </xf>
  </cellStyleXfs>
  <cellXfs count="152">
    <xf numFmtId="0" fontId="0" fillId="0" borderId="0" xfId="0">
      <alignment vertical="center"/>
    </xf>
    <xf numFmtId="0" fontId="2" fillId="0" borderId="0" xfId="0" applyFont="1">
      <alignment vertical="center"/>
    </xf>
    <xf numFmtId="176" fontId="2" fillId="0" borderId="0" xfId="0" applyNumberFormat="1" applyFo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lignment vertical="center"/>
    </xf>
    <xf numFmtId="0" fontId="2" fillId="0" borderId="2" xfId="0" applyFont="1" applyBorder="1" applyAlignment="1">
      <alignment vertical="center" wrapText="1"/>
    </xf>
    <xf numFmtId="0" fontId="4" fillId="0" borderId="0" xfId="0" applyFont="1">
      <alignment vertical="center"/>
    </xf>
    <xf numFmtId="176" fontId="2" fillId="0" borderId="1" xfId="0" applyNumberFormat="1" applyFont="1" applyBorder="1" applyAlignment="1">
      <alignment horizontal="center" vertical="center"/>
    </xf>
    <xf numFmtId="176" fontId="2" fillId="0" borderId="2" xfId="0" applyNumberFormat="1" applyFont="1" applyBorder="1">
      <alignment vertical="center"/>
    </xf>
    <xf numFmtId="176" fontId="2" fillId="0" borderId="2" xfId="0" applyNumberFormat="1" applyFont="1" applyBorder="1" applyAlignment="1">
      <alignment vertical="center" wrapText="1"/>
    </xf>
    <xf numFmtId="176" fontId="2" fillId="0" borderId="2" xfId="0" applyNumberFormat="1" applyFont="1" applyBorder="1" applyAlignment="1">
      <alignment horizontal="right" vertical="center"/>
    </xf>
    <xf numFmtId="0" fontId="2" fillId="2" borderId="3" xfId="0" applyFont="1" applyFill="1" applyBorder="1">
      <alignment vertical="center"/>
    </xf>
    <xf numFmtId="0" fontId="2" fillId="2" borderId="3" xfId="0" applyFont="1" applyFill="1" applyBorder="1" applyAlignment="1">
      <alignment vertical="center" wrapText="1"/>
    </xf>
    <xf numFmtId="176" fontId="2" fillId="2" borderId="3" xfId="0" applyNumberFormat="1" applyFont="1" applyFill="1" applyBorder="1">
      <alignment vertical="center"/>
    </xf>
    <xf numFmtId="0" fontId="2" fillId="0" borderId="4" xfId="0" applyFont="1" applyBorder="1">
      <alignment vertical="center"/>
    </xf>
    <xf numFmtId="176" fontId="2" fillId="0" borderId="4" xfId="0" applyNumberFormat="1" applyFont="1" applyBorder="1">
      <alignment vertical="center"/>
    </xf>
    <xf numFmtId="0" fontId="2" fillId="3" borderId="4" xfId="0" applyFont="1" applyFill="1" applyBorder="1">
      <alignment vertical="center"/>
    </xf>
    <xf numFmtId="176" fontId="2" fillId="3" borderId="4" xfId="0" applyNumberFormat="1" applyFont="1" applyFill="1" applyBorder="1">
      <alignment vertical="center"/>
    </xf>
    <xf numFmtId="0" fontId="2" fillId="0" borderId="4" xfId="0" applyFont="1" applyBorder="1" applyAlignment="1">
      <alignment vertical="center" wrapText="1"/>
    </xf>
    <xf numFmtId="31" fontId="2" fillId="0" borderId="4" xfId="0" applyNumberFormat="1" applyFont="1" applyBorder="1">
      <alignment vertical="center"/>
    </xf>
    <xf numFmtId="0" fontId="2" fillId="4" borderId="4" xfId="0" applyFont="1" applyFill="1" applyBorder="1">
      <alignment vertical="center"/>
    </xf>
    <xf numFmtId="176" fontId="2" fillId="4" borderId="4" xfId="0" applyNumberFormat="1" applyFont="1" applyFill="1" applyBorder="1">
      <alignment vertical="center"/>
    </xf>
    <xf numFmtId="0" fontId="2" fillId="4" borderId="4" xfId="0" applyFont="1" applyFill="1" applyBorder="1" applyAlignment="1">
      <alignment vertical="center" wrapText="1"/>
    </xf>
    <xf numFmtId="176" fontId="5" fillId="0" borderId="2"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9" xfId="0" applyNumberFormat="1" applyFont="1" applyBorder="1" applyAlignment="1">
      <alignment horizontal="center" vertical="center"/>
    </xf>
    <xf numFmtId="176" fontId="5" fillId="0" borderId="8" xfId="0" applyNumberFormat="1" applyFont="1" applyBorder="1" applyAlignment="1">
      <alignment horizontal="center" vertical="center" wrapText="1"/>
    </xf>
    <xf numFmtId="176" fontId="5" fillId="5" borderId="8" xfId="0" applyNumberFormat="1" applyFont="1" applyFill="1" applyBorder="1" applyAlignment="1">
      <alignment horizontal="center" vertical="center"/>
    </xf>
    <xf numFmtId="176" fontId="5" fillId="0" borderId="10" xfId="0" applyNumberFormat="1" applyFont="1" applyBorder="1" applyAlignment="1">
      <alignment horizontal="center" vertical="center"/>
    </xf>
    <xf numFmtId="176" fontId="5" fillId="0" borderId="16" xfId="0" applyNumberFormat="1" applyFont="1" applyBorder="1" applyAlignment="1">
      <alignment horizontal="center" vertical="center"/>
    </xf>
    <xf numFmtId="176" fontId="5" fillId="0" borderId="18" xfId="0" applyNumberFormat="1" applyFont="1" applyBorder="1" applyAlignment="1">
      <alignment horizontal="center" vertical="center"/>
    </xf>
    <xf numFmtId="176" fontId="5" fillId="0" borderId="20" xfId="0" applyNumberFormat="1" applyFont="1" applyBorder="1" applyAlignment="1">
      <alignment horizontal="center" vertical="center"/>
    </xf>
    <xf numFmtId="0" fontId="5" fillId="0" borderId="0" xfId="0" applyFont="1">
      <alignment vertical="center"/>
    </xf>
    <xf numFmtId="176" fontId="5" fillId="0" borderId="0" xfId="0" applyNumberFormat="1" applyFont="1" applyAlignment="1">
      <alignment horizontal="center" vertical="center"/>
    </xf>
    <xf numFmtId="0" fontId="7" fillId="0" borderId="0" xfId="0" applyFont="1">
      <alignment vertical="center"/>
    </xf>
    <xf numFmtId="176" fontId="7" fillId="0" borderId="0" xfId="0" applyNumberFormat="1" applyFont="1" applyAlignment="1">
      <alignment horizontal="center" vertical="center"/>
    </xf>
    <xf numFmtId="0" fontId="7" fillId="0" borderId="0" xfId="0" applyFont="1" applyAlignment="1">
      <alignment horizontal="center" vertical="center"/>
    </xf>
    <xf numFmtId="0" fontId="8" fillId="0" borderId="0" xfId="0" applyFont="1">
      <alignment vertical="center"/>
    </xf>
    <xf numFmtId="176" fontId="5" fillId="0" borderId="7" xfId="0" applyNumberFormat="1" applyFont="1" applyBorder="1" applyAlignment="1">
      <alignment horizontal="center" vertical="center" wrapText="1"/>
    </xf>
    <xf numFmtId="176" fontId="5" fillId="0" borderId="7" xfId="0" applyNumberFormat="1" applyFont="1" applyBorder="1" applyAlignment="1">
      <alignment horizontal="center" vertical="center"/>
    </xf>
    <xf numFmtId="0" fontId="5" fillId="3" borderId="0" xfId="0" applyFont="1" applyFill="1">
      <alignment vertical="center"/>
    </xf>
    <xf numFmtId="176" fontId="5" fillId="0" borderId="4" xfId="0" applyNumberFormat="1" applyFont="1" applyBorder="1" applyAlignment="1">
      <alignment horizontal="center" vertical="center"/>
    </xf>
    <xf numFmtId="0" fontId="9" fillId="0" borderId="0" xfId="0" applyFont="1">
      <alignment vertical="center"/>
    </xf>
    <xf numFmtId="176" fontId="7" fillId="0" borderId="8" xfId="0" applyNumberFormat="1" applyFont="1" applyBorder="1" applyAlignment="1">
      <alignment horizontal="center" vertical="center"/>
    </xf>
    <xf numFmtId="0" fontId="10" fillId="0" borderId="0" xfId="0" applyFont="1">
      <alignment vertical="center"/>
    </xf>
    <xf numFmtId="176" fontId="10" fillId="0" borderId="0" xfId="0" applyNumberFormat="1" applyFont="1" applyAlignment="1">
      <alignment horizontal="center" vertical="center"/>
    </xf>
    <xf numFmtId="0" fontId="10" fillId="0" borderId="0" xfId="0" applyFont="1" applyAlignment="1">
      <alignment horizontal="center" vertical="center"/>
    </xf>
    <xf numFmtId="176" fontId="2" fillId="0" borderId="0" xfId="0" applyNumberFormat="1" applyFont="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12" fillId="0" borderId="0" xfId="0" applyFont="1">
      <alignment vertical="center"/>
    </xf>
    <xf numFmtId="0" fontId="5" fillId="0" borderId="14" xfId="0" applyFont="1" applyBorder="1" applyAlignment="1">
      <alignment vertical="center" wrapText="1"/>
    </xf>
    <xf numFmtId="0" fontId="5" fillId="0" borderId="14" xfId="0" applyFont="1" applyBorder="1">
      <alignment vertical="center"/>
    </xf>
    <xf numFmtId="0" fontId="5" fillId="0" borderId="2" xfId="0" applyFont="1" applyBorder="1" applyAlignment="1">
      <alignment horizontal="center" vertical="center"/>
    </xf>
    <xf numFmtId="176" fontId="5" fillId="0" borderId="12" xfId="0" applyNumberFormat="1" applyFont="1" applyBorder="1" applyAlignment="1">
      <alignment horizontal="center" vertical="center"/>
    </xf>
    <xf numFmtId="176" fontId="5" fillId="0" borderId="3" xfId="0" applyNumberFormat="1" applyFont="1" applyBorder="1" applyAlignment="1">
      <alignment horizontal="center" vertical="center"/>
    </xf>
    <xf numFmtId="0" fontId="5" fillId="0" borderId="14" xfId="0" applyFont="1" applyBorder="1" applyAlignment="1">
      <alignment horizontal="left" vertical="center" wrapText="1"/>
    </xf>
    <xf numFmtId="0" fontId="5" fillId="0" borderId="2" xfId="0" applyFont="1" applyBorder="1">
      <alignment vertical="center"/>
    </xf>
    <xf numFmtId="0" fontId="5" fillId="0" borderId="3" xfId="0" applyFont="1" applyBorder="1" applyAlignment="1">
      <alignment horizontal="center" vertical="center"/>
    </xf>
    <xf numFmtId="176" fontId="5" fillId="0" borderId="22" xfId="0" applyNumberFormat="1" applyFont="1" applyBorder="1" applyAlignment="1">
      <alignment horizontal="center" vertical="center"/>
    </xf>
    <xf numFmtId="0" fontId="14" fillId="0" borderId="14" xfId="0" applyFont="1" applyBorder="1">
      <alignment vertical="center"/>
    </xf>
    <xf numFmtId="0" fontId="15" fillId="0" borderId="3" xfId="0" applyFont="1" applyBorder="1">
      <alignment vertical="center"/>
    </xf>
    <xf numFmtId="0" fontId="15" fillId="0" borderId="2" xfId="0" applyFont="1" applyBorder="1">
      <alignment vertical="center"/>
    </xf>
    <xf numFmtId="0" fontId="15" fillId="0" borderId="0" xfId="0" applyFont="1">
      <alignment vertical="center"/>
    </xf>
    <xf numFmtId="0" fontId="5" fillId="0" borderId="3" xfId="0" applyFont="1" applyBorder="1">
      <alignment vertical="center"/>
    </xf>
    <xf numFmtId="0" fontId="14" fillId="0" borderId="15" xfId="0" applyFont="1" applyBorder="1">
      <alignment vertical="center"/>
    </xf>
    <xf numFmtId="0" fontId="5" fillId="0" borderId="14" xfId="0" applyFont="1" applyBorder="1" applyAlignment="1">
      <alignment horizontal="center" vertical="center"/>
    </xf>
    <xf numFmtId="176" fontId="5" fillId="0" borderId="24" xfId="0" applyNumberFormat="1" applyFont="1" applyBorder="1" applyAlignment="1">
      <alignment horizontal="center" vertical="center"/>
    </xf>
    <xf numFmtId="0" fontId="5" fillId="7" borderId="13" xfId="0" applyFont="1" applyFill="1" applyBorder="1">
      <alignment vertical="center"/>
    </xf>
    <xf numFmtId="0" fontId="5" fillId="7" borderId="14" xfId="0" applyFont="1" applyFill="1" applyBorder="1">
      <alignment vertical="center"/>
    </xf>
    <xf numFmtId="176" fontId="5" fillId="7" borderId="2" xfId="0" applyNumberFormat="1" applyFont="1" applyFill="1" applyBorder="1" applyAlignment="1">
      <alignment horizontal="center" vertical="center"/>
    </xf>
    <xf numFmtId="0" fontId="5" fillId="7" borderId="2" xfId="0" applyFont="1" applyFill="1" applyBorder="1" applyAlignment="1">
      <alignment horizontal="center" vertical="center"/>
    </xf>
    <xf numFmtId="176" fontId="5" fillId="7" borderId="12" xfId="0" applyNumberFormat="1" applyFont="1" applyFill="1" applyBorder="1" applyAlignment="1">
      <alignment horizontal="center" vertical="center"/>
    </xf>
    <xf numFmtId="0" fontId="5" fillId="7" borderId="14" xfId="0" applyFont="1" applyFill="1" applyBorder="1" applyAlignment="1">
      <alignment vertical="center" wrapText="1"/>
    </xf>
    <xf numFmtId="0" fontId="16" fillId="0" borderId="14" xfId="0" applyFont="1" applyBorder="1">
      <alignment vertical="center"/>
    </xf>
    <xf numFmtId="0" fontId="5" fillId="0" borderId="14" xfId="0" applyFont="1" applyBorder="1" applyAlignment="1">
      <alignment horizontal="left" vertical="center"/>
    </xf>
    <xf numFmtId="176" fontId="5" fillId="0" borderId="14" xfId="0" applyNumberFormat="1" applyFont="1" applyBorder="1">
      <alignment vertical="center"/>
    </xf>
    <xf numFmtId="0" fontId="5" fillId="6" borderId="14" xfId="0" applyFont="1" applyFill="1" applyBorder="1">
      <alignment vertical="center"/>
    </xf>
    <xf numFmtId="176" fontId="5" fillId="6" borderId="2" xfId="0" applyNumberFormat="1" applyFont="1" applyFill="1" applyBorder="1" applyAlignment="1">
      <alignment horizontal="center" vertical="center"/>
    </xf>
    <xf numFmtId="0" fontId="5" fillId="6" borderId="2" xfId="0" applyFont="1" applyFill="1" applyBorder="1" applyAlignment="1">
      <alignment horizontal="center" vertical="center"/>
    </xf>
    <xf numFmtId="176" fontId="5" fillId="6" borderId="12" xfId="0" applyNumberFormat="1" applyFont="1" applyFill="1" applyBorder="1" applyAlignment="1">
      <alignment horizontal="center" vertical="center"/>
    </xf>
    <xf numFmtId="0" fontId="5" fillId="0" borderId="5" xfId="0" applyFont="1" applyBorder="1">
      <alignment vertical="center"/>
    </xf>
    <xf numFmtId="0" fontId="5" fillId="0" borderId="15" xfId="0" applyFont="1" applyBorder="1">
      <alignment vertical="center"/>
    </xf>
    <xf numFmtId="176" fontId="5" fillId="0" borderId="1" xfId="0" applyNumberFormat="1" applyFont="1" applyBorder="1" applyAlignment="1">
      <alignment horizontal="center" vertical="center"/>
    </xf>
    <xf numFmtId="0" fontId="5" fillId="0" borderId="21" xfId="0" applyFont="1" applyBorder="1">
      <alignment vertical="center"/>
    </xf>
    <xf numFmtId="0" fontId="5" fillId="0" borderId="1" xfId="0" applyFont="1" applyBorder="1">
      <alignment vertical="center"/>
    </xf>
    <xf numFmtId="0" fontId="5" fillId="0" borderId="0" xfId="0" applyFont="1" applyAlignment="1">
      <alignment horizontal="center" vertical="center"/>
    </xf>
    <xf numFmtId="176" fontId="5" fillId="0" borderId="23" xfId="0" applyNumberFormat="1" applyFont="1" applyBorder="1" applyAlignment="1">
      <alignment horizontal="center" vertical="center"/>
    </xf>
    <xf numFmtId="0" fontId="5" fillId="0" borderId="15" xfId="0" applyFont="1" applyBorder="1" applyAlignment="1">
      <alignment vertical="center" wrapText="1"/>
    </xf>
    <xf numFmtId="176" fontId="5" fillId="0" borderId="14" xfId="0" applyNumberFormat="1" applyFont="1" applyBorder="1" applyAlignment="1">
      <alignment horizontal="center" vertical="center"/>
    </xf>
    <xf numFmtId="0" fontId="7" fillId="6" borderId="0" xfId="0" applyFont="1" applyFill="1">
      <alignment vertical="center"/>
    </xf>
    <xf numFmtId="0" fontId="7" fillId="0" borderId="3" xfId="0" applyFont="1" applyBorder="1">
      <alignment vertical="center"/>
    </xf>
    <xf numFmtId="176" fontId="7" fillId="0" borderId="22" xfId="0" applyNumberFormat="1" applyFont="1" applyBorder="1" applyAlignment="1">
      <alignment horizontal="center" vertical="center"/>
    </xf>
    <xf numFmtId="176" fontId="7" fillId="0" borderId="25" xfId="0" applyNumberFormat="1" applyFont="1" applyBorder="1" applyAlignment="1">
      <alignment horizontal="center" vertical="center"/>
    </xf>
    <xf numFmtId="176" fontId="7" fillId="0" borderId="3" xfId="0" applyNumberFormat="1" applyFont="1" applyBorder="1" applyAlignment="1">
      <alignment horizontal="center" vertical="center"/>
    </xf>
    <xf numFmtId="0" fontId="7" fillId="0" borderId="3" xfId="0" applyFont="1" applyBorder="1" applyAlignment="1">
      <alignment horizontal="center" vertical="center"/>
    </xf>
    <xf numFmtId="0" fontId="7" fillId="0" borderId="2" xfId="0" applyFont="1" applyBorder="1">
      <alignment vertical="center"/>
    </xf>
    <xf numFmtId="176" fontId="7" fillId="0" borderId="2" xfId="0" applyNumberFormat="1" applyFont="1" applyBorder="1" applyAlignment="1">
      <alignment horizontal="center" vertical="center"/>
    </xf>
    <xf numFmtId="0" fontId="7" fillId="0" borderId="2" xfId="0" applyFont="1" applyBorder="1" applyAlignment="1">
      <alignment horizontal="center" vertical="center"/>
    </xf>
    <xf numFmtId="176" fontId="7" fillId="0" borderId="18" xfId="0" applyNumberFormat="1" applyFont="1" applyBorder="1" applyAlignment="1">
      <alignment horizontal="center" vertical="center"/>
    </xf>
    <xf numFmtId="0" fontId="5" fillId="0" borderId="27" xfId="0" applyFont="1" applyBorder="1">
      <alignment vertical="center"/>
    </xf>
    <xf numFmtId="176" fontId="5" fillId="0" borderId="27" xfId="0" applyNumberFormat="1" applyFont="1" applyBorder="1" applyAlignment="1">
      <alignment horizontal="center" vertical="center"/>
    </xf>
    <xf numFmtId="0" fontId="5" fillId="0" borderId="27" xfId="0" applyFont="1" applyBorder="1" applyAlignment="1">
      <alignment horizontal="center" vertical="center"/>
    </xf>
    <xf numFmtId="0" fontId="5" fillId="7" borderId="14" xfId="0" applyFont="1" applyFill="1" applyBorder="1" applyAlignment="1">
      <alignment horizontal="left" vertical="center"/>
    </xf>
    <xf numFmtId="0" fontId="5" fillId="7" borderId="5" xfId="0" applyFont="1" applyFill="1" applyBorder="1">
      <alignment vertical="center"/>
    </xf>
    <xf numFmtId="0" fontId="5" fillId="7" borderId="15" xfId="0" applyFont="1" applyFill="1" applyBorder="1">
      <alignment vertical="center"/>
    </xf>
    <xf numFmtId="176" fontId="5" fillId="7" borderId="3" xfId="0" applyNumberFormat="1" applyFont="1" applyFill="1" applyBorder="1" applyAlignment="1">
      <alignment horizontal="center" vertical="center"/>
    </xf>
    <xf numFmtId="0" fontId="5" fillId="7" borderId="3" xfId="0" applyFont="1" applyFill="1" applyBorder="1" applyAlignment="1">
      <alignment horizontal="center" vertical="center"/>
    </xf>
    <xf numFmtId="176" fontId="5" fillId="7" borderId="16" xfId="0" applyNumberFormat="1" applyFont="1" applyFill="1" applyBorder="1" applyAlignment="1">
      <alignment horizontal="center" vertical="center"/>
    </xf>
    <xf numFmtId="176" fontId="5" fillId="7" borderId="22" xfId="0" applyNumberFormat="1" applyFont="1" applyFill="1" applyBorder="1" applyAlignment="1">
      <alignment horizontal="center" vertical="center"/>
    </xf>
    <xf numFmtId="0" fontId="5" fillId="7" borderId="19" xfId="0" applyFont="1" applyFill="1" applyBorder="1">
      <alignment vertical="center"/>
    </xf>
    <xf numFmtId="0" fontId="5" fillId="7" borderId="2" xfId="0" applyFont="1" applyFill="1" applyBorder="1">
      <alignment vertical="center"/>
    </xf>
    <xf numFmtId="0" fontId="5" fillId="7" borderId="3" xfId="0" applyFont="1" applyFill="1" applyBorder="1">
      <alignment vertical="center"/>
    </xf>
    <xf numFmtId="176" fontId="5" fillId="7" borderId="18" xfId="0" applyNumberFormat="1" applyFont="1" applyFill="1" applyBorder="1" applyAlignment="1">
      <alignment horizontal="center" vertical="center"/>
    </xf>
    <xf numFmtId="0" fontId="2" fillId="0" borderId="14" xfId="0" applyFont="1" applyBorder="1">
      <alignment vertical="center"/>
    </xf>
    <xf numFmtId="176" fontId="2" fillId="0" borderId="2" xfId="0" applyNumberFormat="1" applyFont="1" applyBorder="1" applyAlignment="1">
      <alignment horizontal="center" vertical="center"/>
    </xf>
    <xf numFmtId="0" fontId="2" fillId="0" borderId="2" xfId="0" applyFont="1" applyBorder="1" applyAlignment="1">
      <alignment horizontal="center" vertical="center"/>
    </xf>
    <xf numFmtId="176" fontId="2" fillId="0" borderId="12" xfId="0" applyNumberFormat="1" applyFont="1" applyBorder="1" applyAlignment="1">
      <alignment horizontal="center" vertical="center"/>
    </xf>
    <xf numFmtId="0" fontId="18" fillId="0" borderId="13" xfId="1" applyFont="1" applyFill="1" applyBorder="1" applyAlignment="1">
      <alignment vertical="center" wrapText="1"/>
    </xf>
    <xf numFmtId="0" fontId="2" fillId="5" borderId="13" xfId="0" applyFont="1" applyFill="1" applyBorder="1">
      <alignment vertical="center"/>
    </xf>
    <xf numFmtId="0" fontId="18" fillId="0" borderId="13" xfId="1" applyFont="1" applyFill="1" applyBorder="1">
      <alignment vertical="center"/>
    </xf>
    <xf numFmtId="0" fontId="19" fillId="0" borderId="13" xfId="1" applyFont="1" applyFill="1" applyBorder="1">
      <alignment vertical="center"/>
    </xf>
    <xf numFmtId="0" fontId="18" fillId="0" borderId="13" xfId="1" applyFont="1" applyBorder="1">
      <alignment vertical="center"/>
    </xf>
    <xf numFmtId="0" fontId="5" fillId="5" borderId="13" xfId="0" applyFont="1" applyFill="1" applyBorder="1">
      <alignment vertical="center"/>
    </xf>
    <xf numFmtId="0" fontId="18" fillId="0" borderId="2" xfId="1" applyFont="1" applyBorder="1">
      <alignment vertical="center"/>
    </xf>
    <xf numFmtId="0" fontId="18" fillId="0" borderId="6" xfId="1" applyFont="1" applyFill="1" applyBorder="1">
      <alignment vertical="center"/>
    </xf>
    <xf numFmtId="0" fontId="18" fillId="0" borderId="28" xfId="1" applyFont="1" applyFill="1" applyBorder="1">
      <alignment vertical="center"/>
    </xf>
    <xf numFmtId="0" fontId="20" fillId="0" borderId="28" xfId="1" applyFont="1" applyFill="1" applyBorder="1">
      <alignment vertical="center"/>
    </xf>
    <xf numFmtId="0" fontId="18" fillId="0" borderId="13" xfId="1" applyFont="1" applyBorder="1" applyAlignment="1">
      <alignment vertical="center" wrapText="1"/>
    </xf>
    <xf numFmtId="0" fontId="19" fillId="0" borderId="13" xfId="1" applyFont="1" applyBorder="1" applyAlignment="1">
      <alignment vertical="center" wrapText="1"/>
    </xf>
    <xf numFmtId="0" fontId="5" fillId="5" borderId="13" xfId="0" applyFont="1" applyFill="1" applyBorder="1" applyAlignment="1">
      <alignment vertical="center" wrapText="1"/>
    </xf>
    <xf numFmtId="0" fontId="21" fillId="0" borderId="19" xfId="1" applyFont="1" applyFill="1" applyBorder="1">
      <alignment vertical="center"/>
    </xf>
    <xf numFmtId="0" fontId="18" fillId="0" borderId="13" xfId="1" applyFont="1" applyFill="1" applyBorder="1" applyAlignment="1">
      <alignment horizontal="left" vertical="center"/>
    </xf>
    <xf numFmtId="0" fontId="2" fillId="5" borderId="13" xfId="0" applyFont="1" applyFill="1" applyBorder="1" applyAlignment="1">
      <alignment horizontal="left" vertical="center"/>
    </xf>
    <xf numFmtId="0" fontId="18" fillId="0" borderId="13" xfId="1" applyFont="1" applyFill="1" applyBorder="1" applyAlignment="1">
      <alignment horizontal="left" vertical="center" wrapText="1"/>
    </xf>
    <xf numFmtId="0" fontId="2" fillId="5" borderId="13" xfId="0" applyFont="1" applyFill="1" applyBorder="1" applyAlignment="1">
      <alignment vertical="center" wrapText="1"/>
    </xf>
    <xf numFmtId="0" fontId="5" fillId="8" borderId="13" xfId="0" applyFont="1" applyFill="1" applyBorder="1">
      <alignment vertical="center"/>
    </xf>
    <xf numFmtId="0" fontId="18" fillId="0" borderId="17" xfId="1" applyFont="1" applyFill="1" applyBorder="1">
      <alignment vertical="center"/>
    </xf>
    <xf numFmtId="0" fontId="18" fillId="0" borderId="26" xfId="1" applyFont="1" applyFill="1" applyBorder="1">
      <alignment vertical="center"/>
    </xf>
    <xf numFmtId="0" fontId="18" fillId="0" borderId="19" xfId="1" applyFont="1" applyFill="1" applyBorder="1">
      <alignment vertical="center"/>
    </xf>
    <xf numFmtId="0" fontId="18" fillId="0" borderId="19" xfId="1" applyFont="1" applyBorder="1">
      <alignment vertical="center"/>
    </xf>
    <xf numFmtId="0" fontId="2" fillId="7" borderId="13" xfId="0" applyFont="1" applyFill="1" applyBorder="1" applyAlignment="1">
      <alignment vertical="center" wrapText="1"/>
    </xf>
    <xf numFmtId="0" fontId="5" fillId="5" borderId="6" xfId="0" applyFont="1" applyFill="1" applyBorder="1" applyAlignment="1">
      <alignment vertical="center" wrapText="1"/>
    </xf>
    <xf numFmtId="0" fontId="2" fillId="5" borderId="6" xfId="0" applyFont="1" applyFill="1" applyBorder="1" applyAlignment="1">
      <alignment vertical="center" wrapText="1"/>
    </xf>
    <xf numFmtId="0" fontId="2" fillId="5" borderId="17" xfId="0" applyFont="1" applyFill="1" applyBorder="1" applyAlignment="1">
      <alignment vertical="center" wrapText="1"/>
    </xf>
    <xf numFmtId="0" fontId="18" fillId="0" borderId="17" xfId="1" applyFont="1" applyBorder="1" applyAlignment="1">
      <alignment vertical="center" wrapText="1"/>
    </xf>
    <xf numFmtId="0" fontId="18" fillId="0" borderId="26" xfId="1" applyFont="1" applyBorder="1">
      <alignment vertical="center"/>
    </xf>
    <xf numFmtId="0" fontId="11" fillId="0" borderId="0" xfId="0" applyFont="1" applyAlignment="1">
      <alignment horizontal="center" vertical="center"/>
    </xf>
    <xf numFmtId="176" fontId="2" fillId="0" borderId="5" xfId="0" applyNumberFormat="1" applyFont="1" applyBorder="1" applyAlignment="1">
      <alignment horizontal="center" vertical="center"/>
    </xf>
    <xf numFmtId="176" fontId="2" fillId="0" borderId="11" xfId="0" applyNumberFormat="1" applyFont="1" applyBorder="1" applyAlignment="1">
      <alignment horizontal="center" vertical="center"/>
    </xf>
    <xf numFmtId="0" fontId="3" fillId="0" borderId="0" xfId="0" applyFont="1" applyAlignment="1">
      <alignment horizontal="center" vertical="center"/>
    </xf>
  </cellXfs>
  <cellStyles count="2">
    <cellStyle name="ハイパーリンク" xfId="1" builtinId="8"/>
    <cellStyle name="標準" xfId="0" builtinId="0"/>
  </cellStyles>
  <dxfs count="11">
    <dxf>
      <font>
        <b val="0"/>
        <i val="0"/>
        <strike val="0"/>
        <condense val="0"/>
        <extend val="0"/>
        <outline val="0"/>
        <shadow val="0"/>
        <u val="none"/>
        <vertAlign val="baseline"/>
        <sz val="12"/>
        <color theme="1"/>
        <name val="ＭＳ ゴシック"/>
        <family val="3"/>
        <charset val="128"/>
        <scheme val="none"/>
      </font>
      <numFmt numFmtId="176" formatCode="[$-F800]dddd\,\ mmmm\ dd\,\ yyyy"/>
      <border diagonalUp="0" diagonalDown="0">
        <left/>
        <right/>
        <top style="thin">
          <color indexed="64"/>
        </top>
        <bottom style="thin">
          <color indexed="64"/>
        </bottom>
        <vertical/>
        <horizontal style="thin">
          <color indexed="64"/>
        </horizontal>
      </border>
    </dxf>
    <dxf>
      <font>
        <b val="0"/>
        <i val="0"/>
        <strike val="0"/>
        <condense val="0"/>
        <extend val="0"/>
        <outline val="0"/>
        <shadow val="0"/>
        <u val="none"/>
        <vertAlign val="baseline"/>
        <sz val="12"/>
        <color theme="1"/>
        <name val="ＭＳ ゴシック"/>
        <family val="3"/>
        <charset val="128"/>
        <scheme val="none"/>
      </font>
      <numFmt numFmtId="176" formatCode="[$-F800]dddd\,\ mmmm\ dd\,\ yyyy"/>
      <border diagonalUp="0" diagonalDown="0">
        <left/>
        <right/>
        <top style="thin">
          <color indexed="64"/>
        </top>
        <bottom style="thin">
          <color indexed="64"/>
        </bottom>
        <vertical/>
        <horizontal style="thin">
          <color indexed="64"/>
        </horizontal>
      </border>
    </dxf>
    <dxf>
      <font>
        <b val="0"/>
        <i val="0"/>
        <strike val="0"/>
        <condense val="0"/>
        <extend val="0"/>
        <outline val="0"/>
        <shadow val="0"/>
        <u val="none"/>
        <vertAlign val="baseline"/>
        <sz val="12"/>
        <color theme="1"/>
        <name val="ＭＳ ゴシック"/>
        <family val="3"/>
        <charset val="128"/>
        <scheme val="none"/>
      </font>
      <border diagonalUp="0" diagonalDown="0">
        <left/>
        <right/>
        <top style="thin">
          <color indexed="64"/>
        </top>
        <bottom style="thin">
          <color indexed="64"/>
        </bottom>
        <vertical/>
        <horizontal style="thin">
          <color indexed="64"/>
        </horizontal>
      </border>
    </dxf>
    <dxf>
      <font>
        <b val="0"/>
        <i val="0"/>
        <strike val="0"/>
        <condense val="0"/>
        <extend val="0"/>
        <outline val="0"/>
        <shadow val="0"/>
        <u val="none"/>
        <vertAlign val="baseline"/>
        <sz val="12"/>
        <color theme="1"/>
        <name val="ＭＳ ゴシック"/>
        <family val="3"/>
        <charset val="128"/>
        <scheme val="none"/>
      </font>
      <border diagonalUp="0" diagonalDown="0">
        <left/>
        <right/>
        <top style="thin">
          <color indexed="64"/>
        </top>
        <bottom style="thin">
          <color indexed="64"/>
        </bottom>
        <vertical/>
        <horizontal style="thin">
          <color indexed="64"/>
        </horizontal>
      </border>
    </dxf>
    <dxf>
      <font>
        <b val="0"/>
        <i val="0"/>
        <strike val="0"/>
        <condense val="0"/>
        <extend val="0"/>
        <outline val="0"/>
        <shadow val="0"/>
        <u val="none"/>
        <vertAlign val="baseline"/>
        <sz val="12"/>
        <color theme="1"/>
        <name val="ＭＳ ゴシック"/>
        <family val="3"/>
        <charset val="128"/>
        <scheme val="none"/>
      </font>
      <border diagonalUp="0" diagonalDown="0">
        <left/>
        <right/>
        <top style="thin">
          <color indexed="64"/>
        </top>
        <bottom style="thin">
          <color indexed="64"/>
        </bottom>
        <vertical/>
        <horizontal style="thin">
          <color indexed="64"/>
        </horizontal>
      </border>
    </dxf>
    <dxf>
      <font>
        <b val="0"/>
        <i val="0"/>
        <strike val="0"/>
        <condense val="0"/>
        <extend val="0"/>
        <outline val="0"/>
        <shadow val="0"/>
        <u val="none"/>
        <vertAlign val="baseline"/>
        <sz val="12"/>
        <color theme="1"/>
        <name val="ＭＳ ゴシック"/>
        <family val="3"/>
        <charset val="128"/>
        <scheme val="none"/>
      </font>
      <border diagonalUp="0" diagonalDown="0">
        <left/>
        <right/>
        <top style="thin">
          <color indexed="64"/>
        </top>
        <bottom style="thin">
          <color indexed="64"/>
        </bottom>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ＭＳ ゴシック"/>
        <family val="3"/>
        <charset val="128"/>
        <scheme val="none"/>
      </font>
    </dxf>
    <dxf>
      <border>
        <bottom style="thin">
          <color indexed="64"/>
        </bottom>
      </border>
    </dxf>
    <dxf>
      <font>
        <b val="0"/>
        <i val="0"/>
        <strike val="0"/>
        <condense val="0"/>
        <extend val="0"/>
        <outline val="0"/>
        <shadow val="0"/>
        <u val="none"/>
        <vertAlign val="baseline"/>
        <sz val="12"/>
        <color theme="1"/>
        <name val="ＭＳ ゴシック"/>
        <family val="3"/>
        <charset val="128"/>
        <scheme val="none"/>
      </font>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2.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1.&#26412;&#30465;&#25552;&#20379;Excel/&#65288;R8.&#65305;.30&#26178;&#28857;&#29256;&#65289;&#9733;&#12415;&#12393;&#12426;&#25237;&#36039;&#20419;&#36914;&#31246;&#21046;&#12398;&#23550;&#35937;&#27231;&#26800;&#19968;&#35239;.xlsx" TargetMode="External"/><Relationship Id="rId2" Type="http://schemas.openxmlformats.org/officeDocument/2006/relationships/externalLinkPath" Target="https://digitalgojp.sharepoint.com/sites/MAFF_FS00070/Lib0001/03_&#34892;&#21205;&#22793;&#23481;&#20419;&#36914;&#29677;/&#20196;&#21644;&#65304;&#24180;&#24230;/&#26908;&#35342;&#29992;&#12501;&#12457;&#12523;&#12480;/03_&#22522;&#30436;&#30906;&#31435;&#20107;&#26989;/&#9679;&#23529;&#26619;&#21332;&#35696;&#12539;&#26045;&#34892;&#65288;&#30465;&#20869;&#12539;&#30465;&#22806;&#65289;/02_&#35469;&#23450;/260930_&#31532;&#19977;&#21313;&#20845;&#24382;&#65288;&#26032;&#35215;&#65306;&#23665;&#24418;&#26481;&#20124;DKK&#12289;&#20849;&#26628;&#31038;&#12289;&#22793;&#26356;&#65306;&#19977;&#38525;&#12289;&#12501;&#12479;&#12496;&#29987;&#26989;&#12289;&#20013;&#26085;&#26412;&#12459;&#12503;&#12475;&#12523;&#12289;&#19977;&#33777;&#12498;&#12510;&#12531;&#12489;&#12521;&#65288;&#36605;&#24494;&#12539;&#21462;&#28040;&#65289;&#12289;&#31569;&#27700;&#12461;&#12515;&#12491;&#12467;&#12512;&#65288;&#36605;&#24494;&#65289;&#12458;&#12540;&#12524;&#12483;&#12463;&#65288;&#36605;&#24494;&#65289;&#65289;/&#9733;08HP&#26356;&#26032;/&#31246;&#21046;&#23550;&#35937;&#27231;&#26800;&#12522;&#12473;&#12488;/&#65288;R8.&#65305;.30&#26178;&#28857;&#29256;&#65289;&#9733;&#12415;&#12393;&#12426;&#25237;&#36039;&#20419;&#36914;&#31246;&#21046;&#12398;&#23550;&#35937;&#27231;&#26800;&#19968;&#35239;.xlsx" TargetMode="External"/><Relationship Id="rId1" Type="http://schemas.openxmlformats.org/officeDocument/2006/relationships/externalLinkPath" Target="/sites/MAFF_FS01517/Lib0011/A01_&#35506;&#20849;&#26377;&#12501;&#12457;&#12523;&#12480;/&#12304;&#26908;&#35342;&#20013;&#12305;&#29872;&#22659;&#23550;&#31574;&#12464;&#12523;&#12540;&#12503;/02_&#12415;&#12393;&#12426;&#12398;&#39135;&#26009;&#12471;&#12473;&#12486;&#12512;&#27861;/07_&#22522;&#30436;&#30906;&#31435;&#20107;&#26989;/&#36817;&#30079;&#23616;HP&#25522;&#36617;&#65288;&#23550;&#35937;&#27231;&#26800;&#19968;&#35239;&#65289;/1.&#26412;&#30465;&#25552;&#20379;Excel/&#65288;R8.&#65305;.30&#26178;&#28857;&#29256;&#65289;&#9733;&#12415;&#12393;&#12426;&#25237;&#36039;&#20419;&#36914;&#31246;&#21046;&#12398;&#23550;&#35937;&#27231;&#26800;&#19968;&#35239;.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1.&#26412;&#30465;&#25552;&#20379;Excel/&#65288;R8.10.23&#26178;&#28857;&#29256;&#65289;&#9733;&#12415;&#12393;&#12426;&#25237;&#36039;&#20419;&#36914;&#31246;&#21046;&#12398;&#23550;&#35937;&#27231;&#26800;&#19968;&#35239;.xlsx" TargetMode="External"/><Relationship Id="rId2" Type="http://schemas.openxmlformats.org/officeDocument/2006/relationships/externalLinkPath" Target="https://digitalgojp.sharepoint.com/sites/MAFF_FS00070/Lib0001/03_&#34892;&#21205;&#22793;&#23481;&#20419;&#36914;&#29677;/&#20196;&#21644;&#65304;&#24180;&#24230;/&#26908;&#35342;&#29992;&#12501;&#12457;&#12523;&#12480;/03_&#22522;&#30436;&#30906;&#31435;&#20107;&#26989;/&#9679;&#23529;&#26619;&#21332;&#35696;&#12539;&#26045;&#34892;&#65288;&#30465;&#20869;&#12539;&#30465;&#22806;&#65289;/02_&#35469;&#23450;/261016_&#31532;&#19977;&#21313;&#19971;&#24382;&#65288;ISEKI&#12450;&#12464;&#12522;&#12539;&#12458;&#12540;&#12524;&#12483;&#12463;&#12289;&#23721;&#35895;&#12510;&#12486;&#12522;&#12450;&#12523;&#12289;Sea%20Bloom&#65289;/&#9733;08HP&#26356;&#26032;/&#31246;&#21046;&#23550;&#35937;&#27231;&#26800;&#12522;&#12473;&#12488;&#65288;&#26410;&#65289;/&#65288;R8.10.23&#26178;&#28857;&#29256;&#65289;&#9733;&#12415;&#12393;&#12426;&#25237;&#36039;&#20419;&#36914;&#31246;&#21046;&#12398;&#23550;&#35937;&#27231;&#26800;&#19968;&#35239;.xlsx" TargetMode="External"/><Relationship Id="rId1" Type="http://schemas.openxmlformats.org/officeDocument/2006/relationships/externalLinkPath" Target="/sites/MAFF_FS01517/Lib0011/A01_&#35506;&#20849;&#26377;&#12501;&#12457;&#12523;&#12480;/&#12304;&#26908;&#35342;&#20013;&#12305;&#29872;&#22659;&#23550;&#31574;&#12464;&#12523;&#12540;&#12503;/02_&#12415;&#12393;&#12426;&#12398;&#39135;&#26009;&#12471;&#12473;&#12486;&#12512;&#27861;/07_&#22522;&#30436;&#30906;&#31435;&#20107;&#26989;/&#36817;&#30079;&#23616;HP&#25522;&#36617;&#65288;&#23550;&#35937;&#27231;&#26800;&#19968;&#35239;&#65289;/1.&#26412;&#30465;&#25552;&#20379;Excel/&#65288;R8.10.23&#26178;&#28857;&#29256;&#65289;&#9733;&#12415;&#12393;&#12426;&#25237;&#36039;&#20419;&#36914;&#31246;&#21046;&#12398;&#23550;&#35937;&#27231;&#26800;&#19968;&#3523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heet1"/>
      <sheetName val="更新ルール・集計"/>
      <sheetName val="一覧表"/>
    </sheetNames>
    <sheetDataSet>
      <sheetData sheetId="0" refreshError="1"/>
      <sheetData sheetId="1" refreshError="1"/>
      <sheetData sheetId="2">
        <row r="67">
          <cell r="J67">
            <v>46296</v>
          </cell>
        </row>
        <row r="68">
          <cell r="J68">
            <v>46296</v>
          </cell>
        </row>
        <row r="69">
          <cell r="J69">
            <v>46296</v>
          </cell>
        </row>
        <row r="70">
          <cell r="J70">
            <v>46296</v>
          </cell>
        </row>
        <row r="75">
          <cell r="J75">
            <v>46296</v>
          </cell>
        </row>
        <row r="76">
          <cell r="J76">
            <v>46296</v>
          </cell>
        </row>
        <row r="77">
          <cell r="J77">
            <v>46296</v>
          </cell>
        </row>
        <row r="78">
          <cell r="J78">
            <v>46296</v>
          </cell>
        </row>
        <row r="82">
          <cell r="J82">
            <v>46296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heet1"/>
      <sheetName val="更新ルール・集計"/>
      <sheetName val="一覧表"/>
    </sheetNames>
    <sheetDataSet>
      <sheetData sheetId="0"/>
      <sheetData sheetId="1"/>
      <sheetData sheetId="2">
        <row r="1524">
          <cell r="J1524">
            <v>45717</v>
          </cell>
        </row>
        <row r="1525">
          <cell r="J1525">
            <v>45536</v>
          </cell>
        </row>
        <row r="1526">
          <cell r="J1526">
            <v>45536</v>
          </cell>
        </row>
        <row r="1527">
          <cell r="J1527">
            <v>45536</v>
          </cell>
        </row>
        <row r="1528">
          <cell r="J1528">
            <v>45536</v>
          </cell>
        </row>
        <row r="1529">
          <cell r="J1529">
            <v>45536</v>
          </cell>
        </row>
        <row r="1530">
          <cell r="J1530">
            <v>45536</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80E3B15-2585-4AB7-8027-B13B265BCE91}" name="テーブル2" displayName="テーブル2" ref="B5:G167" totalsRowShown="0" headerRowDxfId="10" dataDxfId="8" headerRowBorderDxfId="9" tableBorderDxfId="7" totalsRowBorderDxfId="6">
  <tableColumns count="6">
    <tableColumn id="2" xr3:uid="{97D446DA-4204-42EC-B93A-64DC98B113C1}" name="機械等の種類" dataDxfId="5"/>
    <tableColumn id="3" xr3:uid="{0FFBA585-C26F-4FAD-813F-9E42A11439C3}" name="認定基盤確立事業者" dataDxfId="4"/>
    <tableColumn id="4" xr3:uid="{24DB20FB-0BAC-4C51-8DD5-C671A5D530A3}" name="名称" dataDxfId="3"/>
    <tableColumn id="5" xr3:uid="{76E9800E-F42A-4355-BA88-EDC2EADAB510}" name="型式" dataDxfId="2"/>
    <tableColumn id="6" xr3:uid="{A2679307-9A2E-4779-B493-95D861378DD3}" name="販売開始日" dataDxfId="1"/>
    <tableColumn id="1" xr3:uid="{4F444478-CF5B-4DDE-8672-EAC9734BAD5B}" name="確認日" dataDxfId="0"/>
  </tableColumns>
  <tableStyleInfo showFirstColumn="0" showLastColumn="0" showRowStripes="1" showColumnStripes="0"/>
</table>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77" dT="2023-01-05T04:46:38.81" personId="{00000000-0000-0000-0000-000000000000}" id="{6A1A2FFD-1D22-47FA-A9AC-0FC83D4D78DC}">
    <text>４－１　経産省申請様式　のP２２　には肥料散布機と記載</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maff.go.jp/j/kanbo/kankyo/seisaku/midori/attach/pdf/midorihou_kibann-240.pdf" TargetMode="External"/><Relationship Id="rId21" Type="http://schemas.openxmlformats.org/officeDocument/2006/relationships/hyperlink" Target="https://www.maff.go.jp/j/kanbo/kankyo/seisaku/midori/attach/pdf/midorihou_kibann-148.pdf" TargetMode="External"/><Relationship Id="rId63" Type="http://schemas.openxmlformats.org/officeDocument/2006/relationships/hyperlink" Target="https://www.maff.go.jp/j/kanbo/kankyo/seisaku/midori/attach/pdf/midorihou_kibann-96.pdf" TargetMode="External"/><Relationship Id="rId159" Type="http://schemas.openxmlformats.org/officeDocument/2006/relationships/hyperlink" Target="https://www.maff.go.jp/j/kanbo/kankyo/seisaku/midori/attach/pdf/midorihou_kibann-67.pdf" TargetMode="External"/><Relationship Id="rId170" Type="http://schemas.openxmlformats.org/officeDocument/2006/relationships/hyperlink" Target="https://www.maff.go.jp/j/kanbo/kankyo/seisaku/midori/attach/pdf/midorihou_kibann-67.pdf" TargetMode="External"/><Relationship Id="rId226" Type="http://schemas.openxmlformats.org/officeDocument/2006/relationships/hyperlink" Target="https://www.maff.go.jp/j/kanbo/kankyo/seisaku/midori/attach/pdf/midorihou_kibann-141.pdf" TargetMode="External"/><Relationship Id="rId268" Type="http://schemas.openxmlformats.org/officeDocument/2006/relationships/hyperlink" Target="https://www.maff.go.jp/j/kanbo/kankyo/seisaku/midori/attach/pdf/midorihou_kibann-66.pdf" TargetMode="External"/><Relationship Id="rId32" Type="http://schemas.openxmlformats.org/officeDocument/2006/relationships/hyperlink" Target="https://www.maff.go.jp/j/kanbo/kankyo/seisaku/midori/attach/pdf/midorihou_kibann-104.pdf" TargetMode="External"/><Relationship Id="rId74" Type="http://schemas.openxmlformats.org/officeDocument/2006/relationships/hyperlink" Target="https://www.maff.go.jp/j/kanbo/kankyo/seisaku/midori/attach/pdf/midorihou_kibann-246.pdf" TargetMode="External"/><Relationship Id="rId128" Type="http://schemas.openxmlformats.org/officeDocument/2006/relationships/hyperlink" Target="https://www.maff.go.jp/j/kanbo/kankyo/seisaku/midori/attach/pdf/midorihou_kibann-219.pdf" TargetMode="External"/><Relationship Id="rId5" Type="http://schemas.openxmlformats.org/officeDocument/2006/relationships/hyperlink" Target="https://www.maff.go.jp/j/kanbo/kankyo/seisaku/midori/attach/pdf/midorihou_kibann-5.pdf" TargetMode="External"/><Relationship Id="rId181" Type="http://schemas.openxmlformats.org/officeDocument/2006/relationships/hyperlink" Target="https://www.maff.go.jp/j/kanbo/kankyo/seisaku/midori/attach/pdf/midorihou_kibann-71.pdf" TargetMode="External"/><Relationship Id="rId237" Type="http://schemas.openxmlformats.org/officeDocument/2006/relationships/hyperlink" Target="https://www.maff.go.jp/j/kanbo/kankyo/seisaku/midori/attach/pdf/midorihou_kibann-213.pdf" TargetMode="External"/><Relationship Id="rId279" Type="http://schemas.openxmlformats.org/officeDocument/2006/relationships/hyperlink" Target="https://www.maff.go.jp/j/kanbo/kankyo/seisaku/midori/attach/pdf/midorihou_kibann-270.pdf" TargetMode="External"/><Relationship Id="rId43" Type="http://schemas.openxmlformats.org/officeDocument/2006/relationships/hyperlink" Target="https://www.maff.go.jp/j/kanbo/kankyo/seisaku/midori/attach/pdf/midorihou_kibann-96.pdf" TargetMode="External"/><Relationship Id="rId139" Type="http://schemas.openxmlformats.org/officeDocument/2006/relationships/hyperlink" Target="https://www.maff.go.jp/j/kanbo/kankyo/seisaku/midori/attach/pdf/midorihou_kibann-36.pdf" TargetMode="External"/><Relationship Id="rId290" Type="http://schemas.openxmlformats.org/officeDocument/2006/relationships/printerSettings" Target="../printerSettings/printerSettings2.bin"/><Relationship Id="rId85" Type="http://schemas.openxmlformats.org/officeDocument/2006/relationships/hyperlink" Target="https://www.maff.go.jp/j/kanbo/kankyo/seisaku/midori/attach/pdf/midorihou_kibann-43.pdf" TargetMode="External"/><Relationship Id="rId150" Type="http://schemas.openxmlformats.org/officeDocument/2006/relationships/hyperlink" Target="https://www.maff.go.jp/j/kanbo/kankyo/seisaku/midori/attach/pdf/midorihou_kibann-66.pdf" TargetMode="External"/><Relationship Id="rId192" Type="http://schemas.openxmlformats.org/officeDocument/2006/relationships/hyperlink" Target="https://www.maff.go.jp/j/kanbo/kankyo/seisaku/midori/attach/pdf/midorihou_kibann-189.pdf" TargetMode="External"/><Relationship Id="rId206" Type="http://schemas.openxmlformats.org/officeDocument/2006/relationships/hyperlink" Target="https://www.maff.go.jp/j/kanbo/kankyo/seisaku/midori/attach/pdf/midorihou_kibann-110.pdf" TargetMode="External"/><Relationship Id="rId248" Type="http://schemas.openxmlformats.org/officeDocument/2006/relationships/hyperlink" Target="https://www.maff.go.jp/j/kanbo/kankyo/seisaku/midori/attach/pdf/midorihou_kibann-230.pdf" TargetMode="External"/><Relationship Id="rId269" Type="http://schemas.openxmlformats.org/officeDocument/2006/relationships/hyperlink" Target="https://www.maff.go.jp/j/kanbo/kankyo/seisaku/midori/attach/pdf/midorihou_kibann-66.pdf" TargetMode="External"/><Relationship Id="rId12" Type="http://schemas.openxmlformats.org/officeDocument/2006/relationships/hyperlink" Target="https://www.maff.go.jp/j/kanbo/kankyo/seisaku/midori/attach/pdf/midorihou_kibann-270.pdf" TargetMode="External"/><Relationship Id="rId33" Type="http://schemas.openxmlformats.org/officeDocument/2006/relationships/hyperlink" Target="https://www.maff.go.jp/j/kanbo/kankyo/seisaku/midori/attach/pdf/midorihou_kibann-19.pdf" TargetMode="External"/><Relationship Id="rId108" Type="http://schemas.openxmlformats.org/officeDocument/2006/relationships/hyperlink" Target="https://www.maff.go.jp/j/kanbo/kankyo/seisaku/midori/attach/pdf/midorihou_kibann-240.pdf" TargetMode="External"/><Relationship Id="rId129" Type="http://schemas.openxmlformats.org/officeDocument/2006/relationships/hyperlink" Target="https://www.maff.go.jp/j/kanbo/kankyo/seisaku/midori/attach/pdf/midorihou_kibann-219.pdf" TargetMode="External"/><Relationship Id="rId280" Type="http://schemas.openxmlformats.org/officeDocument/2006/relationships/hyperlink" Target="https://www.maff.go.jp/j/kanbo/kankyo/seisaku/midori/attach/pdf/midorihou_kibann-270.pdf" TargetMode="External"/><Relationship Id="rId54" Type="http://schemas.openxmlformats.org/officeDocument/2006/relationships/hyperlink" Target="https://www.maff.go.jp/j/kanbo/kankyo/seisaku/midori/attach/pdf/midorihou_kibann-96.pdf" TargetMode="External"/><Relationship Id="rId75" Type="http://schemas.openxmlformats.org/officeDocument/2006/relationships/hyperlink" Target="https://www.maff.go.jp/j/kanbo/kankyo/seisaku/midori/attach/pdf/midorihou_kibann-246.pdf" TargetMode="External"/><Relationship Id="rId96" Type="http://schemas.openxmlformats.org/officeDocument/2006/relationships/hyperlink" Target="https://www.maff.go.jp/j/kanbo/kankyo/seisaku/midori/attach/pdf/midorihou_kibann-240.pdf" TargetMode="External"/><Relationship Id="rId140" Type="http://schemas.openxmlformats.org/officeDocument/2006/relationships/hyperlink" Target="https://www.maff.go.jp/j/kanbo/kankyo/seisaku/midori/attach/pdf/midorihou_kibann-58.pdf" TargetMode="External"/><Relationship Id="rId161" Type="http://schemas.openxmlformats.org/officeDocument/2006/relationships/hyperlink" Target="https://www.maff.go.jp/j/kanbo/kankyo/seisaku/midori/attach/pdf/midorihou_kibann-67.pdf" TargetMode="External"/><Relationship Id="rId182" Type="http://schemas.openxmlformats.org/officeDocument/2006/relationships/hyperlink" Target="https://www.maff.go.jp/j/kanbo/kankyo/seisaku/midori/attach/pdf/midorihou_kibann-71.pdf" TargetMode="External"/><Relationship Id="rId217" Type="http://schemas.openxmlformats.org/officeDocument/2006/relationships/hyperlink" Target="https://www.maff.go.jp/j/kanbo/kankyo/seisaku/midori/attach/pdf/midorihou_kibann-147.pdf" TargetMode="External"/><Relationship Id="rId6" Type="http://schemas.openxmlformats.org/officeDocument/2006/relationships/hyperlink" Target="https://www.maff.go.jp/j/kanbo/kankyo/seisaku/midori/attach/pdf/midorihou_kibann-5.pdf" TargetMode="External"/><Relationship Id="rId238" Type="http://schemas.openxmlformats.org/officeDocument/2006/relationships/hyperlink" Target="https://www.maff.go.jp/j/kanbo/kankyo/seisaku/midori/attach/pdf/midorihou_kibann-225.pdf" TargetMode="External"/><Relationship Id="rId259" Type="http://schemas.openxmlformats.org/officeDocument/2006/relationships/hyperlink" Target="https://www.maff.go.jp/j/kanbo/kankyo/seisaku/midori/attach/pdf/midorihou_kibann-262.pdf" TargetMode="External"/><Relationship Id="rId23" Type="http://schemas.openxmlformats.org/officeDocument/2006/relationships/hyperlink" Target="https://www.maff.go.jp/j/kanbo/kankyo/seisaku/midori/attach/pdf/midorihou_kibann-148.pdf" TargetMode="External"/><Relationship Id="rId119" Type="http://schemas.openxmlformats.org/officeDocument/2006/relationships/hyperlink" Target="https://www.maff.go.jp/j/kanbo/kankyo/seisaku/midori/attach/pdf/midorihou_kibann-240.pdf" TargetMode="External"/><Relationship Id="rId270" Type="http://schemas.openxmlformats.org/officeDocument/2006/relationships/hyperlink" Target="https://www.maff.go.jp/j/kanbo/kankyo/seisaku/midori/attach/pdf/midorihou_kibann-266.pdf" TargetMode="External"/><Relationship Id="rId291" Type="http://schemas.openxmlformats.org/officeDocument/2006/relationships/vmlDrawing" Target="../drawings/vmlDrawing2.vml"/><Relationship Id="rId44" Type="http://schemas.openxmlformats.org/officeDocument/2006/relationships/hyperlink" Target="https://www.maff.go.jp/j/kanbo/kankyo/seisaku/midori/attach/pdf/midorihou_kibann-96.pdf" TargetMode="External"/><Relationship Id="rId65" Type="http://schemas.openxmlformats.org/officeDocument/2006/relationships/hyperlink" Target="https://www.maff.go.jp/j/kanbo/kankyo/seisaku/midori/attach/pdf/midorihou_kibann-96.pdf" TargetMode="External"/><Relationship Id="rId86" Type="http://schemas.openxmlformats.org/officeDocument/2006/relationships/hyperlink" Target="https://www.maff.go.jp/j/kanbo/kankyo/seisaku/midori/attach/pdf/midorihou_kibann-43.pdf" TargetMode="External"/><Relationship Id="rId130" Type="http://schemas.openxmlformats.org/officeDocument/2006/relationships/hyperlink" Target="https://www.maff.go.jp/j/kanbo/kankyo/seisaku/midori/attach/pdf/midorihou_kibann-219.pdf" TargetMode="External"/><Relationship Id="rId151" Type="http://schemas.openxmlformats.org/officeDocument/2006/relationships/hyperlink" Target="https://www.maff.go.jp/j/kanbo/kankyo/seisaku/midori/attach/pdf/midorihou_kibann-66.pdf" TargetMode="External"/><Relationship Id="rId172" Type="http://schemas.openxmlformats.org/officeDocument/2006/relationships/hyperlink" Target="https://www.maff.go.jp/j/kanbo/kankyo/seisaku/midori/attach/pdf/midorihou_kibann-67.pdf" TargetMode="External"/><Relationship Id="rId193" Type="http://schemas.openxmlformats.org/officeDocument/2006/relationships/hyperlink" Target="https://www.maff.go.jp/j/kanbo/kankyo/seisaku/midori/attach/pdf/midorihou_kibann-189.pdf" TargetMode="External"/><Relationship Id="rId207" Type="http://schemas.openxmlformats.org/officeDocument/2006/relationships/hyperlink" Target="https://www.maff.go.jp/j/kanbo/kankyo/seisaku/midori/attach/pdf/midorihou_kibann-110.pdf" TargetMode="External"/><Relationship Id="rId228" Type="http://schemas.openxmlformats.org/officeDocument/2006/relationships/hyperlink" Target="https://www.maff.go.jp/j/kanbo/kankyo/seisaku/midori/attach/pdf/midorihou_kibann-141.pdf" TargetMode="External"/><Relationship Id="rId249" Type="http://schemas.openxmlformats.org/officeDocument/2006/relationships/hyperlink" Target="https://www.maff.go.jp/j/kanbo/kankyo/seisaku/midori/attach/pdf/midorihou_kibann-237.pdf" TargetMode="External"/><Relationship Id="rId13" Type="http://schemas.openxmlformats.org/officeDocument/2006/relationships/hyperlink" Target="https://www.maff.go.jp/j/kanbo/kankyo/seisaku/midori/attach/pdf/midorihou_kibann-148.pdf" TargetMode="External"/><Relationship Id="rId109" Type="http://schemas.openxmlformats.org/officeDocument/2006/relationships/hyperlink" Target="https://www.maff.go.jp/j/kanbo/kankyo/seisaku/midori/attach/pdf/midorihou_kibann-240.pdf" TargetMode="External"/><Relationship Id="rId260" Type="http://schemas.openxmlformats.org/officeDocument/2006/relationships/hyperlink" Target="https://www.maff.go.jp/j/kanbo/kankyo/seisaku/midori/attach/pdf/midorihou_kibann-262.pdf" TargetMode="External"/><Relationship Id="rId281" Type="http://schemas.openxmlformats.org/officeDocument/2006/relationships/hyperlink" Target="https://www.maff.go.jp/j/kanbo/kankyo/seisaku/midori/attach/pdf/midorihou_kibann-270.pdf" TargetMode="External"/><Relationship Id="rId34" Type="http://schemas.openxmlformats.org/officeDocument/2006/relationships/hyperlink" Target="https://www.maff.go.jp/j/press/kanbo/kankyo/attach/pdf/250411-5.pdf" TargetMode="External"/><Relationship Id="rId55" Type="http://schemas.openxmlformats.org/officeDocument/2006/relationships/hyperlink" Target="https://www.maff.go.jp/j/kanbo/kankyo/seisaku/midori/attach/pdf/midorihou_kibann-96.pdf" TargetMode="External"/><Relationship Id="rId76" Type="http://schemas.openxmlformats.org/officeDocument/2006/relationships/hyperlink" Target="https://www.maff.go.jp/j/kanbo/kankyo/seisaku/midori/attach/pdf/midorihou_kibann-246.pdf" TargetMode="External"/><Relationship Id="rId97" Type="http://schemas.openxmlformats.org/officeDocument/2006/relationships/hyperlink" Target="https://www.maff.go.jp/j/kanbo/kankyo/seisaku/midori/attach/pdf/midorihou_kibann-240.pdf" TargetMode="External"/><Relationship Id="rId120" Type="http://schemas.openxmlformats.org/officeDocument/2006/relationships/hyperlink" Target="https://www.maff.go.jp/j/kanbo/kankyo/seisaku/midori/attach/pdf/midorihou_kibann-240.pdf" TargetMode="External"/><Relationship Id="rId141" Type="http://schemas.openxmlformats.org/officeDocument/2006/relationships/hyperlink" Target="https://www.maff.go.jp/j/kanbo/kankyo/seisaku/midori/attach/pdf/midorihou_kibann-58.pdf" TargetMode="External"/><Relationship Id="rId7" Type="http://schemas.openxmlformats.org/officeDocument/2006/relationships/hyperlink" Target="https://www.maff.go.jp/j/kanbo/kankyo/seisaku/midori/attach/pdf/midorihou_kibann-5.pdf" TargetMode="External"/><Relationship Id="rId162" Type="http://schemas.openxmlformats.org/officeDocument/2006/relationships/hyperlink" Target="https://www.maff.go.jp/j/kanbo/kankyo/seisaku/midori/attach/pdf/midorihou_kibann-67.pdf" TargetMode="External"/><Relationship Id="rId183" Type="http://schemas.openxmlformats.org/officeDocument/2006/relationships/hyperlink" Target="https://www.maff.go.jp/j/kanbo/kankyo/seisaku/midori/attach/pdf/midorihou_kibann-71.pdf" TargetMode="External"/><Relationship Id="rId218" Type="http://schemas.openxmlformats.org/officeDocument/2006/relationships/hyperlink" Target="https://www.maff.go.jp/j/kanbo/kankyo/seisaku/midori/attach/pdf/midorihou_kibann-147.pdf" TargetMode="External"/><Relationship Id="rId239" Type="http://schemas.openxmlformats.org/officeDocument/2006/relationships/hyperlink" Target="https://www.maff.go.jp/j/kanbo/kankyo/seisaku/midori/attach/pdf/midorihou_kibann-225.pdf" TargetMode="External"/><Relationship Id="rId250" Type="http://schemas.openxmlformats.org/officeDocument/2006/relationships/hyperlink" Target="https://www.maff.go.jp/j/kanbo/kankyo/seisaku/midori/attach/pdf/midorihou_kibann-238.pdf" TargetMode="External"/><Relationship Id="rId271" Type="http://schemas.openxmlformats.org/officeDocument/2006/relationships/hyperlink" Target="https://www.maff.go.jp/j/kanbo/kankyo/seisaku/midori/attach/pdf/midorihou_kibann-235.pdf" TargetMode="External"/><Relationship Id="rId292" Type="http://schemas.openxmlformats.org/officeDocument/2006/relationships/comments" Target="../comments2.xml"/><Relationship Id="rId24" Type="http://schemas.openxmlformats.org/officeDocument/2006/relationships/hyperlink" Target="https://www.maff.go.jp/j/kanbo/kankyo/seisaku/midori/attach/pdf/midorihou_kibann-148.pdf" TargetMode="External"/><Relationship Id="rId45" Type="http://schemas.openxmlformats.org/officeDocument/2006/relationships/hyperlink" Target="https://www.maff.go.jp/j/kanbo/kankyo/seisaku/midori/attach/pdf/midorihou_kibann-96.pdf" TargetMode="External"/><Relationship Id="rId66" Type="http://schemas.openxmlformats.org/officeDocument/2006/relationships/hyperlink" Target="https://www.maff.go.jp/j/kanbo/kankyo/seisaku/midori/attach/pdf/midorihou_kibann-96.pdf" TargetMode="External"/><Relationship Id="rId87" Type="http://schemas.openxmlformats.org/officeDocument/2006/relationships/hyperlink" Target="https://www.maff.go.jp/j/kanbo/kankyo/seisaku/midori/attach/pdf/midorihou_kibann-43.pdf" TargetMode="External"/><Relationship Id="rId110" Type="http://schemas.openxmlformats.org/officeDocument/2006/relationships/hyperlink" Target="https://www.maff.go.jp/j/kanbo/kankyo/seisaku/midori/attach/pdf/midorihou_kibann-240.pdf" TargetMode="External"/><Relationship Id="rId131" Type="http://schemas.openxmlformats.org/officeDocument/2006/relationships/hyperlink" Target="https://www.maff.go.jp/j/kanbo/kankyo/seisaku/midori/attach/pdf/midorihou_kibann-219.pdf" TargetMode="External"/><Relationship Id="rId152" Type="http://schemas.openxmlformats.org/officeDocument/2006/relationships/hyperlink" Target="https://www.maff.go.jp/j/kanbo/kankyo/seisaku/midori/attach/pdf/midorihou_kibann-66.pdf" TargetMode="External"/><Relationship Id="rId173" Type="http://schemas.openxmlformats.org/officeDocument/2006/relationships/hyperlink" Target="https://www.maff.go.jp/j/kanbo/kankyo/seisaku/midori/attach/pdf/midorihou_kibann-67.pdf" TargetMode="External"/><Relationship Id="rId194" Type="http://schemas.openxmlformats.org/officeDocument/2006/relationships/hyperlink" Target="https://www.maff.go.jp/j/kanbo/kankyo/seisaku/midori/attach/pdf/midorihou_kibann-100.pdf" TargetMode="External"/><Relationship Id="rId208" Type="http://schemas.openxmlformats.org/officeDocument/2006/relationships/hyperlink" Target="https://www.maff.go.jp/j/kanbo/kankyo/seisaku/midori/attach/pdf/midorihou_kibann-110.pdf" TargetMode="External"/><Relationship Id="rId229" Type="http://schemas.openxmlformats.org/officeDocument/2006/relationships/hyperlink" Target="https://www.maff.go.jp/j/kanbo/kankyo/seisaku/midori/attach/pdf/midorihou_kibann-224.pdf" TargetMode="External"/><Relationship Id="rId240" Type="http://schemas.openxmlformats.org/officeDocument/2006/relationships/hyperlink" Target="https://www.maff.go.jp/j/kanbo/kankyo/seisaku/midori/attach/pdf/midorihou_kibann-235.pdf" TargetMode="External"/><Relationship Id="rId261" Type="http://schemas.openxmlformats.org/officeDocument/2006/relationships/hyperlink" Target="https://www.maff.go.jp/j/kanbo/kankyo/seisaku/midori/attach/pdf/midorihou_kibann-262.pdf" TargetMode="External"/><Relationship Id="rId14" Type="http://schemas.openxmlformats.org/officeDocument/2006/relationships/hyperlink" Target="https://www.maff.go.jp/j/kanbo/kankyo/seisaku/midori/attach/pdf/midorihou_kibann-148.pdf" TargetMode="External"/><Relationship Id="rId35" Type="http://schemas.openxmlformats.org/officeDocument/2006/relationships/hyperlink" Target="https://www.maff.go.jp/j/press/kanbo/kankyo/attach/pdf/250411-5.pdf" TargetMode="External"/><Relationship Id="rId56" Type="http://schemas.openxmlformats.org/officeDocument/2006/relationships/hyperlink" Target="https://www.maff.go.jp/j/kanbo/kankyo/seisaku/midori/attach/pdf/midorihou_kibann-96.pdf" TargetMode="External"/><Relationship Id="rId77" Type="http://schemas.openxmlformats.org/officeDocument/2006/relationships/hyperlink" Target="https://www.maff.go.jp/j/kanbo/kankyo/seisaku/midori/attach/pdf/midorihou_kibann-246.pdf" TargetMode="External"/><Relationship Id="rId100" Type="http://schemas.openxmlformats.org/officeDocument/2006/relationships/hyperlink" Target="https://www.maff.go.jp/j/kanbo/kankyo/seisaku/midori/attach/pdf/midorihou_kibann-240.pdf" TargetMode="External"/><Relationship Id="rId282" Type="http://schemas.openxmlformats.org/officeDocument/2006/relationships/hyperlink" Target="https://www.maff.go.jp/j/kanbo/kankyo/seisaku/midori/attach/pdf/midorihou_kibann-270.pdf" TargetMode="External"/><Relationship Id="rId8" Type="http://schemas.openxmlformats.org/officeDocument/2006/relationships/hyperlink" Target="https://www.maff.go.jp/j/kanbo/kankyo/seisaku/midori/attach/pdf/midorihou_kibann-7.pdf" TargetMode="External"/><Relationship Id="rId98" Type="http://schemas.openxmlformats.org/officeDocument/2006/relationships/hyperlink" Target="https://www.maff.go.jp/j/kanbo/kankyo/seisaku/midori/attach/pdf/midorihou_kibann-240.pdf" TargetMode="External"/><Relationship Id="rId121" Type="http://schemas.openxmlformats.org/officeDocument/2006/relationships/hyperlink" Target="https://www.maff.go.jp/j/kanbo/kankyo/seisaku/midori/attach/pdf/midorihou_kibann-240.pdf" TargetMode="External"/><Relationship Id="rId142" Type="http://schemas.openxmlformats.org/officeDocument/2006/relationships/hyperlink" Target="https://www.maff.go.jp/j/kanbo/kankyo/seisaku/midori/attach/pdf/midorihou_kibann-59.pdf" TargetMode="External"/><Relationship Id="rId163" Type="http://schemas.openxmlformats.org/officeDocument/2006/relationships/hyperlink" Target="https://www.maff.go.jp/j/kanbo/kankyo/seisaku/midori/attach/pdf/midorihou_kibann-67.pdf" TargetMode="External"/><Relationship Id="rId184" Type="http://schemas.openxmlformats.org/officeDocument/2006/relationships/hyperlink" Target="https://www.maff.go.jp/j/kanbo/kankyo/seisaku/midori/attach/pdf/midorihou_kibann-72.pdf" TargetMode="External"/><Relationship Id="rId219" Type="http://schemas.openxmlformats.org/officeDocument/2006/relationships/hyperlink" Target="https://www.maff.go.jp/j/kanbo/kankyo/seisaku/midori/attach/pdf/midorihou_kibann-147.pdf" TargetMode="External"/><Relationship Id="rId230" Type="http://schemas.openxmlformats.org/officeDocument/2006/relationships/hyperlink" Target="https://www.maff.go.jp/j/kanbo/kankyo/seisaku/midori/attach/pdf/midorihou_kibann-161.pdf" TargetMode="External"/><Relationship Id="rId251" Type="http://schemas.openxmlformats.org/officeDocument/2006/relationships/hyperlink" Target="https://www.maff.go.jp/j/kanbo/kankyo/seisaku/midori/attach/pdf/midorihou_kibann-238.pdf" TargetMode="External"/><Relationship Id="rId25" Type="http://schemas.openxmlformats.org/officeDocument/2006/relationships/hyperlink" Target="https://www.maff.go.jp/j/kanbo/kankyo/seisaku/midori/attach/pdf/midorihou_kibann-148.pdf" TargetMode="External"/><Relationship Id="rId46" Type="http://schemas.openxmlformats.org/officeDocument/2006/relationships/hyperlink" Target="https://www.maff.go.jp/j/kanbo/kankyo/seisaku/midori/attach/pdf/midorihou_kibann-96.pdf" TargetMode="External"/><Relationship Id="rId67" Type="http://schemas.openxmlformats.org/officeDocument/2006/relationships/hyperlink" Target="https://www.maff.go.jp/j/kanbo/kankyo/seisaku/midori/attach/pdf/midorihou_kibann-96.pdf" TargetMode="External"/><Relationship Id="rId272" Type="http://schemas.openxmlformats.org/officeDocument/2006/relationships/hyperlink" Target="https://www.maff.go.jp/j/kanbo/kankyo/seisaku/midori/attach/pdf/midorihou_kibann-235.pdf" TargetMode="External"/><Relationship Id="rId88" Type="http://schemas.openxmlformats.org/officeDocument/2006/relationships/hyperlink" Target="https://www.maff.go.jp/j/kanbo/kankyo/seisaku/midori/attach/pdf/midorihou_kibann-43.pdf" TargetMode="External"/><Relationship Id="rId111" Type="http://schemas.openxmlformats.org/officeDocument/2006/relationships/hyperlink" Target="https://www.maff.go.jp/j/kanbo/kankyo/seisaku/midori/attach/pdf/midorihou_kibann-240.pdf" TargetMode="External"/><Relationship Id="rId132" Type="http://schemas.openxmlformats.org/officeDocument/2006/relationships/hyperlink" Target="https://www.maff.go.jp/j/kanbo/kankyo/seisaku/midori/attach/pdf/midorihou_kibann-219.pdf" TargetMode="External"/><Relationship Id="rId153" Type="http://schemas.openxmlformats.org/officeDocument/2006/relationships/hyperlink" Target="https://www.maff.go.jp/j/kanbo/kankyo/seisaku/midori/attach/pdf/midorihou_kibann-66.pdf" TargetMode="External"/><Relationship Id="rId174" Type="http://schemas.openxmlformats.org/officeDocument/2006/relationships/hyperlink" Target="https://www.maff.go.jp/j/kanbo/kankyo/seisaku/midori/attach/pdf/midorihou_kibann-68.pdf" TargetMode="External"/><Relationship Id="rId195" Type="http://schemas.openxmlformats.org/officeDocument/2006/relationships/hyperlink" Target="https://www.maff.go.jp/j/kanbo/kankyo/seisaku/midori/attach/pdf/midorihou_kibann-100.pdf" TargetMode="External"/><Relationship Id="rId209" Type="http://schemas.openxmlformats.org/officeDocument/2006/relationships/hyperlink" Target="https://www.maff.go.jp/j/kanbo/kankyo/seisaku/midori/attach/pdf/midorihou_kibann-110.pdf" TargetMode="External"/><Relationship Id="rId220" Type="http://schemas.openxmlformats.org/officeDocument/2006/relationships/hyperlink" Target="https://www.maff.go.jp/j/kanbo/kankyo/seisaku/midori/attach/pdf/midorihou_kibann-142.pdf" TargetMode="External"/><Relationship Id="rId241" Type="http://schemas.openxmlformats.org/officeDocument/2006/relationships/hyperlink" Target="https://www.maff.go.jp/j/kanbo/kankyo/seisaku/midori/attach/pdf/midorihou_kibann-235.pdf" TargetMode="External"/><Relationship Id="rId15" Type="http://schemas.openxmlformats.org/officeDocument/2006/relationships/hyperlink" Target="https://www.maff.go.jp/j/kanbo/kankyo/seisaku/midori/attach/pdf/midorihou_kibann-148.pdf" TargetMode="External"/><Relationship Id="rId36" Type="http://schemas.openxmlformats.org/officeDocument/2006/relationships/hyperlink" Target="https://www.maff.go.jp/j/press/kanbo/kankyo/attach/pdf/250411-5.pdf" TargetMode="External"/><Relationship Id="rId57" Type="http://schemas.openxmlformats.org/officeDocument/2006/relationships/hyperlink" Target="https://www.maff.go.jp/j/kanbo/kankyo/seisaku/midori/attach/pdf/midorihou_kibann-96.pdf" TargetMode="External"/><Relationship Id="rId262" Type="http://schemas.openxmlformats.org/officeDocument/2006/relationships/hyperlink" Target="https://www.maff.go.jp/j/kanbo/kankyo/seisaku/midori/attach/pdf/midorihou_kibann-262.pdf" TargetMode="External"/><Relationship Id="rId283" Type="http://schemas.openxmlformats.org/officeDocument/2006/relationships/hyperlink" Target="https://www.maff.go.jp/j/kanbo/kankyo/seisaku/midori/attach/pdf/midorihou_kibann-270.pdf" TargetMode="External"/><Relationship Id="rId78" Type="http://schemas.openxmlformats.org/officeDocument/2006/relationships/hyperlink" Target="https://www.maff.go.jp/j/kanbo/kankyo/seisaku/midori/attach/pdf/midorihou_kibann-246.pdf" TargetMode="External"/><Relationship Id="rId99" Type="http://schemas.openxmlformats.org/officeDocument/2006/relationships/hyperlink" Target="https://www.maff.go.jp/j/kanbo/kankyo/seisaku/midori/attach/pdf/midorihou_kibann-240.pdf" TargetMode="External"/><Relationship Id="rId101" Type="http://schemas.openxmlformats.org/officeDocument/2006/relationships/hyperlink" Target="https://www.maff.go.jp/j/kanbo/kankyo/seisaku/midori/attach/pdf/midorihou_kibann-240.pdf" TargetMode="External"/><Relationship Id="rId122" Type="http://schemas.openxmlformats.org/officeDocument/2006/relationships/hyperlink" Target="https://www.maff.go.jp/j/kanbo/kankyo/seisaku/midori/attach/pdf/midorihou_kibann-240.pdf" TargetMode="External"/><Relationship Id="rId143" Type="http://schemas.openxmlformats.org/officeDocument/2006/relationships/hyperlink" Target="https://www.maff.go.jp/j/kanbo/kankyo/seisaku/midori/attach/pdf/midorihou_kibann-54.pdf" TargetMode="External"/><Relationship Id="rId164" Type="http://schemas.openxmlformats.org/officeDocument/2006/relationships/hyperlink" Target="https://www.maff.go.jp/j/kanbo/kankyo/seisaku/midori/attach/pdf/midorihou_kibann-67.pdf" TargetMode="External"/><Relationship Id="rId185" Type="http://schemas.openxmlformats.org/officeDocument/2006/relationships/hyperlink" Target="https://www.maff.go.jp/j/kanbo/kankyo/seisaku/midori/attach/pdf/midorihou_kibann-72.pdf" TargetMode="External"/><Relationship Id="rId9" Type="http://schemas.openxmlformats.org/officeDocument/2006/relationships/hyperlink" Target="https://www.maff.go.jp/j/kanbo/kankyo/seisaku/midori/attach/pdf/midorihou_kibann-7.pdf" TargetMode="External"/><Relationship Id="rId210" Type="http://schemas.openxmlformats.org/officeDocument/2006/relationships/hyperlink" Target="https://www.maff.go.jp/j/kanbo/kankyo/seisaku/midori/attach/pdf/midorihou_kibann-110.pdf" TargetMode="External"/><Relationship Id="rId26" Type="http://schemas.openxmlformats.org/officeDocument/2006/relationships/hyperlink" Target="https://www.maff.go.jp/j/kanbo/kankyo/seisaku/midori/attach/pdf/midorihou_kibann-148.pdf" TargetMode="External"/><Relationship Id="rId231" Type="http://schemas.openxmlformats.org/officeDocument/2006/relationships/hyperlink" Target="https://www.maff.go.jp/j/kanbo/kankyo/seisaku/midori/attach/pdf/midorihou_kibann-162.pdf" TargetMode="External"/><Relationship Id="rId252" Type="http://schemas.openxmlformats.org/officeDocument/2006/relationships/hyperlink" Target="https://www.maff.go.jp/j/kanbo/kankyo/seisaku/midori/attach/pdf/midorihou_kibann-237.pdf" TargetMode="External"/><Relationship Id="rId273" Type="http://schemas.openxmlformats.org/officeDocument/2006/relationships/hyperlink" Target="https://www.maff.go.jp/j/kanbo/kankyo/seisaku/midori/attach/pdf/midorihou_kibann-268.pdf" TargetMode="External"/><Relationship Id="rId47" Type="http://schemas.openxmlformats.org/officeDocument/2006/relationships/hyperlink" Target="https://www.maff.go.jp/j/kanbo/kankyo/seisaku/midori/attach/pdf/midorihou_kibann-96.pdf" TargetMode="External"/><Relationship Id="rId68" Type="http://schemas.openxmlformats.org/officeDocument/2006/relationships/hyperlink" Target="https://www.maff.go.jp/j/kanbo/kankyo/seisaku/midori/attach/pdf/midorihou_kibann-96.pdf" TargetMode="External"/><Relationship Id="rId89" Type="http://schemas.openxmlformats.org/officeDocument/2006/relationships/hyperlink" Target="https://www.maff.go.jp/j/kanbo/kankyo/seisaku/midori/attach/pdf/midorihou_kibann-227.pdf" TargetMode="External"/><Relationship Id="rId112" Type="http://schemas.openxmlformats.org/officeDocument/2006/relationships/hyperlink" Target="https://www.maff.go.jp/j/kanbo/kankyo/seisaku/midori/attach/pdf/midorihou_kibann-240.pdf" TargetMode="External"/><Relationship Id="rId133" Type="http://schemas.openxmlformats.org/officeDocument/2006/relationships/hyperlink" Target="https://www.maff.go.jp/j/kanbo/kankyo/seisaku/midori/attach/pdf/midorihou_kibann-219.pdf" TargetMode="External"/><Relationship Id="rId154" Type="http://schemas.openxmlformats.org/officeDocument/2006/relationships/hyperlink" Target="https://www.maff.go.jp/j/kanbo/kankyo/seisaku/midori/attach/pdf/midorihou_kibann-66.pdf" TargetMode="External"/><Relationship Id="rId175" Type="http://schemas.openxmlformats.org/officeDocument/2006/relationships/hyperlink" Target="https://www.maff.go.jp/j/kanbo/kankyo/seisaku/midori/attach/pdf/midorihou_kibann-70.pdf" TargetMode="External"/><Relationship Id="rId196" Type="http://schemas.openxmlformats.org/officeDocument/2006/relationships/hyperlink" Target="https://www.maff.go.jp/j/kanbo/kankyo/seisaku/midori/attach/pdf/midorihou_kibann-100.pdf" TargetMode="External"/><Relationship Id="rId200" Type="http://schemas.openxmlformats.org/officeDocument/2006/relationships/hyperlink" Target="https://www.maff.go.jp/j/kanbo/kankyo/seisaku/midori/attach/pdf/midorihou_kibann-100.pdf" TargetMode="External"/><Relationship Id="rId16" Type="http://schemas.openxmlformats.org/officeDocument/2006/relationships/hyperlink" Target="https://www.maff.go.jp/j/kanbo/kankyo/seisaku/midori/attach/pdf/midorihou_kibann-148.pdf" TargetMode="External"/><Relationship Id="rId221" Type="http://schemas.openxmlformats.org/officeDocument/2006/relationships/hyperlink" Target="https://www.maff.go.jp/j/kanbo/kankyo/seisaku/midori/attach/pdf/midorihou_kibann-142.pdf" TargetMode="External"/><Relationship Id="rId242" Type="http://schemas.openxmlformats.org/officeDocument/2006/relationships/hyperlink" Target="https://www.maff.go.jp/j/kanbo/kankyo/seisaku/midori/attach/pdf/midorihou_kibann-221.pdf" TargetMode="External"/><Relationship Id="rId263" Type="http://schemas.openxmlformats.org/officeDocument/2006/relationships/hyperlink" Target="https://www.maff.go.jp/j/kanbo/kankyo/seisaku/midori/attach/pdf/midorihou_kibann-262.pdf" TargetMode="External"/><Relationship Id="rId284" Type="http://schemas.openxmlformats.org/officeDocument/2006/relationships/hyperlink" Target="https://www.maff.go.jp/j/kanbo/kankyo/seisaku/midori/attach/pdf/midorihou_kibann-270.pdf" TargetMode="External"/><Relationship Id="rId37" Type="http://schemas.openxmlformats.org/officeDocument/2006/relationships/hyperlink" Target="https://www.maff.go.jp/j/kanbo/kankyo/seisaku/midori/attach/pdf/midorihou_kibann-51.pdf" TargetMode="External"/><Relationship Id="rId58" Type="http://schemas.openxmlformats.org/officeDocument/2006/relationships/hyperlink" Target="https://www.maff.go.jp/j/kanbo/kankyo/seisaku/midori/attach/pdf/midorihou_kibann-96.pdf" TargetMode="External"/><Relationship Id="rId79" Type="http://schemas.openxmlformats.org/officeDocument/2006/relationships/hyperlink" Target="https://www.maff.go.jp/j/kanbo/kankyo/seisaku/midori/attach/pdf/midorihou_kibann-246.pdf" TargetMode="External"/><Relationship Id="rId102" Type="http://schemas.openxmlformats.org/officeDocument/2006/relationships/hyperlink" Target="https://www.maff.go.jp/j/kanbo/kankyo/seisaku/midori/attach/pdf/midorihou_kibann-240.pdf" TargetMode="External"/><Relationship Id="rId123" Type="http://schemas.openxmlformats.org/officeDocument/2006/relationships/hyperlink" Target="https://www.maff.go.jp/j/kanbo/kankyo/seisaku/midori/attach/pdf/midorihou_kibann-219.pdf" TargetMode="External"/><Relationship Id="rId144" Type="http://schemas.openxmlformats.org/officeDocument/2006/relationships/hyperlink" Target="https://www.maff.go.jp/j/kanbo/kankyo/seisaku/midori/attach/pdf/midorihou_kibann-55.pdf" TargetMode="External"/><Relationship Id="rId90" Type="http://schemas.openxmlformats.org/officeDocument/2006/relationships/hyperlink" Target="https://www.maff.go.jp/j/kanbo/kankyo/seisaku/midori/attach/pdf/midorihou_kibann-227.pdf" TargetMode="External"/><Relationship Id="rId165" Type="http://schemas.openxmlformats.org/officeDocument/2006/relationships/hyperlink" Target="https://www.maff.go.jp/j/kanbo/kankyo/seisaku/midori/attach/pdf/midorihou_kibann-67.pdf" TargetMode="External"/><Relationship Id="rId186" Type="http://schemas.openxmlformats.org/officeDocument/2006/relationships/hyperlink" Target="https://www.maff.go.jp/j/kanbo/kankyo/seisaku/midori/attach/pdf/midorihou_kibann-268.pdf" TargetMode="External"/><Relationship Id="rId211" Type="http://schemas.openxmlformats.org/officeDocument/2006/relationships/hyperlink" Target="https://www.maff.go.jp/j/kanbo/kankyo/seisaku/midori/attach/pdf/midorihou_kibann-110.pdf" TargetMode="External"/><Relationship Id="rId232" Type="http://schemas.openxmlformats.org/officeDocument/2006/relationships/hyperlink" Target="https://www.maff.go.jp/j/kanbo/kankyo/seisaku/midori/attach/pdf/midorihou_kibann-162.pdf" TargetMode="External"/><Relationship Id="rId253" Type="http://schemas.openxmlformats.org/officeDocument/2006/relationships/hyperlink" Target="https://www.maff.go.jp/j/kanbo/kankyo/seisaku/midori/attach/pdf/midorihou_kibann-262.pdf" TargetMode="External"/><Relationship Id="rId274" Type="http://schemas.openxmlformats.org/officeDocument/2006/relationships/hyperlink" Target="https://www.maff.go.jp/j/kanbo/kankyo/seisaku/midori/attach/pdf/midorihou_kibann-268.pdf" TargetMode="External"/><Relationship Id="rId27" Type="http://schemas.openxmlformats.org/officeDocument/2006/relationships/hyperlink" Target="https://www.maff.go.jp/j/kanbo/kankyo/seisaku/midori/attach/pdf/midorihou_kibann-104.pdf" TargetMode="External"/><Relationship Id="rId48" Type="http://schemas.openxmlformats.org/officeDocument/2006/relationships/hyperlink" Target="https://www.maff.go.jp/j/kanbo/kankyo/seisaku/midori/attach/pdf/midorihou_kibann-96.pdf" TargetMode="External"/><Relationship Id="rId69" Type="http://schemas.openxmlformats.org/officeDocument/2006/relationships/hyperlink" Target="https://www.maff.go.jp/j/kanbo/kankyo/seisaku/midori/attach/pdf/midorihou_kibann-246.pdf" TargetMode="External"/><Relationship Id="rId113" Type="http://schemas.openxmlformats.org/officeDocument/2006/relationships/hyperlink" Target="https://www.maff.go.jp/j/kanbo/kankyo/seisaku/midori/attach/pdf/midorihou_kibann-240.pdf" TargetMode="External"/><Relationship Id="rId134" Type="http://schemas.openxmlformats.org/officeDocument/2006/relationships/hyperlink" Target="https://www.maff.go.jp/j/kanbo/kankyo/seisaku/midori/attach/pdf/midorihou_kibann-219.pdf" TargetMode="External"/><Relationship Id="rId80" Type="http://schemas.openxmlformats.org/officeDocument/2006/relationships/hyperlink" Target="https://www.maff.go.jp/j/kanbo/kankyo/seisaku/midori/attach/pdf/midorihou_kibann-246.pdf" TargetMode="External"/><Relationship Id="rId155" Type="http://schemas.openxmlformats.org/officeDocument/2006/relationships/hyperlink" Target="https://www.maff.go.jp/j/kanbo/kankyo/seisaku/midori/attach/pdf/midorihou_kibann-66.pdf" TargetMode="External"/><Relationship Id="rId176" Type="http://schemas.openxmlformats.org/officeDocument/2006/relationships/hyperlink" Target="https://www.maff.go.jp/j/kanbo/kankyo/seisaku/midori/attach/pdf/midorihou_kibann-69.pdf" TargetMode="External"/><Relationship Id="rId197" Type="http://schemas.openxmlformats.org/officeDocument/2006/relationships/hyperlink" Target="https://www.maff.go.jp/j/kanbo/kankyo/seisaku/midori/attach/pdf/midorihou_kibann-100.pdf" TargetMode="External"/><Relationship Id="rId201" Type="http://schemas.openxmlformats.org/officeDocument/2006/relationships/hyperlink" Target="https://www.maff.go.jp/j/kanbo/kankyo/seisaku/midori/attach/pdf/midorihou_kibann-100.pdf" TargetMode="External"/><Relationship Id="rId222" Type="http://schemas.openxmlformats.org/officeDocument/2006/relationships/hyperlink" Target="https://www.maff.go.jp/j/kanbo/kankyo/seisaku/midori/attach/pdf/midorihou_kibann-141.pdf" TargetMode="External"/><Relationship Id="rId243" Type="http://schemas.openxmlformats.org/officeDocument/2006/relationships/hyperlink" Target="https://www.maff.go.jp/j/kanbo/kankyo/seisaku/midori/attach/pdf/midorihou_kibann-221.pdf" TargetMode="External"/><Relationship Id="rId264" Type="http://schemas.openxmlformats.org/officeDocument/2006/relationships/hyperlink" Target="https://www.maff.go.jp/j/kanbo/kankyo/seisaku/midori/attach/pdf/midorihou_kibann-262.pdf" TargetMode="External"/><Relationship Id="rId285" Type="http://schemas.openxmlformats.org/officeDocument/2006/relationships/hyperlink" Target="https://www.maff.go.jp/j/kanbo/kankyo/seisaku/midori/attach/pdf/midorihou_kibann-270.pdf" TargetMode="External"/><Relationship Id="rId17" Type="http://schemas.openxmlformats.org/officeDocument/2006/relationships/hyperlink" Target="https://www.maff.go.jp/j/kanbo/kankyo/seisaku/midori/attach/pdf/midorihou_kibann-148.pdf" TargetMode="External"/><Relationship Id="rId38" Type="http://schemas.openxmlformats.org/officeDocument/2006/relationships/hyperlink" Target="https://www.maff.go.jp/j/press/kanbo/kankyo/attach/pdf/250411-5.pdf" TargetMode="External"/><Relationship Id="rId59" Type="http://schemas.openxmlformats.org/officeDocument/2006/relationships/hyperlink" Target="https://www.maff.go.jp/j/kanbo/kankyo/seisaku/midori/attach/pdf/midorihou_kibann-96.pdf" TargetMode="External"/><Relationship Id="rId103" Type="http://schemas.openxmlformats.org/officeDocument/2006/relationships/hyperlink" Target="https://www.maff.go.jp/j/kanbo/kankyo/seisaku/midori/attach/pdf/midorihou_kibann-240.pdf" TargetMode="External"/><Relationship Id="rId124" Type="http://schemas.openxmlformats.org/officeDocument/2006/relationships/hyperlink" Target="https://www.maff.go.jp/j/kanbo/kankyo/seisaku/midori/attach/pdf/midorihou_kibann-219.pdf" TargetMode="External"/><Relationship Id="rId70" Type="http://schemas.openxmlformats.org/officeDocument/2006/relationships/hyperlink" Target="https://www.maff.go.jp/j/kanbo/kankyo/seisaku/midori/attach/pdf/midorihou_kibann-246.pdf" TargetMode="External"/><Relationship Id="rId91" Type="http://schemas.openxmlformats.org/officeDocument/2006/relationships/hyperlink" Target="https://www.maff.go.jp/j/kanbo/kankyo/seisaku/midori/attach/pdf/midorihou_kibann-227.pdf" TargetMode="External"/><Relationship Id="rId145" Type="http://schemas.openxmlformats.org/officeDocument/2006/relationships/hyperlink" Target="https://www.maff.go.jp/j/kanbo/kankyo/seisaku/midori/attach/pdf/midorihou_kibann-55.pdf" TargetMode="External"/><Relationship Id="rId166" Type="http://schemas.openxmlformats.org/officeDocument/2006/relationships/hyperlink" Target="https://www.maff.go.jp/j/kanbo/kankyo/seisaku/midori/attach/pdf/midorihou_kibann-67.pdf" TargetMode="External"/><Relationship Id="rId187" Type="http://schemas.openxmlformats.org/officeDocument/2006/relationships/hyperlink" Target="https://www.maff.go.jp/j/kanbo/kankyo/seisaku/midori/attach/pdf/midorihou_kibann-77.pdf" TargetMode="External"/><Relationship Id="rId1" Type="http://schemas.openxmlformats.org/officeDocument/2006/relationships/hyperlink" Target="https://www.maff.go.jp/j/kanbo/kankyo/seisaku/midori/attach/pdf/midorihou_kibann-2.pdf" TargetMode="External"/><Relationship Id="rId212" Type="http://schemas.openxmlformats.org/officeDocument/2006/relationships/hyperlink" Target="https://www.maff.go.jp/j/kanbo/kankyo/seisaku/midori/attach/pdf/midorihou_kibann-110.pdf" TargetMode="External"/><Relationship Id="rId233" Type="http://schemas.openxmlformats.org/officeDocument/2006/relationships/hyperlink" Target="https://www.maff.go.jp/j/kanbo/kankyo/seisaku/midori/attach/pdf/midorihou_kibann-162.pdf" TargetMode="External"/><Relationship Id="rId254" Type="http://schemas.openxmlformats.org/officeDocument/2006/relationships/hyperlink" Target="https://www.maff.go.jp/j/kanbo/kankyo/seisaku/midori/attach/pdf/midorihou_kibann-262.pdf" TargetMode="External"/><Relationship Id="rId28" Type="http://schemas.openxmlformats.org/officeDocument/2006/relationships/hyperlink" Target="https://www.maff.go.jp/j/kanbo/kankyo/seisaku/midori/attach/pdf/midorihou_kibann-51.pdf" TargetMode="External"/><Relationship Id="rId49" Type="http://schemas.openxmlformats.org/officeDocument/2006/relationships/hyperlink" Target="https://www.maff.go.jp/j/kanbo/kankyo/seisaku/midori/attach/pdf/midorihou_kibann-96.pdf" TargetMode="External"/><Relationship Id="rId114" Type="http://schemas.openxmlformats.org/officeDocument/2006/relationships/hyperlink" Target="https://www.maff.go.jp/j/kanbo/kankyo/seisaku/midori/attach/pdf/midorihou_kibann-240.pdf" TargetMode="External"/><Relationship Id="rId275" Type="http://schemas.openxmlformats.org/officeDocument/2006/relationships/hyperlink" Target="https://www.maff.go.jp/j/kanbo/kankyo/seisaku/midori/attach/pdf/midorihou_kibann-268.pdf" TargetMode="External"/><Relationship Id="rId60" Type="http://schemas.openxmlformats.org/officeDocument/2006/relationships/hyperlink" Target="https://www.maff.go.jp/j/kanbo/kankyo/seisaku/midori/attach/pdf/midorihou_kibann-96.pdf" TargetMode="External"/><Relationship Id="rId81" Type="http://schemas.openxmlformats.org/officeDocument/2006/relationships/hyperlink" Target="https://www.maff.go.jp/j/kanbo/kankyo/seisaku/midori/attach/pdf/midorihou_kibann-43.pdf" TargetMode="External"/><Relationship Id="rId135" Type="http://schemas.openxmlformats.org/officeDocument/2006/relationships/hyperlink" Target="https://www.maff.go.jp/j/kanbo/kankyo/seisaku/midori/attach/pdf/midorihou_kibann-219.pdf" TargetMode="External"/><Relationship Id="rId156" Type="http://schemas.openxmlformats.org/officeDocument/2006/relationships/hyperlink" Target="https://www.maff.go.jp/j/kanbo/kankyo/seisaku/midori/attach/pdf/midorihou_kibann-66.pdf" TargetMode="External"/><Relationship Id="rId177" Type="http://schemas.openxmlformats.org/officeDocument/2006/relationships/hyperlink" Target="https://www.maff.go.jp/j/kanbo/kankyo/seisaku/midori/attach/pdf/midorihou_kibann-69.pdf" TargetMode="External"/><Relationship Id="rId198" Type="http://schemas.openxmlformats.org/officeDocument/2006/relationships/hyperlink" Target="https://www.maff.go.jp/j/kanbo/kankyo/seisaku/midori/attach/pdf/midorihou_kibann-100.pdf" TargetMode="External"/><Relationship Id="rId202" Type="http://schemas.openxmlformats.org/officeDocument/2006/relationships/hyperlink" Target="https://www.maff.go.jp/j/kanbo/kankyo/seisaku/midori/attach/pdf/midorihou_kibann-100.pdf" TargetMode="External"/><Relationship Id="rId223" Type="http://schemas.openxmlformats.org/officeDocument/2006/relationships/hyperlink" Target="https://www.maff.go.jp/j/kanbo/kankyo/seisaku/midori/attach/pdf/midorihou_kibann-141.pdf" TargetMode="External"/><Relationship Id="rId244" Type="http://schemas.openxmlformats.org/officeDocument/2006/relationships/hyperlink" Target="https://www.maff.go.jp/j/kanbo/kankyo/seisaku/midori/attach/pdf/midorihou_kibann-221.pdf" TargetMode="External"/><Relationship Id="rId18" Type="http://schemas.openxmlformats.org/officeDocument/2006/relationships/hyperlink" Target="https://www.maff.go.jp/j/kanbo/kankyo/seisaku/midori/attach/pdf/midorihou_kibann-148.pdf" TargetMode="External"/><Relationship Id="rId39" Type="http://schemas.openxmlformats.org/officeDocument/2006/relationships/hyperlink" Target="https://www.maff.go.jp/j/kanbo/kankyo/seisaku/midori/attach/pdf/midorihou_kibann-21.pdf" TargetMode="External"/><Relationship Id="rId265" Type="http://schemas.openxmlformats.org/officeDocument/2006/relationships/hyperlink" Target="https://www.maff.go.jp/j/kanbo/kankyo/seisaku/midori/attach/pdf/midorihou_kibann-262.pdf" TargetMode="External"/><Relationship Id="rId286" Type="http://schemas.openxmlformats.org/officeDocument/2006/relationships/hyperlink" Target="https://www.maff.go.jp/j/kanbo/kankyo/seisaku/midori/attach/pdf/midorihou_kibann-276.pdf" TargetMode="External"/><Relationship Id="rId50" Type="http://schemas.openxmlformats.org/officeDocument/2006/relationships/hyperlink" Target="https://www.maff.go.jp/j/kanbo/kankyo/seisaku/midori/attach/pdf/midorihou_kibann-96.pdf" TargetMode="External"/><Relationship Id="rId104" Type="http://schemas.openxmlformats.org/officeDocument/2006/relationships/hyperlink" Target="https://www.maff.go.jp/j/kanbo/kankyo/seisaku/midori/attach/pdf/midorihou_kibann-240.pdf" TargetMode="External"/><Relationship Id="rId125" Type="http://schemas.openxmlformats.org/officeDocument/2006/relationships/hyperlink" Target="https://www.maff.go.jp/j/kanbo/kankyo/seisaku/midori/attach/pdf/midorihou_kibann-219.pdf" TargetMode="External"/><Relationship Id="rId146" Type="http://schemas.openxmlformats.org/officeDocument/2006/relationships/hyperlink" Target="https://www.maff.go.jp/j/kanbo/kankyo/seisaku/midori/attach/pdf/midorihou_kibann-66.pdf" TargetMode="External"/><Relationship Id="rId167" Type="http://schemas.openxmlformats.org/officeDocument/2006/relationships/hyperlink" Target="https://www.maff.go.jp/j/kanbo/kankyo/seisaku/midori/attach/pdf/midorihou_kibann-67.pdf" TargetMode="External"/><Relationship Id="rId188" Type="http://schemas.openxmlformats.org/officeDocument/2006/relationships/hyperlink" Target="https://www.maff.go.jp/j/kanbo/kankyo/seisaku/midori/attach/pdf/midorihou_kibann-78.pdf" TargetMode="External"/><Relationship Id="rId71" Type="http://schemas.openxmlformats.org/officeDocument/2006/relationships/hyperlink" Target="https://www.maff.go.jp/j/kanbo/kankyo/seisaku/midori/attach/pdf/midorihou_kibann-246.pdf" TargetMode="External"/><Relationship Id="rId92" Type="http://schemas.openxmlformats.org/officeDocument/2006/relationships/hyperlink" Target="https://www.maff.go.jp/j/kanbo/kankyo/seisaku/midori/attach/pdf/midorihou_kibann-227.pdf" TargetMode="External"/><Relationship Id="rId213" Type="http://schemas.openxmlformats.org/officeDocument/2006/relationships/hyperlink" Target="https://www.maff.go.jp/j/kanbo/kankyo/seisaku/midori/attach/pdf/midorihou_kibann-110.pdf" TargetMode="External"/><Relationship Id="rId234" Type="http://schemas.openxmlformats.org/officeDocument/2006/relationships/hyperlink" Target="https://www.maff.go.jp/j/kanbo/kankyo/seisaku/midori/attach/pdf/midorihou_kibann-224.pdf" TargetMode="External"/><Relationship Id="rId2" Type="http://schemas.openxmlformats.org/officeDocument/2006/relationships/hyperlink" Target="https://www.maff.go.jp/j/kanbo/kankyo/seisaku/midori/attach/pdf/midorihou_kibann-5.pdf" TargetMode="External"/><Relationship Id="rId29" Type="http://schemas.openxmlformats.org/officeDocument/2006/relationships/hyperlink" Target="https://www.maff.go.jp/j/kanbo/kankyo/seisaku/midori/attach/pdf/midorihou_kibann-51.pdf" TargetMode="External"/><Relationship Id="rId255" Type="http://schemas.openxmlformats.org/officeDocument/2006/relationships/hyperlink" Target="https://www.maff.go.jp/j/kanbo/kankyo/seisaku/midori/attach/pdf/midorihou_kibann-262.pdf" TargetMode="External"/><Relationship Id="rId276" Type="http://schemas.openxmlformats.org/officeDocument/2006/relationships/hyperlink" Target="https://www.maff.go.jp/j/kanbo/kankyo/seisaku/midori/attach/pdf/midorihou_kibann-268.pdf" TargetMode="External"/><Relationship Id="rId40" Type="http://schemas.openxmlformats.org/officeDocument/2006/relationships/hyperlink" Target="https://www.maff.go.jp/j/kanbo/kankyo/seisaku/midori/attach/pdf/midorihou_kibann-21.pdf" TargetMode="External"/><Relationship Id="rId115" Type="http://schemas.openxmlformats.org/officeDocument/2006/relationships/hyperlink" Target="https://www.maff.go.jp/j/kanbo/kankyo/seisaku/midori/attach/pdf/midorihou_kibann-240.pdf" TargetMode="External"/><Relationship Id="rId136" Type="http://schemas.openxmlformats.org/officeDocument/2006/relationships/hyperlink" Target="https://www.maff.go.jp/j/kanbo/kankyo/seisaku/midori/attach/pdf/midorihou_kibann-36.pdf" TargetMode="External"/><Relationship Id="rId157" Type="http://schemas.openxmlformats.org/officeDocument/2006/relationships/hyperlink" Target="https://www.maff.go.jp/j/kanbo/kankyo/seisaku/midori/attach/pdf/midorihou_kibann-66.pdf" TargetMode="External"/><Relationship Id="rId178" Type="http://schemas.openxmlformats.org/officeDocument/2006/relationships/hyperlink" Target="https://www.maff.go.jp/j/kanbo/kankyo/seisaku/midori/attach/pdf/midorihou_kibann-70.pdf" TargetMode="External"/><Relationship Id="rId61" Type="http://schemas.openxmlformats.org/officeDocument/2006/relationships/hyperlink" Target="https://www.maff.go.jp/j/kanbo/kankyo/seisaku/midori/attach/pdf/midorihou_kibann-96.pdf" TargetMode="External"/><Relationship Id="rId82" Type="http://schemas.openxmlformats.org/officeDocument/2006/relationships/hyperlink" Target="https://www.maff.go.jp/j/kanbo/kankyo/seisaku/midori/attach/pdf/midorihou_kibann-43.pdf" TargetMode="External"/><Relationship Id="rId199" Type="http://schemas.openxmlformats.org/officeDocument/2006/relationships/hyperlink" Target="https://www.maff.go.jp/j/kanbo/kankyo/seisaku/midori/attach/pdf/midorihou_kibann-100.pdf" TargetMode="External"/><Relationship Id="rId203" Type="http://schemas.openxmlformats.org/officeDocument/2006/relationships/hyperlink" Target="https://www.maff.go.jp/j/kanbo/kankyo/seisaku/midori/attach/pdf/midorihou_kibann-102.pdf" TargetMode="External"/><Relationship Id="rId19" Type="http://schemas.openxmlformats.org/officeDocument/2006/relationships/hyperlink" Target="https://www.maff.go.jp/j/kanbo/kankyo/seisaku/midori/attach/pdf/midorihou_kibann-148.pdf" TargetMode="External"/><Relationship Id="rId224" Type="http://schemas.openxmlformats.org/officeDocument/2006/relationships/hyperlink" Target="https://www.maff.go.jp/j/kanbo/kankyo/seisaku/midori/attach/pdf/midorihou_kibann-141.pdf" TargetMode="External"/><Relationship Id="rId245" Type="http://schemas.openxmlformats.org/officeDocument/2006/relationships/hyperlink" Target="https://www.maff.go.jp/j/kanbo/kankyo/seisaku/midori/attach/pdf/midorihou_kibann-221.pdf" TargetMode="External"/><Relationship Id="rId266" Type="http://schemas.openxmlformats.org/officeDocument/2006/relationships/hyperlink" Target="https://www.maff.go.jp/j/kanbo/kankyo/seisaku/midori/attach/pdf/midorihou_kibann-36.pdf" TargetMode="External"/><Relationship Id="rId287" Type="http://schemas.openxmlformats.org/officeDocument/2006/relationships/hyperlink" Target="https://www.maff.go.jp/j/kanbo/kankyo/seisaku/midori/attach/pdf/midorihou_kibann-276.pdf" TargetMode="External"/><Relationship Id="rId30" Type="http://schemas.openxmlformats.org/officeDocument/2006/relationships/hyperlink" Target="https://www.maff.go.jp/j/kanbo/kankyo/seisaku/midori/attach/pdf/midorihou_kibann-104.pdf" TargetMode="External"/><Relationship Id="rId105" Type="http://schemas.openxmlformats.org/officeDocument/2006/relationships/hyperlink" Target="https://www.maff.go.jp/j/kanbo/kankyo/seisaku/midori/attach/pdf/midorihou_kibann-240.pdf" TargetMode="External"/><Relationship Id="rId126" Type="http://schemas.openxmlformats.org/officeDocument/2006/relationships/hyperlink" Target="https://www.maff.go.jp/j/kanbo/kankyo/seisaku/midori/attach/pdf/midorihou_kibann-219.pdf" TargetMode="External"/><Relationship Id="rId147" Type="http://schemas.openxmlformats.org/officeDocument/2006/relationships/hyperlink" Target="https://www.maff.go.jp/j/kanbo/kankyo/seisaku/midori/attach/pdf/midorihou_kibann-66.pdf" TargetMode="External"/><Relationship Id="rId168" Type="http://schemas.openxmlformats.org/officeDocument/2006/relationships/hyperlink" Target="https://www.maff.go.jp/j/kanbo/kankyo/seisaku/midori/attach/pdf/midorihou_kibann-67.pdf" TargetMode="External"/><Relationship Id="rId51" Type="http://schemas.openxmlformats.org/officeDocument/2006/relationships/hyperlink" Target="https://www.maff.go.jp/j/kanbo/kankyo/seisaku/midori/attach/pdf/midorihou_kibann-96.pdf" TargetMode="External"/><Relationship Id="rId72" Type="http://schemas.openxmlformats.org/officeDocument/2006/relationships/hyperlink" Target="https://www.maff.go.jp/j/kanbo/kankyo/seisaku/midori/attach/pdf/midorihou_kibann-246.pdf" TargetMode="External"/><Relationship Id="rId93" Type="http://schemas.openxmlformats.org/officeDocument/2006/relationships/hyperlink" Target="https://www.maff.go.jp/j/kanbo/kankyo/seisaku/midori/attach/pdf/midorihou_kibann-240.pdf" TargetMode="External"/><Relationship Id="rId189" Type="http://schemas.openxmlformats.org/officeDocument/2006/relationships/hyperlink" Target="https://www.maff.go.jp/j/kanbo/kankyo/seisaku/midori/attach/pdf/midorihou_kibann-79.pdf" TargetMode="External"/><Relationship Id="rId3" Type="http://schemas.openxmlformats.org/officeDocument/2006/relationships/hyperlink" Target="https://www.maff.go.jp/j/kanbo/kankyo/seisaku/midori/attach/pdf/midorihou_kibann-5.pdf" TargetMode="External"/><Relationship Id="rId214" Type="http://schemas.openxmlformats.org/officeDocument/2006/relationships/hyperlink" Target="https://www.maff.go.jp/j/kanbo/kankyo/seisaku/midori/attach/pdf/midorihou_kibann-111.pdf" TargetMode="External"/><Relationship Id="rId235" Type="http://schemas.openxmlformats.org/officeDocument/2006/relationships/hyperlink" Target="https://www.maff.go.jp/j/kanbo/kankyo/seisaku/midori/attach/pdf/midorihou_kibann-224.pdf" TargetMode="External"/><Relationship Id="rId256" Type="http://schemas.openxmlformats.org/officeDocument/2006/relationships/hyperlink" Target="https://www.maff.go.jp/j/kanbo/kankyo/seisaku/midori/attach/pdf/midorihou_kibann-262.pdf" TargetMode="External"/><Relationship Id="rId277" Type="http://schemas.openxmlformats.org/officeDocument/2006/relationships/hyperlink" Target="https://www.maff.go.jp/j/kanbo/kankyo/seisaku/midori/attach/pdf/midorihou_kibann-268.pdf" TargetMode="External"/><Relationship Id="rId116" Type="http://schemas.openxmlformats.org/officeDocument/2006/relationships/hyperlink" Target="https://www.maff.go.jp/j/kanbo/kankyo/seisaku/midori/attach/pdf/midorihou_kibann-240.pdf" TargetMode="External"/><Relationship Id="rId137" Type="http://schemas.openxmlformats.org/officeDocument/2006/relationships/hyperlink" Target="https://www.maff.go.jp/j/kanbo/kankyo/seisaku/midori/attach/pdf/midorihou_kibann-36.pdf" TargetMode="External"/><Relationship Id="rId158" Type="http://schemas.openxmlformats.org/officeDocument/2006/relationships/hyperlink" Target="https://www.maff.go.jp/j/kanbo/kankyo/seisaku/midori/attach/pdf/midorihou_kibann-66.pdf" TargetMode="External"/><Relationship Id="rId20" Type="http://schemas.openxmlformats.org/officeDocument/2006/relationships/hyperlink" Target="https://www.maff.go.jp/j/kanbo/kankyo/seisaku/midori/attach/pdf/midorihou_kibann-148.pdf" TargetMode="External"/><Relationship Id="rId41" Type="http://schemas.openxmlformats.org/officeDocument/2006/relationships/hyperlink" Target="https://www.maff.go.jp/j/kanbo/kankyo/seisaku/midori/attach/pdf/midorihou_kibann-23.pdf" TargetMode="External"/><Relationship Id="rId62" Type="http://schemas.openxmlformats.org/officeDocument/2006/relationships/hyperlink" Target="https://www.maff.go.jp/j/kanbo/kankyo/seisaku/midori/attach/pdf/midorihou_kibann-96.pdf" TargetMode="External"/><Relationship Id="rId83" Type="http://schemas.openxmlformats.org/officeDocument/2006/relationships/hyperlink" Target="https://www.maff.go.jp/j/kanbo/kankyo/seisaku/midori/attach/pdf/midorihou_kibann-43.pdf" TargetMode="External"/><Relationship Id="rId179" Type="http://schemas.openxmlformats.org/officeDocument/2006/relationships/hyperlink" Target="https://www.maff.go.jp/j/kanbo/kankyo/seisaku/midori/attach/pdf/midorihou_kibann-70.pdf" TargetMode="External"/><Relationship Id="rId190" Type="http://schemas.openxmlformats.org/officeDocument/2006/relationships/hyperlink" Target="https://www.maff.go.jp/j/kanbo/kankyo/seisaku/midori/attach/pdf/midorihou_kibann-79.pdf" TargetMode="External"/><Relationship Id="rId204" Type="http://schemas.openxmlformats.org/officeDocument/2006/relationships/hyperlink" Target="https://www.maff.go.jp/j/kanbo/kankyo/seisaku/midori/attach/pdf/midorihou_kibann-110.pdf" TargetMode="External"/><Relationship Id="rId225" Type="http://schemas.openxmlformats.org/officeDocument/2006/relationships/hyperlink" Target="https://www.maff.go.jp/j/kanbo/kankyo/seisaku/midori/attach/pdf/midorihou_kibann-141.pdf" TargetMode="External"/><Relationship Id="rId246" Type="http://schemas.openxmlformats.org/officeDocument/2006/relationships/hyperlink" Target="https://www.maff.go.jp/j/kanbo/kankyo/seisaku/midori/attach/pdf/midorihou_kibann-222.pdf" TargetMode="External"/><Relationship Id="rId267" Type="http://schemas.openxmlformats.org/officeDocument/2006/relationships/hyperlink" Target="https://www.maff.go.jp/j/kanbo/kankyo/seisaku/midori/attach/pdf/midorihou_kibann-36.pdf" TargetMode="External"/><Relationship Id="rId288" Type="http://schemas.openxmlformats.org/officeDocument/2006/relationships/hyperlink" Target="https://www.maff.go.jp/j/kanbo/kankyo/seisaku/midori/attach/pdf/midorihou_kibann-276.pdf" TargetMode="External"/><Relationship Id="rId106" Type="http://schemas.openxmlformats.org/officeDocument/2006/relationships/hyperlink" Target="https://www.maff.go.jp/j/kanbo/kankyo/seisaku/midori/attach/pdf/midorihou_kibann-240.pdf" TargetMode="External"/><Relationship Id="rId127" Type="http://schemas.openxmlformats.org/officeDocument/2006/relationships/hyperlink" Target="https://www.maff.go.jp/j/kanbo/kankyo/seisaku/midori/attach/pdf/midorihou_kibann-219.pdf" TargetMode="External"/><Relationship Id="rId10" Type="http://schemas.openxmlformats.org/officeDocument/2006/relationships/hyperlink" Target="https://www.maff.go.jp/j/kanbo/kankyo/seisaku/midori/attach/pdf/midorihou_kibann-7.pdf" TargetMode="External"/><Relationship Id="rId31" Type="http://schemas.openxmlformats.org/officeDocument/2006/relationships/hyperlink" Target="https://www.maff.go.jp/j/kanbo/kankyo/seisaku/midori/attach/pdf/midorihou_kibann-104.pdf" TargetMode="External"/><Relationship Id="rId52" Type="http://schemas.openxmlformats.org/officeDocument/2006/relationships/hyperlink" Target="https://www.maff.go.jp/j/kanbo/kankyo/seisaku/midori/attach/pdf/midorihou_kibann-96.pdf" TargetMode="External"/><Relationship Id="rId73" Type="http://schemas.openxmlformats.org/officeDocument/2006/relationships/hyperlink" Target="https://www.maff.go.jp/j/kanbo/kankyo/seisaku/midori/attach/pdf/midorihou_kibann-246.pdf" TargetMode="External"/><Relationship Id="rId94" Type="http://schemas.openxmlformats.org/officeDocument/2006/relationships/hyperlink" Target="https://www.maff.go.jp/j/kanbo/kankyo/seisaku/midori/attach/pdf/midorihou_kibann-240.pdf" TargetMode="External"/><Relationship Id="rId148" Type="http://schemas.openxmlformats.org/officeDocument/2006/relationships/hyperlink" Target="https://www.maff.go.jp/j/kanbo/kankyo/seisaku/midori/attach/pdf/midorihou_kibann-66.pdf" TargetMode="External"/><Relationship Id="rId169" Type="http://schemas.openxmlformats.org/officeDocument/2006/relationships/hyperlink" Target="https://www.maff.go.jp/j/kanbo/kankyo/seisaku/midori/attach/pdf/midorihou_kibann-67.pdf" TargetMode="External"/><Relationship Id="rId4" Type="http://schemas.openxmlformats.org/officeDocument/2006/relationships/hyperlink" Target="https://www.maff.go.jp/j/kanbo/kankyo/seisaku/midori/attach/pdf/midorihou_kibann-5.pdf" TargetMode="External"/><Relationship Id="rId180" Type="http://schemas.openxmlformats.org/officeDocument/2006/relationships/hyperlink" Target="https://www.maff.go.jp/j/kanbo/kankyo/seisaku/midori/attach/pdf/midorihou_kibann-71.pdf" TargetMode="External"/><Relationship Id="rId215" Type="http://schemas.openxmlformats.org/officeDocument/2006/relationships/hyperlink" Target="https://www.maff.go.jp/j/kanbo/kankyo/seisaku/midori/attach/pdf/midorihou_kibann-147.pdf" TargetMode="External"/><Relationship Id="rId236" Type="http://schemas.openxmlformats.org/officeDocument/2006/relationships/hyperlink" Target="https://www.maff.go.jp/j/kanbo/kankyo/seisaku/midori/attach/pdf/midorihou_kibann-235.pdf" TargetMode="External"/><Relationship Id="rId257" Type="http://schemas.openxmlformats.org/officeDocument/2006/relationships/hyperlink" Target="https://www.maff.go.jp/j/kanbo/kankyo/seisaku/midori/attach/pdf/midorihou_kibann-262.pdf" TargetMode="External"/><Relationship Id="rId278" Type="http://schemas.openxmlformats.org/officeDocument/2006/relationships/hyperlink" Target="https://www.maff.go.jp/j/kanbo/kankyo/seisaku/midori/attach/pdf/midorihou_kibann-268.pdf" TargetMode="External"/><Relationship Id="rId42" Type="http://schemas.openxmlformats.org/officeDocument/2006/relationships/hyperlink" Target="https://www.maff.go.jp/j/kanbo/kankyo/seisaku/midori/attach/pdf/midorihou_kibann-21.pdf" TargetMode="External"/><Relationship Id="rId84" Type="http://schemas.openxmlformats.org/officeDocument/2006/relationships/hyperlink" Target="https://www.maff.go.jp/j/kanbo/kankyo/seisaku/midori/attach/pdf/midorihou_kibann-43.pdf" TargetMode="External"/><Relationship Id="rId138" Type="http://schemas.openxmlformats.org/officeDocument/2006/relationships/hyperlink" Target="https://www.maff.go.jp/j/kanbo/kankyo/seisaku/midori/attach/pdf/midorihou_kibann-36.pdf" TargetMode="External"/><Relationship Id="rId191" Type="http://schemas.openxmlformats.org/officeDocument/2006/relationships/hyperlink" Target="https://www.maff.go.jp/j/kanbo/kankyo/seisaku/midori/attach/pdf/midorihou_kibann-189.pdf" TargetMode="External"/><Relationship Id="rId205" Type="http://schemas.openxmlformats.org/officeDocument/2006/relationships/hyperlink" Target="https://www.maff.go.jp/j/kanbo/kankyo/seisaku/midori/attach/pdf/midorihou_kibann-110.pdf" TargetMode="External"/><Relationship Id="rId247" Type="http://schemas.openxmlformats.org/officeDocument/2006/relationships/hyperlink" Target="https://www.maff.go.jp/j/kanbo/kankyo/seisaku/midori/attach/pdf/midorihou_kibann-222.pdf" TargetMode="External"/><Relationship Id="rId107" Type="http://schemas.openxmlformats.org/officeDocument/2006/relationships/hyperlink" Target="https://www.maff.go.jp/j/kanbo/kankyo/seisaku/midori/attach/pdf/midorihou_kibann-240.pdf" TargetMode="External"/><Relationship Id="rId289" Type="http://schemas.openxmlformats.org/officeDocument/2006/relationships/hyperlink" Target="https://www.maff.go.jp/j/kanbo/kankyo/seisaku/midori/attach/pdf/midorihou_kibann-276.pdf" TargetMode="External"/><Relationship Id="rId11" Type="http://schemas.openxmlformats.org/officeDocument/2006/relationships/hyperlink" Target="https://www.maff.go.jp/j/kanbo/kankyo/seisaku/midori/attach/pdf/midorihou_kibann-270.pdf" TargetMode="External"/><Relationship Id="rId53" Type="http://schemas.openxmlformats.org/officeDocument/2006/relationships/hyperlink" Target="https://www.maff.go.jp/j/kanbo/kankyo/seisaku/midori/attach/pdf/midorihou_kibann-96.pdf" TargetMode="External"/><Relationship Id="rId149" Type="http://schemas.openxmlformats.org/officeDocument/2006/relationships/hyperlink" Target="https://www.maff.go.jp/j/kanbo/kankyo/seisaku/midori/attach/pdf/midorihou_kibann-66.pdf" TargetMode="External"/><Relationship Id="rId95" Type="http://schemas.openxmlformats.org/officeDocument/2006/relationships/hyperlink" Target="https://www.maff.go.jp/j/kanbo/kankyo/seisaku/midori/attach/pdf/midorihou_kibann-240.pdf" TargetMode="External"/><Relationship Id="rId160" Type="http://schemas.openxmlformats.org/officeDocument/2006/relationships/hyperlink" Target="https://www.maff.go.jp/j/kanbo/kankyo/seisaku/midori/attach/pdf/midorihou_kibann-67.pdf" TargetMode="External"/><Relationship Id="rId216" Type="http://schemas.openxmlformats.org/officeDocument/2006/relationships/hyperlink" Target="https://www.maff.go.jp/j/kanbo/kankyo/seisaku/midori/attach/pdf/midorihou_kibann-147.pdf" TargetMode="External"/><Relationship Id="rId258" Type="http://schemas.openxmlformats.org/officeDocument/2006/relationships/hyperlink" Target="https://www.maff.go.jp/j/kanbo/kankyo/seisaku/midori/attach/pdf/midorihou_kibann-262.pdf" TargetMode="External"/><Relationship Id="rId22" Type="http://schemas.openxmlformats.org/officeDocument/2006/relationships/hyperlink" Target="https://www.maff.go.jp/j/kanbo/kankyo/seisaku/midori/attach/pdf/midorihou_kibann-148.pdf" TargetMode="External"/><Relationship Id="rId64" Type="http://schemas.openxmlformats.org/officeDocument/2006/relationships/hyperlink" Target="https://www.maff.go.jp/j/kanbo/kankyo/seisaku/midori/attach/pdf/midorihou_kibann-96.pdf" TargetMode="External"/><Relationship Id="rId118" Type="http://schemas.openxmlformats.org/officeDocument/2006/relationships/hyperlink" Target="https://www.maff.go.jp/j/kanbo/kankyo/seisaku/midori/attach/pdf/midorihou_kibann-240.pdf" TargetMode="External"/><Relationship Id="rId171" Type="http://schemas.openxmlformats.org/officeDocument/2006/relationships/hyperlink" Target="https://www.maff.go.jp/j/kanbo/kankyo/seisaku/midori/attach/pdf/midorihou_kibann-67.pdf" TargetMode="External"/><Relationship Id="rId227" Type="http://schemas.openxmlformats.org/officeDocument/2006/relationships/hyperlink" Target="https://www.maff.go.jp/j/kanbo/kankyo/seisaku/midori/attach/pdf/midorihou_kibann-141.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3C66C-AD79-4644-ADC8-193232B0F798}">
  <sheetPr>
    <pageSetUpPr fitToPage="1"/>
  </sheetPr>
  <dimension ref="B1:G466"/>
  <sheetViews>
    <sheetView zoomScale="86" zoomScaleNormal="86" zoomScaleSheetLayoutView="100" workbookViewId="0">
      <pane xSplit="6" ySplit="6" topLeftCell="G133" activePane="bottomRight" state="frozen"/>
      <selection pane="topRight" activeCell="G1" sqref="G1"/>
      <selection pane="bottomLeft" activeCell="A7" sqref="A7"/>
      <selection pane="bottomRight" activeCell="B144" sqref="B144"/>
    </sheetView>
  </sheetViews>
  <sheetFormatPr defaultRowHeight="21" customHeight="1"/>
  <cols>
    <col min="1" max="1" width="1" style="1" customWidth="1"/>
    <col min="2" max="2" width="29.75" style="1" customWidth="1"/>
    <col min="3" max="3" width="49.625" style="1" customWidth="1"/>
    <col min="4" max="4" width="46.875" style="1" customWidth="1"/>
    <col min="5" max="5" width="31.25" style="1" customWidth="1"/>
    <col min="6" max="7" width="21.625" style="2" customWidth="1"/>
    <col min="8" max="16384" width="9" style="1"/>
  </cols>
  <sheetData>
    <row r="1" spans="2:7" ht="12.75" customHeight="1"/>
    <row r="2" spans="2:7" ht="24.75" customHeight="1">
      <c r="B2" s="151" t="s">
        <v>0</v>
      </c>
      <c r="C2" s="151"/>
      <c r="D2" s="151"/>
      <c r="E2" s="151"/>
      <c r="F2" s="151"/>
      <c r="G2" s="151"/>
    </row>
    <row r="3" spans="2:7" ht="10.5" customHeight="1"/>
    <row r="4" spans="2:7" ht="21" customHeight="1">
      <c r="B4" s="7" t="s">
        <v>1</v>
      </c>
    </row>
    <row r="5" spans="2:7" s="3" customFormat="1" ht="21" customHeight="1">
      <c r="B5" s="4" t="s">
        <v>2</v>
      </c>
      <c r="C5" s="4" t="s">
        <v>3</v>
      </c>
      <c r="D5" s="4" t="s">
        <v>4</v>
      </c>
      <c r="E5" s="4" t="s">
        <v>5</v>
      </c>
      <c r="F5" s="8" t="s">
        <v>6</v>
      </c>
      <c r="G5" s="8" t="s">
        <v>7</v>
      </c>
    </row>
    <row r="6" spans="2:7" ht="21" customHeight="1">
      <c r="B6" s="6" t="s">
        <v>8</v>
      </c>
      <c r="C6" s="5" t="s">
        <v>9</v>
      </c>
      <c r="D6" s="5" t="s">
        <v>10</v>
      </c>
      <c r="E6" s="5" t="s">
        <v>11</v>
      </c>
      <c r="F6" s="9">
        <v>44682</v>
      </c>
      <c r="G6" s="9">
        <v>44866</v>
      </c>
    </row>
    <row r="7" spans="2:7" ht="21" customHeight="1">
      <c r="B7" s="5" t="s">
        <v>12</v>
      </c>
      <c r="C7" s="5" t="s">
        <v>13</v>
      </c>
      <c r="D7" s="5" t="s">
        <v>14</v>
      </c>
      <c r="E7" s="5" t="s">
        <v>15</v>
      </c>
      <c r="F7" s="9">
        <v>42005</v>
      </c>
      <c r="G7" s="9">
        <v>44866</v>
      </c>
    </row>
    <row r="8" spans="2:7" ht="21" customHeight="1">
      <c r="B8" s="5" t="s">
        <v>12</v>
      </c>
      <c r="C8" s="5" t="s">
        <v>13</v>
      </c>
      <c r="D8" s="5" t="s">
        <v>14</v>
      </c>
      <c r="E8" s="5" t="s">
        <v>16</v>
      </c>
      <c r="F8" s="9">
        <v>44013</v>
      </c>
      <c r="G8" s="9">
        <v>44866</v>
      </c>
    </row>
    <row r="9" spans="2:7" ht="21" customHeight="1">
      <c r="B9" s="5" t="s">
        <v>12</v>
      </c>
      <c r="C9" s="5" t="s">
        <v>13</v>
      </c>
      <c r="D9" s="5" t="s">
        <v>14</v>
      </c>
      <c r="E9" s="5" t="s">
        <v>17</v>
      </c>
      <c r="F9" s="9">
        <v>44348</v>
      </c>
      <c r="G9" s="9">
        <v>44866</v>
      </c>
    </row>
    <row r="10" spans="2:7" ht="21" customHeight="1">
      <c r="B10" s="5" t="s">
        <v>18</v>
      </c>
      <c r="C10" s="5" t="s">
        <v>13</v>
      </c>
      <c r="D10" s="5" t="s">
        <v>14</v>
      </c>
      <c r="E10" s="5" t="s">
        <v>19</v>
      </c>
      <c r="F10" s="9">
        <v>44440</v>
      </c>
      <c r="G10" s="9">
        <v>44866</v>
      </c>
    </row>
    <row r="11" spans="2:7" ht="21" customHeight="1">
      <c r="B11" s="5" t="s">
        <v>18</v>
      </c>
      <c r="C11" s="5" t="s">
        <v>13</v>
      </c>
      <c r="D11" s="5" t="s">
        <v>14</v>
      </c>
      <c r="E11" s="5" t="s">
        <v>20</v>
      </c>
      <c r="F11" s="9">
        <v>44378</v>
      </c>
      <c r="G11" s="9">
        <v>44866</v>
      </c>
    </row>
    <row r="12" spans="2:7" ht="21" customHeight="1">
      <c r="B12" s="5" t="s">
        <v>18</v>
      </c>
      <c r="C12" s="5" t="s">
        <v>13</v>
      </c>
      <c r="D12" s="5" t="s">
        <v>14</v>
      </c>
      <c r="E12" s="5" t="s">
        <v>21</v>
      </c>
      <c r="F12" s="9">
        <v>44378</v>
      </c>
      <c r="G12" s="9">
        <v>44866</v>
      </c>
    </row>
    <row r="13" spans="2:7" ht="21" customHeight="1">
      <c r="B13" s="5" t="s">
        <v>18</v>
      </c>
      <c r="C13" s="5" t="s">
        <v>13</v>
      </c>
      <c r="D13" s="5" t="s">
        <v>14</v>
      </c>
      <c r="E13" s="5" t="s">
        <v>22</v>
      </c>
      <c r="F13" s="9">
        <v>44378</v>
      </c>
      <c r="G13" s="9">
        <v>44866</v>
      </c>
    </row>
    <row r="14" spans="2:7" ht="21" customHeight="1">
      <c r="B14" s="5" t="s">
        <v>23</v>
      </c>
      <c r="C14" s="5" t="s">
        <v>24</v>
      </c>
      <c r="D14" s="5" t="s">
        <v>25</v>
      </c>
      <c r="E14" s="5" t="s">
        <v>26</v>
      </c>
      <c r="F14" s="9">
        <v>44287</v>
      </c>
      <c r="G14" s="9">
        <v>44866</v>
      </c>
    </row>
    <row r="15" spans="2:7" ht="21" customHeight="1">
      <c r="B15" s="5" t="s">
        <v>23</v>
      </c>
      <c r="C15" s="5" t="s">
        <v>24</v>
      </c>
      <c r="D15" s="5" t="s">
        <v>27</v>
      </c>
      <c r="E15" s="5" t="s">
        <v>28</v>
      </c>
      <c r="F15" s="9">
        <v>41609</v>
      </c>
      <c r="G15" s="9">
        <v>44866</v>
      </c>
    </row>
    <row r="16" spans="2:7" ht="21" customHeight="1">
      <c r="B16" s="5" t="s">
        <v>29</v>
      </c>
      <c r="C16" s="5" t="s">
        <v>24</v>
      </c>
      <c r="D16" s="5" t="s">
        <v>30</v>
      </c>
      <c r="E16" s="5" t="s">
        <v>31</v>
      </c>
      <c r="F16" s="9">
        <v>42522</v>
      </c>
      <c r="G16" s="9">
        <v>44895</v>
      </c>
    </row>
    <row r="17" spans="2:7" ht="21" customHeight="1">
      <c r="B17" s="5" t="s">
        <v>29</v>
      </c>
      <c r="C17" s="5" t="s">
        <v>24</v>
      </c>
      <c r="D17" s="5" t="s">
        <v>30</v>
      </c>
      <c r="E17" s="5" t="s">
        <v>32</v>
      </c>
      <c r="F17" s="9">
        <v>42522</v>
      </c>
      <c r="G17" s="9">
        <v>44895</v>
      </c>
    </row>
    <row r="18" spans="2:7" ht="21" customHeight="1">
      <c r="B18" s="5" t="s">
        <v>29</v>
      </c>
      <c r="C18" s="5" t="s">
        <v>24</v>
      </c>
      <c r="D18" s="5" t="s">
        <v>30</v>
      </c>
      <c r="E18" s="5" t="s">
        <v>33</v>
      </c>
      <c r="F18" s="9">
        <v>42522</v>
      </c>
      <c r="G18" s="9">
        <v>44895</v>
      </c>
    </row>
    <row r="19" spans="2:7" ht="21" customHeight="1">
      <c r="B19" s="5" t="s">
        <v>29</v>
      </c>
      <c r="C19" s="5" t="s">
        <v>24</v>
      </c>
      <c r="D19" s="5" t="s">
        <v>30</v>
      </c>
      <c r="E19" s="5" t="s">
        <v>34</v>
      </c>
      <c r="F19" s="9">
        <v>42522</v>
      </c>
      <c r="G19" s="9">
        <v>44866</v>
      </c>
    </row>
    <row r="20" spans="2:7" ht="21" customHeight="1">
      <c r="B20" s="5" t="s">
        <v>29</v>
      </c>
      <c r="C20" s="5" t="s">
        <v>24</v>
      </c>
      <c r="D20" s="5" t="s">
        <v>30</v>
      </c>
      <c r="E20" s="5" t="s">
        <v>35</v>
      </c>
      <c r="F20" s="9">
        <v>42522</v>
      </c>
      <c r="G20" s="9">
        <v>44895</v>
      </c>
    </row>
    <row r="21" spans="2:7" ht="21" customHeight="1">
      <c r="B21" s="5" t="s">
        <v>29</v>
      </c>
      <c r="C21" s="5" t="s">
        <v>24</v>
      </c>
      <c r="D21" s="5" t="s">
        <v>30</v>
      </c>
      <c r="E21" s="5" t="s">
        <v>36</v>
      </c>
      <c r="F21" s="9">
        <v>42522</v>
      </c>
      <c r="G21" s="9">
        <v>44895</v>
      </c>
    </row>
    <row r="22" spans="2:7" ht="21" customHeight="1">
      <c r="B22" s="5" t="s">
        <v>29</v>
      </c>
      <c r="C22" s="5" t="s">
        <v>24</v>
      </c>
      <c r="D22" s="5" t="s">
        <v>37</v>
      </c>
      <c r="E22" s="5" t="s">
        <v>38</v>
      </c>
      <c r="F22" s="9">
        <v>43101</v>
      </c>
      <c r="G22" s="9">
        <v>44866</v>
      </c>
    </row>
    <row r="23" spans="2:7" ht="21" customHeight="1">
      <c r="B23" s="5" t="s">
        <v>29</v>
      </c>
      <c r="C23" s="5" t="s">
        <v>24</v>
      </c>
      <c r="D23" s="5" t="s">
        <v>37</v>
      </c>
      <c r="E23" s="5" t="s">
        <v>39</v>
      </c>
      <c r="F23" s="9">
        <v>43101</v>
      </c>
      <c r="G23" s="9">
        <v>44895</v>
      </c>
    </row>
    <row r="24" spans="2:7" ht="21" customHeight="1">
      <c r="B24" s="5" t="s">
        <v>40</v>
      </c>
      <c r="C24" s="5" t="s">
        <v>41</v>
      </c>
      <c r="D24" s="5" t="s">
        <v>42</v>
      </c>
      <c r="E24" s="5" t="s">
        <v>43</v>
      </c>
      <c r="F24" s="9">
        <v>43617</v>
      </c>
      <c r="G24" s="9">
        <v>44866</v>
      </c>
    </row>
    <row r="25" spans="2:7" ht="21" customHeight="1">
      <c r="B25" s="5" t="s">
        <v>40</v>
      </c>
      <c r="C25" s="5" t="s">
        <v>41</v>
      </c>
      <c r="D25" s="5" t="s">
        <v>42</v>
      </c>
      <c r="E25" s="5" t="s">
        <v>44</v>
      </c>
      <c r="F25" s="9">
        <v>43617</v>
      </c>
      <c r="G25" s="9">
        <v>44866</v>
      </c>
    </row>
    <row r="26" spans="2:7" ht="21" customHeight="1">
      <c r="B26" s="5" t="s">
        <v>45</v>
      </c>
      <c r="C26" s="5" t="s">
        <v>41</v>
      </c>
      <c r="D26" s="5" t="s">
        <v>46</v>
      </c>
      <c r="E26" s="5" t="s">
        <v>47</v>
      </c>
      <c r="F26" s="9">
        <v>43252</v>
      </c>
      <c r="G26" s="9">
        <v>44866</v>
      </c>
    </row>
    <row r="27" spans="2:7" ht="21" customHeight="1">
      <c r="B27" s="5" t="s">
        <v>45</v>
      </c>
      <c r="C27" s="5" t="s">
        <v>41</v>
      </c>
      <c r="D27" s="5" t="s">
        <v>46</v>
      </c>
      <c r="E27" s="5" t="s">
        <v>48</v>
      </c>
      <c r="F27" s="9">
        <v>43252</v>
      </c>
      <c r="G27" s="9">
        <v>44866</v>
      </c>
    </row>
    <row r="28" spans="2:7" ht="21" customHeight="1">
      <c r="B28" s="5" t="s">
        <v>45</v>
      </c>
      <c r="C28" s="5" t="s">
        <v>41</v>
      </c>
      <c r="D28" s="5" t="s">
        <v>46</v>
      </c>
      <c r="E28" s="5" t="s">
        <v>49</v>
      </c>
      <c r="F28" s="9">
        <v>43252</v>
      </c>
      <c r="G28" s="9">
        <v>44866</v>
      </c>
    </row>
    <row r="29" spans="2:7" ht="21" customHeight="1">
      <c r="B29" s="5" t="s">
        <v>45</v>
      </c>
      <c r="C29" s="5" t="s">
        <v>41</v>
      </c>
      <c r="D29" s="5" t="s">
        <v>46</v>
      </c>
      <c r="E29" s="5" t="s">
        <v>50</v>
      </c>
      <c r="F29" s="9">
        <v>43252</v>
      </c>
      <c r="G29" s="9">
        <v>44866</v>
      </c>
    </row>
    <row r="30" spans="2:7" ht="21" customHeight="1">
      <c r="B30" s="5" t="s">
        <v>45</v>
      </c>
      <c r="C30" s="5" t="s">
        <v>41</v>
      </c>
      <c r="D30" s="5" t="s">
        <v>51</v>
      </c>
      <c r="E30" s="5" t="s">
        <v>52</v>
      </c>
      <c r="F30" s="9">
        <v>43617</v>
      </c>
      <c r="G30" s="9">
        <v>44866</v>
      </c>
    </row>
    <row r="31" spans="2:7" ht="21" customHeight="1">
      <c r="B31" s="5" t="s">
        <v>45</v>
      </c>
      <c r="C31" s="5" t="s">
        <v>41</v>
      </c>
      <c r="D31" s="5" t="s">
        <v>51</v>
      </c>
      <c r="E31" s="5" t="s">
        <v>53</v>
      </c>
      <c r="F31" s="9">
        <v>43617</v>
      </c>
      <c r="G31" s="9">
        <v>44866</v>
      </c>
    </row>
    <row r="32" spans="2:7" ht="21" customHeight="1">
      <c r="B32" s="5" t="s">
        <v>45</v>
      </c>
      <c r="C32" s="5" t="s">
        <v>41</v>
      </c>
      <c r="D32" s="5" t="s">
        <v>51</v>
      </c>
      <c r="E32" s="5" t="s">
        <v>54</v>
      </c>
      <c r="F32" s="9">
        <v>43617</v>
      </c>
      <c r="G32" s="9">
        <v>44866</v>
      </c>
    </row>
    <row r="33" spans="2:7" ht="21" customHeight="1">
      <c r="B33" s="5" t="s">
        <v>45</v>
      </c>
      <c r="C33" s="5" t="s">
        <v>41</v>
      </c>
      <c r="D33" s="5" t="s">
        <v>51</v>
      </c>
      <c r="E33" s="5" t="s">
        <v>55</v>
      </c>
      <c r="F33" s="9">
        <v>43617</v>
      </c>
      <c r="G33" s="9">
        <v>44866</v>
      </c>
    </row>
    <row r="34" spans="2:7" ht="21" customHeight="1">
      <c r="B34" s="5" t="s">
        <v>45</v>
      </c>
      <c r="C34" s="5" t="s">
        <v>41</v>
      </c>
      <c r="D34" s="5" t="s">
        <v>51</v>
      </c>
      <c r="E34" s="5" t="s">
        <v>56</v>
      </c>
      <c r="F34" s="9">
        <v>43617</v>
      </c>
      <c r="G34" s="9">
        <v>44866</v>
      </c>
    </row>
    <row r="35" spans="2:7" ht="21" customHeight="1">
      <c r="B35" s="5" t="s">
        <v>45</v>
      </c>
      <c r="C35" s="5" t="s">
        <v>41</v>
      </c>
      <c r="D35" s="5" t="s">
        <v>51</v>
      </c>
      <c r="E35" s="5" t="s">
        <v>57</v>
      </c>
      <c r="F35" s="9">
        <v>43617</v>
      </c>
      <c r="G35" s="9">
        <v>44866</v>
      </c>
    </row>
    <row r="36" spans="2:7" ht="21" customHeight="1">
      <c r="B36" s="5" t="s">
        <v>45</v>
      </c>
      <c r="C36" s="5" t="s">
        <v>41</v>
      </c>
      <c r="D36" s="5" t="s">
        <v>51</v>
      </c>
      <c r="E36" s="5" t="s">
        <v>58</v>
      </c>
      <c r="F36" s="9">
        <v>43617</v>
      </c>
      <c r="G36" s="9">
        <v>44866</v>
      </c>
    </row>
    <row r="37" spans="2:7" ht="21" customHeight="1">
      <c r="B37" s="5" t="s">
        <v>45</v>
      </c>
      <c r="C37" s="5" t="s">
        <v>41</v>
      </c>
      <c r="D37" s="5" t="s">
        <v>51</v>
      </c>
      <c r="E37" s="5" t="s">
        <v>59</v>
      </c>
      <c r="F37" s="9">
        <v>43617</v>
      </c>
      <c r="G37" s="9">
        <v>44866</v>
      </c>
    </row>
    <row r="38" spans="2:7" ht="21" customHeight="1">
      <c r="B38" s="5" t="s">
        <v>45</v>
      </c>
      <c r="C38" s="5" t="s">
        <v>41</v>
      </c>
      <c r="D38" s="5" t="s">
        <v>51</v>
      </c>
      <c r="E38" s="5" t="s">
        <v>60</v>
      </c>
      <c r="F38" s="9">
        <v>43617</v>
      </c>
      <c r="G38" s="9">
        <v>44866</v>
      </c>
    </row>
    <row r="39" spans="2:7" ht="21" customHeight="1">
      <c r="B39" s="5" t="s">
        <v>61</v>
      </c>
      <c r="C39" s="5" t="s">
        <v>41</v>
      </c>
      <c r="D39" s="5" t="s">
        <v>51</v>
      </c>
      <c r="E39" s="5" t="s">
        <v>62</v>
      </c>
      <c r="F39" s="9">
        <v>43617</v>
      </c>
      <c r="G39" s="9">
        <v>44866</v>
      </c>
    </row>
    <row r="40" spans="2:7" ht="21" customHeight="1">
      <c r="B40" s="5" t="s">
        <v>61</v>
      </c>
      <c r="C40" s="5" t="s">
        <v>41</v>
      </c>
      <c r="D40" s="5" t="s">
        <v>51</v>
      </c>
      <c r="E40" s="5" t="s">
        <v>63</v>
      </c>
      <c r="F40" s="9">
        <v>43617</v>
      </c>
      <c r="G40" s="9">
        <v>44866</v>
      </c>
    </row>
    <row r="41" spans="2:7" ht="21" customHeight="1">
      <c r="B41" s="5" t="s">
        <v>61</v>
      </c>
      <c r="C41" s="5" t="s">
        <v>41</v>
      </c>
      <c r="D41" s="5" t="s">
        <v>51</v>
      </c>
      <c r="E41" s="5" t="s">
        <v>64</v>
      </c>
      <c r="F41" s="9">
        <v>43617</v>
      </c>
      <c r="G41" s="9">
        <v>44866</v>
      </c>
    </row>
    <row r="42" spans="2:7" ht="21" customHeight="1">
      <c r="B42" s="5" t="s">
        <v>61</v>
      </c>
      <c r="C42" s="5" t="s">
        <v>41</v>
      </c>
      <c r="D42" s="5" t="s">
        <v>51</v>
      </c>
      <c r="E42" s="5" t="s">
        <v>65</v>
      </c>
      <c r="F42" s="9">
        <v>43617</v>
      </c>
      <c r="G42" s="9">
        <v>44866</v>
      </c>
    </row>
    <row r="43" spans="2:7" ht="21" customHeight="1">
      <c r="B43" s="5" t="s">
        <v>61</v>
      </c>
      <c r="C43" s="5" t="s">
        <v>41</v>
      </c>
      <c r="D43" s="5" t="s">
        <v>51</v>
      </c>
      <c r="E43" s="5" t="s">
        <v>66</v>
      </c>
      <c r="F43" s="9">
        <v>43617</v>
      </c>
      <c r="G43" s="9">
        <v>44866</v>
      </c>
    </row>
    <row r="44" spans="2:7" ht="21" customHeight="1">
      <c r="B44" s="5" t="s">
        <v>61</v>
      </c>
      <c r="C44" s="5" t="s">
        <v>41</v>
      </c>
      <c r="D44" s="5" t="s">
        <v>51</v>
      </c>
      <c r="E44" s="5" t="s">
        <v>67</v>
      </c>
      <c r="F44" s="9">
        <v>43617</v>
      </c>
      <c r="G44" s="9">
        <v>44866</v>
      </c>
    </row>
    <row r="45" spans="2:7" ht="21" customHeight="1">
      <c r="B45" s="5" t="s">
        <v>61</v>
      </c>
      <c r="C45" s="5" t="s">
        <v>41</v>
      </c>
      <c r="D45" s="5" t="s">
        <v>51</v>
      </c>
      <c r="E45" s="5" t="s">
        <v>68</v>
      </c>
      <c r="F45" s="9">
        <v>43617</v>
      </c>
      <c r="G45" s="9">
        <v>44866</v>
      </c>
    </row>
    <row r="46" spans="2:7" ht="21" customHeight="1">
      <c r="B46" s="5" t="s">
        <v>61</v>
      </c>
      <c r="C46" s="5" t="s">
        <v>41</v>
      </c>
      <c r="D46" s="5" t="s">
        <v>51</v>
      </c>
      <c r="E46" s="5" t="s">
        <v>69</v>
      </c>
      <c r="F46" s="9">
        <v>43617</v>
      </c>
      <c r="G46" s="9">
        <v>44866</v>
      </c>
    </row>
    <row r="47" spans="2:7" ht="21" customHeight="1">
      <c r="B47" s="5" t="s">
        <v>70</v>
      </c>
      <c r="C47" s="5" t="s">
        <v>71</v>
      </c>
      <c r="D47" s="5" t="s">
        <v>72</v>
      </c>
      <c r="E47" s="5" t="s">
        <v>73</v>
      </c>
      <c r="F47" s="9">
        <v>44666</v>
      </c>
      <c r="G47" s="9">
        <v>44866</v>
      </c>
    </row>
    <row r="48" spans="2:7" ht="21" customHeight="1">
      <c r="B48" s="5" t="s">
        <v>70</v>
      </c>
      <c r="C48" s="5" t="s">
        <v>71</v>
      </c>
      <c r="D48" s="5" t="s">
        <v>72</v>
      </c>
      <c r="E48" s="5" t="s">
        <v>74</v>
      </c>
      <c r="F48" s="9">
        <v>44666</v>
      </c>
      <c r="G48" s="9">
        <v>44866</v>
      </c>
    </row>
    <row r="49" spans="2:7" ht="21" customHeight="1">
      <c r="B49" s="5" t="s">
        <v>70</v>
      </c>
      <c r="C49" s="5" t="s">
        <v>71</v>
      </c>
      <c r="D49" s="5" t="s">
        <v>72</v>
      </c>
      <c r="E49" s="5" t="s">
        <v>75</v>
      </c>
      <c r="F49" s="9">
        <v>44666</v>
      </c>
      <c r="G49" s="9">
        <v>44866</v>
      </c>
    </row>
    <row r="50" spans="2:7" ht="21" customHeight="1">
      <c r="B50" s="5" t="s">
        <v>70</v>
      </c>
      <c r="C50" s="5" t="s">
        <v>71</v>
      </c>
      <c r="D50" s="5" t="s">
        <v>72</v>
      </c>
      <c r="E50" s="5" t="s">
        <v>76</v>
      </c>
      <c r="F50" s="9">
        <v>44666</v>
      </c>
      <c r="G50" s="9">
        <v>44866</v>
      </c>
    </row>
    <row r="51" spans="2:7" ht="21" customHeight="1">
      <c r="B51" s="5" t="s">
        <v>77</v>
      </c>
      <c r="C51" s="5" t="s">
        <v>71</v>
      </c>
      <c r="D51" s="5" t="s">
        <v>72</v>
      </c>
      <c r="E51" s="5" t="s">
        <v>78</v>
      </c>
      <c r="F51" s="9">
        <v>44666</v>
      </c>
      <c r="G51" s="9">
        <v>44866</v>
      </c>
    </row>
    <row r="52" spans="2:7" ht="21" customHeight="1">
      <c r="B52" s="5" t="s">
        <v>77</v>
      </c>
      <c r="C52" s="5" t="s">
        <v>71</v>
      </c>
      <c r="D52" s="5" t="s">
        <v>72</v>
      </c>
      <c r="E52" s="5" t="s">
        <v>79</v>
      </c>
      <c r="F52" s="9">
        <v>44666</v>
      </c>
      <c r="G52" s="9">
        <v>44866</v>
      </c>
    </row>
    <row r="53" spans="2:7" ht="21" customHeight="1">
      <c r="B53" s="5" t="s">
        <v>77</v>
      </c>
      <c r="C53" s="5" t="s">
        <v>71</v>
      </c>
      <c r="D53" s="5" t="s">
        <v>72</v>
      </c>
      <c r="E53" s="5" t="s">
        <v>80</v>
      </c>
      <c r="F53" s="9">
        <v>44666</v>
      </c>
      <c r="G53" s="9">
        <v>44866</v>
      </c>
    </row>
    <row r="54" spans="2:7" ht="21" customHeight="1">
      <c r="B54" s="5" t="s">
        <v>77</v>
      </c>
      <c r="C54" s="5" t="s">
        <v>71</v>
      </c>
      <c r="D54" s="5" t="s">
        <v>72</v>
      </c>
      <c r="E54" s="5" t="s">
        <v>81</v>
      </c>
      <c r="F54" s="9">
        <v>44666</v>
      </c>
      <c r="G54" s="9">
        <v>44866</v>
      </c>
    </row>
    <row r="55" spans="2:7" ht="21" customHeight="1">
      <c r="B55" s="5" t="s">
        <v>82</v>
      </c>
      <c r="C55" s="5" t="s">
        <v>83</v>
      </c>
      <c r="D55" s="6" t="s">
        <v>84</v>
      </c>
      <c r="E55" s="5" t="s">
        <v>85</v>
      </c>
      <c r="F55" s="9">
        <v>44256</v>
      </c>
      <c r="G55" s="9">
        <v>44895</v>
      </c>
    </row>
    <row r="56" spans="2:7" ht="21" customHeight="1">
      <c r="B56" s="5" t="s">
        <v>82</v>
      </c>
      <c r="C56" s="5" t="s">
        <v>83</v>
      </c>
      <c r="D56" s="6" t="s">
        <v>84</v>
      </c>
      <c r="E56" s="5" t="s">
        <v>86</v>
      </c>
      <c r="F56" s="9">
        <v>44256</v>
      </c>
      <c r="G56" s="9">
        <v>44895</v>
      </c>
    </row>
    <row r="57" spans="2:7" ht="21" customHeight="1">
      <c r="B57" s="5" t="s">
        <v>82</v>
      </c>
      <c r="C57" s="5" t="s">
        <v>83</v>
      </c>
      <c r="D57" s="6" t="s">
        <v>87</v>
      </c>
      <c r="E57" s="5" t="s">
        <v>88</v>
      </c>
      <c r="F57" s="9">
        <v>44256</v>
      </c>
      <c r="G57" s="9">
        <v>44895</v>
      </c>
    </row>
    <row r="58" spans="2:7" ht="21" customHeight="1">
      <c r="B58" s="5" t="s">
        <v>82</v>
      </c>
      <c r="C58" s="5" t="s">
        <v>83</v>
      </c>
      <c r="D58" s="6" t="s">
        <v>87</v>
      </c>
      <c r="E58" s="5" t="s">
        <v>89</v>
      </c>
      <c r="F58" s="9">
        <v>44256</v>
      </c>
      <c r="G58" s="9">
        <v>44895</v>
      </c>
    </row>
    <row r="59" spans="2:7" ht="21" customHeight="1">
      <c r="B59" s="5" t="s">
        <v>82</v>
      </c>
      <c r="C59" s="5" t="s">
        <v>83</v>
      </c>
      <c r="D59" s="6" t="s">
        <v>90</v>
      </c>
      <c r="E59" s="6" t="s">
        <v>91</v>
      </c>
      <c r="F59" s="9">
        <v>44256</v>
      </c>
      <c r="G59" s="9">
        <v>44895</v>
      </c>
    </row>
    <row r="60" spans="2:7" ht="21" customHeight="1">
      <c r="B60" s="5" t="s">
        <v>82</v>
      </c>
      <c r="C60" s="5" t="s">
        <v>83</v>
      </c>
      <c r="D60" s="6" t="s">
        <v>90</v>
      </c>
      <c r="E60" s="6" t="s">
        <v>92</v>
      </c>
      <c r="F60" s="9">
        <v>44256</v>
      </c>
      <c r="G60" s="9">
        <v>44895</v>
      </c>
    </row>
    <row r="61" spans="2:7" ht="21" customHeight="1">
      <c r="B61" s="5" t="s">
        <v>82</v>
      </c>
      <c r="C61" s="5" t="s">
        <v>83</v>
      </c>
      <c r="D61" s="6" t="s">
        <v>90</v>
      </c>
      <c r="E61" s="6" t="s">
        <v>93</v>
      </c>
      <c r="F61" s="9">
        <v>44256</v>
      </c>
      <c r="G61" s="9">
        <v>44895</v>
      </c>
    </row>
    <row r="62" spans="2:7" ht="21" customHeight="1">
      <c r="B62" s="5" t="s">
        <v>94</v>
      </c>
      <c r="C62" s="5" t="s">
        <v>83</v>
      </c>
      <c r="D62" s="6" t="s">
        <v>95</v>
      </c>
      <c r="E62" s="6" t="s">
        <v>96</v>
      </c>
      <c r="F62" s="9">
        <v>44713</v>
      </c>
      <c r="G62" s="9">
        <v>44895</v>
      </c>
    </row>
    <row r="63" spans="2:7" ht="21" customHeight="1">
      <c r="B63" s="5" t="s">
        <v>94</v>
      </c>
      <c r="C63" s="5" t="s">
        <v>83</v>
      </c>
      <c r="D63" s="6" t="s">
        <v>95</v>
      </c>
      <c r="E63" s="6" t="s">
        <v>97</v>
      </c>
      <c r="F63" s="9">
        <v>44713</v>
      </c>
      <c r="G63" s="9">
        <v>44895</v>
      </c>
    </row>
    <row r="64" spans="2:7" ht="21" customHeight="1">
      <c r="B64" s="5" t="s">
        <v>98</v>
      </c>
      <c r="C64" s="5" t="s">
        <v>83</v>
      </c>
      <c r="D64" s="6" t="s">
        <v>99</v>
      </c>
      <c r="E64" s="6" t="s">
        <v>100</v>
      </c>
      <c r="F64" s="9">
        <v>44593</v>
      </c>
      <c r="G64" s="9">
        <v>44895</v>
      </c>
    </row>
    <row r="65" spans="2:7" ht="21" customHeight="1">
      <c r="B65" s="5" t="s">
        <v>98</v>
      </c>
      <c r="C65" s="5" t="s">
        <v>83</v>
      </c>
      <c r="D65" s="6" t="s">
        <v>99</v>
      </c>
      <c r="E65" s="6" t="s">
        <v>101</v>
      </c>
      <c r="F65" s="9">
        <v>44470</v>
      </c>
      <c r="G65" s="9">
        <v>44895</v>
      </c>
    </row>
    <row r="66" spans="2:7" ht="21" customHeight="1">
      <c r="B66" s="5" t="s">
        <v>98</v>
      </c>
      <c r="C66" s="5" t="s">
        <v>83</v>
      </c>
      <c r="D66" s="6" t="s">
        <v>99</v>
      </c>
      <c r="E66" s="6" t="s">
        <v>102</v>
      </c>
      <c r="F66" s="9">
        <v>44470</v>
      </c>
      <c r="G66" s="9">
        <v>44895</v>
      </c>
    </row>
    <row r="67" spans="2:7" ht="21" customHeight="1">
      <c r="B67" s="5" t="s">
        <v>98</v>
      </c>
      <c r="C67" s="5" t="s">
        <v>83</v>
      </c>
      <c r="D67" s="6" t="s">
        <v>99</v>
      </c>
      <c r="E67" s="6" t="s">
        <v>103</v>
      </c>
      <c r="F67" s="9">
        <v>44470</v>
      </c>
      <c r="G67" s="9">
        <v>44895</v>
      </c>
    </row>
    <row r="68" spans="2:7" ht="21" customHeight="1">
      <c r="B68" s="5" t="s">
        <v>98</v>
      </c>
      <c r="C68" s="5" t="s">
        <v>83</v>
      </c>
      <c r="D68" s="6" t="s">
        <v>99</v>
      </c>
      <c r="E68" s="6" t="s">
        <v>104</v>
      </c>
      <c r="F68" s="9">
        <v>44470</v>
      </c>
      <c r="G68" s="9">
        <v>44895</v>
      </c>
    </row>
    <row r="69" spans="2:7" ht="21" customHeight="1">
      <c r="B69" s="5" t="s">
        <v>98</v>
      </c>
      <c r="C69" s="5" t="s">
        <v>83</v>
      </c>
      <c r="D69" s="6" t="s">
        <v>105</v>
      </c>
      <c r="E69" s="6" t="s">
        <v>106</v>
      </c>
      <c r="F69" s="9">
        <v>41654</v>
      </c>
      <c r="G69" s="9">
        <v>44895</v>
      </c>
    </row>
    <row r="70" spans="2:7" ht="21" customHeight="1">
      <c r="B70" s="5" t="s">
        <v>98</v>
      </c>
      <c r="C70" s="5" t="s">
        <v>83</v>
      </c>
      <c r="D70" s="6" t="s">
        <v>105</v>
      </c>
      <c r="E70" s="6" t="s">
        <v>107</v>
      </c>
      <c r="F70" s="9">
        <v>41654</v>
      </c>
      <c r="G70" s="9">
        <v>44895</v>
      </c>
    </row>
    <row r="71" spans="2:7" ht="21" customHeight="1">
      <c r="B71" s="5" t="s">
        <v>98</v>
      </c>
      <c r="C71" s="5" t="s">
        <v>83</v>
      </c>
      <c r="D71" s="6" t="s">
        <v>105</v>
      </c>
      <c r="E71" s="6" t="s">
        <v>108</v>
      </c>
      <c r="F71" s="9">
        <v>44652</v>
      </c>
      <c r="G71" s="9">
        <v>44895</v>
      </c>
    </row>
    <row r="72" spans="2:7" ht="21" customHeight="1">
      <c r="B72" s="5" t="s">
        <v>98</v>
      </c>
      <c r="C72" s="5" t="s">
        <v>83</v>
      </c>
      <c r="D72" s="6" t="s">
        <v>105</v>
      </c>
      <c r="E72" s="6" t="s">
        <v>109</v>
      </c>
      <c r="F72" s="9">
        <v>44652</v>
      </c>
      <c r="G72" s="9">
        <v>44895</v>
      </c>
    </row>
    <row r="73" spans="2:7" ht="21" customHeight="1">
      <c r="B73" s="5" t="s">
        <v>98</v>
      </c>
      <c r="C73" s="5" t="s">
        <v>83</v>
      </c>
      <c r="D73" s="6" t="s">
        <v>105</v>
      </c>
      <c r="E73" s="6" t="s">
        <v>110</v>
      </c>
      <c r="F73" s="9">
        <v>44652</v>
      </c>
      <c r="G73" s="9">
        <v>44895</v>
      </c>
    </row>
    <row r="74" spans="2:7" ht="21" customHeight="1">
      <c r="B74" s="5" t="s">
        <v>98</v>
      </c>
      <c r="C74" s="5" t="s">
        <v>83</v>
      </c>
      <c r="D74" s="6" t="s">
        <v>105</v>
      </c>
      <c r="E74" s="6" t="s">
        <v>111</v>
      </c>
      <c r="F74" s="9">
        <v>44652</v>
      </c>
      <c r="G74" s="9">
        <v>44895</v>
      </c>
    </row>
    <row r="75" spans="2:7" ht="21" customHeight="1">
      <c r="B75" s="5" t="s">
        <v>98</v>
      </c>
      <c r="C75" s="5" t="s">
        <v>83</v>
      </c>
      <c r="D75" s="6" t="s">
        <v>112</v>
      </c>
      <c r="E75" s="6" t="s">
        <v>113</v>
      </c>
      <c r="F75" s="9">
        <v>44663</v>
      </c>
      <c r="G75" s="9">
        <v>44895</v>
      </c>
    </row>
    <row r="76" spans="2:7" ht="21" customHeight="1">
      <c r="B76" s="5" t="s">
        <v>98</v>
      </c>
      <c r="C76" s="5" t="s">
        <v>83</v>
      </c>
      <c r="D76" s="6" t="s">
        <v>112</v>
      </c>
      <c r="E76" s="6" t="s">
        <v>114</v>
      </c>
      <c r="F76" s="9">
        <v>44663</v>
      </c>
      <c r="G76" s="9">
        <v>44895</v>
      </c>
    </row>
    <row r="77" spans="2:7" ht="21" customHeight="1">
      <c r="B77" s="5" t="s">
        <v>115</v>
      </c>
      <c r="C77" s="5" t="s">
        <v>116</v>
      </c>
      <c r="D77" s="6" t="s">
        <v>117</v>
      </c>
      <c r="E77" s="6" t="s">
        <v>118</v>
      </c>
      <c r="F77" s="9">
        <v>44013</v>
      </c>
      <c r="G77" s="9">
        <v>44895</v>
      </c>
    </row>
    <row r="78" spans="2:7" ht="21" customHeight="1">
      <c r="B78" s="5" t="s">
        <v>119</v>
      </c>
      <c r="C78" s="5" t="s">
        <v>120</v>
      </c>
      <c r="D78" s="6" t="s">
        <v>121</v>
      </c>
      <c r="E78" s="6" t="s">
        <v>122</v>
      </c>
      <c r="F78" s="9">
        <v>44958</v>
      </c>
      <c r="G78" s="9">
        <v>44895</v>
      </c>
    </row>
    <row r="79" spans="2:7" ht="21" customHeight="1">
      <c r="B79" s="5" t="s">
        <v>119</v>
      </c>
      <c r="C79" s="5" t="s">
        <v>120</v>
      </c>
      <c r="D79" s="6" t="s">
        <v>121</v>
      </c>
      <c r="E79" s="6" t="s">
        <v>123</v>
      </c>
      <c r="F79" s="9">
        <v>44958</v>
      </c>
      <c r="G79" s="9">
        <v>44895</v>
      </c>
    </row>
    <row r="80" spans="2:7" ht="21" customHeight="1">
      <c r="B80" s="5" t="s">
        <v>124</v>
      </c>
      <c r="C80" s="5" t="s">
        <v>120</v>
      </c>
      <c r="D80" s="6" t="s">
        <v>125</v>
      </c>
      <c r="E80" s="6" t="s">
        <v>126</v>
      </c>
      <c r="F80" s="9">
        <v>42552</v>
      </c>
      <c r="G80" s="9">
        <v>44895</v>
      </c>
    </row>
    <row r="81" spans="2:7" ht="21" customHeight="1">
      <c r="B81" s="5" t="s">
        <v>124</v>
      </c>
      <c r="C81" s="5" t="s">
        <v>127</v>
      </c>
      <c r="D81" s="5" t="s">
        <v>128</v>
      </c>
      <c r="E81" s="6" t="s">
        <v>129</v>
      </c>
      <c r="F81" s="11" t="s">
        <v>130</v>
      </c>
      <c r="G81" s="9">
        <v>44916</v>
      </c>
    </row>
    <row r="82" spans="2:7" ht="21" customHeight="1">
      <c r="B82" s="5" t="s">
        <v>124</v>
      </c>
      <c r="C82" s="5" t="s">
        <v>127</v>
      </c>
      <c r="D82" s="5" t="s">
        <v>131</v>
      </c>
      <c r="E82" s="6" t="s">
        <v>132</v>
      </c>
      <c r="F82" s="11" t="s">
        <v>130</v>
      </c>
      <c r="G82" s="9">
        <v>44916</v>
      </c>
    </row>
    <row r="83" spans="2:7" ht="21" customHeight="1">
      <c r="B83" s="5" t="s">
        <v>124</v>
      </c>
      <c r="C83" s="5" t="s">
        <v>127</v>
      </c>
      <c r="D83" s="5" t="s">
        <v>131</v>
      </c>
      <c r="E83" s="6" t="s">
        <v>133</v>
      </c>
      <c r="F83" s="11" t="s">
        <v>130</v>
      </c>
      <c r="G83" s="9">
        <v>44916</v>
      </c>
    </row>
    <row r="84" spans="2:7" ht="21" customHeight="1">
      <c r="B84" s="5" t="s">
        <v>134</v>
      </c>
      <c r="C84" s="5" t="s">
        <v>135</v>
      </c>
      <c r="D84" s="6" t="s">
        <v>136</v>
      </c>
      <c r="E84" s="6" t="s">
        <v>137</v>
      </c>
      <c r="F84" s="9">
        <v>43983</v>
      </c>
      <c r="G84" s="9">
        <v>44916</v>
      </c>
    </row>
    <row r="85" spans="2:7" ht="21" customHeight="1">
      <c r="B85" s="5" t="s">
        <v>134</v>
      </c>
      <c r="C85" s="5" t="s">
        <v>135</v>
      </c>
      <c r="D85" s="6" t="s">
        <v>136</v>
      </c>
      <c r="E85" s="6" t="s">
        <v>138</v>
      </c>
      <c r="F85" s="9">
        <v>43983</v>
      </c>
      <c r="G85" s="9">
        <v>44916</v>
      </c>
    </row>
    <row r="86" spans="2:7" ht="21" customHeight="1">
      <c r="B86" s="5" t="s">
        <v>134</v>
      </c>
      <c r="C86" s="5" t="s">
        <v>135</v>
      </c>
      <c r="D86" s="6" t="s">
        <v>136</v>
      </c>
      <c r="E86" s="6" t="s">
        <v>139</v>
      </c>
      <c r="F86" s="9">
        <v>43983</v>
      </c>
      <c r="G86" s="9">
        <v>44916</v>
      </c>
    </row>
    <row r="87" spans="2:7" ht="21" customHeight="1">
      <c r="B87" s="5" t="s">
        <v>134</v>
      </c>
      <c r="C87" s="5" t="s">
        <v>135</v>
      </c>
      <c r="D87" s="6" t="s">
        <v>136</v>
      </c>
      <c r="E87" s="6" t="s">
        <v>140</v>
      </c>
      <c r="F87" s="9">
        <v>43983</v>
      </c>
      <c r="G87" s="9">
        <v>44916</v>
      </c>
    </row>
    <row r="88" spans="2:7" ht="21" customHeight="1">
      <c r="B88" s="5" t="s">
        <v>134</v>
      </c>
      <c r="C88" s="5" t="s">
        <v>135</v>
      </c>
      <c r="D88" s="6" t="s">
        <v>136</v>
      </c>
      <c r="E88" s="6" t="s">
        <v>141</v>
      </c>
      <c r="F88" s="9">
        <v>43983</v>
      </c>
      <c r="G88" s="9">
        <v>44916</v>
      </c>
    </row>
    <row r="89" spans="2:7" ht="21" customHeight="1">
      <c r="B89" s="5" t="s">
        <v>134</v>
      </c>
      <c r="C89" s="5" t="s">
        <v>135</v>
      </c>
      <c r="D89" s="6" t="s">
        <v>136</v>
      </c>
      <c r="E89" s="6" t="s">
        <v>142</v>
      </c>
      <c r="F89" s="9">
        <v>43983</v>
      </c>
      <c r="G89" s="9">
        <v>44916</v>
      </c>
    </row>
    <row r="90" spans="2:7" ht="21" customHeight="1">
      <c r="B90" s="5" t="s">
        <v>134</v>
      </c>
      <c r="C90" s="5" t="s">
        <v>135</v>
      </c>
      <c r="D90" s="6" t="s">
        <v>136</v>
      </c>
      <c r="E90" s="6" t="s">
        <v>143</v>
      </c>
      <c r="F90" s="9">
        <v>43983</v>
      </c>
      <c r="G90" s="9">
        <v>44916</v>
      </c>
    </row>
    <row r="91" spans="2:7" ht="21" customHeight="1">
      <c r="B91" s="5" t="s">
        <v>134</v>
      </c>
      <c r="C91" s="5" t="s">
        <v>135</v>
      </c>
      <c r="D91" s="6" t="s">
        <v>136</v>
      </c>
      <c r="E91" s="6" t="s">
        <v>144</v>
      </c>
      <c r="F91" s="9">
        <v>43983</v>
      </c>
      <c r="G91" s="9">
        <v>44916</v>
      </c>
    </row>
    <row r="92" spans="2:7" ht="21" customHeight="1">
      <c r="B92" s="5" t="s">
        <v>134</v>
      </c>
      <c r="C92" s="5" t="s">
        <v>135</v>
      </c>
      <c r="D92" s="6" t="s">
        <v>136</v>
      </c>
      <c r="E92" s="6" t="s">
        <v>145</v>
      </c>
      <c r="F92" s="9">
        <v>43983</v>
      </c>
      <c r="G92" s="9">
        <v>44916</v>
      </c>
    </row>
    <row r="93" spans="2:7" ht="21" customHeight="1">
      <c r="B93" s="5" t="s">
        <v>134</v>
      </c>
      <c r="C93" s="5" t="s">
        <v>135</v>
      </c>
      <c r="D93" s="6" t="s">
        <v>136</v>
      </c>
      <c r="E93" s="6" t="s">
        <v>146</v>
      </c>
      <c r="F93" s="9">
        <v>44896</v>
      </c>
      <c r="G93" s="9">
        <v>44916</v>
      </c>
    </row>
    <row r="94" spans="2:7" ht="21" customHeight="1">
      <c r="B94" s="5" t="s">
        <v>124</v>
      </c>
      <c r="C94" s="5" t="s">
        <v>147</v>
      </c>
      <c r="D94" s="6" t="s">
        <v>148</v>
      </c>
      <c r="E94" s="6" t="s">
        <v>149</v>
      </c>
      <c r="F94" s="9">
        <v>44287</v>
      </c>
      <c r="G94" s="9">
        <v>44916</v>
      </c>
    </row>
    <row r="95" spans="2:7" ht="21" customHeight="1">
      <c r="B95" s="5" t="s">
        <v>150</v>
      </c>
      <c r="C95" s="5" t="s">
        <v>151</v>
      </c>
      <c r="D95" s="6" t="s">
        <v>152</v>
      </c>
      <c r="E95" s="6" t="s">
        <v>153</v>
      </c>
      <c r="F95" s="9">
        <v>42775</v>
      </c>
      <c r="G95" s="9">
        <v>44916</v>
      </c>
    </row>
    <row r="96" spans="2:7" ht="21" customHeight="1">
      <c r="B96" s="5" t="s">
        <v>150</v>
      </c>
      <c r="C96" s="5" t="s">
        <v>151</v>
      </c>
      <c r="D96" s="6" t="s">
        <v>152</v>
      </c>
      <c r="E96" s="6" t="s">
        <v>154</v>
      </c>
      <c r="F96" s="11" t="s">
        <v>155</v>
      </c>
      <c r="G96" s="9">
        <v>44916</v>
      </c>
    </row>
    <row r="97" spans="2:7" ht="21" customHeight="1">
      <c r="B97" s="5" t="s">
        <v>150</v>
      </c>
      <c r="C97" s="5" t="s">
        <v>151</v>
      </c>
      <c r="D97" s="6" t="s">
        <v>152</v>
      </c>
      <c r="E97" s="6" t="s">
        <v>156</v>
      </c>
      <c r="F97" s="9">
        <v>44551</v>
      </c>
      <c r="G97" s="9">
        <v>44916</v>
      </c>
    </row>
    <row r="98" spans="2:7" ht="21" customHeight="1">
      <c r="B98" s="5" t="s">
        <v>150</v>
      </c>
      <c r="C98" s="5" t="s">
        <v>151</v>
      </c>
      <c r="D98" s="6" t="s">
        <v>152</v>
      </c>
      <c r="E98" s="6" t="s">
        <v>157</v>
      </c>
      <c r="F98" s="9">
        <v>42382</v>
      </c>
      <c r="G98" s="9">
        <v>44916</v>
      </c>
    </row>
    <row r="99" spans="2:7" ht="21" customHeight="1">
      <c r="B99" s="5" t="s">
        <v>119</v>
      </c>
      <c r="C99" s="5" t="s">
        <v>158</v>
      </c>
      <c r="D99" s="6" t="s">
        <v>159</v>
      </c>
      <c r="E99" s="6" t="s">
        <v>160</v>
      </c>
      <c r="F99" s="9">
        <v>43160</v>
      </c>
      <c r="G99" s="9">
        <v>44916</v>
      </c>
    </row>
    <row r="100" spans="2:7" ht="21" customHeight="1">
      <c r="B100" s="5" t="s">
        <v>119</v>
      </c>
      <c r="C100" s="5" t="s">
        <v>158</v>
      </c>
      <c r="D100" s="6" t="s">
        <v>159</v>
      </c>
      <c r="E100" s="6" t="s">
        <v>161</v>
      </c>
      <c r="F100" s="9">
        <v>43160</v>
      </c>
      <c r="G100" s="9">
        <v>44916</v>
      </c>
    </row>
    <row r="101" spans="2:7" ht="21" customHeight="1">
      <c r="B101" s="5" t="s">
        <v>119</v>
      </c>
      <c r="C101" s="5" t="s">
        <v>158</v>
      </c>
      <c r="D101" s="6" t="s">
        <v>159</v>
      </c>
      <c r="E101" s="6" t="s">
        <v>162</v>
      </c>
      <c r="F101" s="9">
        <v>43160</v>
      </c>
      <c r="G101" s="9">
        <v>44916</v>
      </c>
    </row>
    <row r="102" spans="2:7" ht="21" customHeight="1">
      <c r="B102" s="5" t="s">
        <v>119</v>
      </c>
      <c r="C102" s="5" t="s">
        <v>158</v>
      </c>
      <c r="D102" s="6" t="s">
        <v>159</v>
      </c>
      <c r="E102" s="6" t="s">
        <v>163</v>
      </c>
      <c r="F102" s="9">
        <v>43160</v>
      </c>
      <c r="G102" s="9">
        <v>44916</v>
      </c>
    </row>
    <row r="103" spans="2:7" ht="21" customHeight="1">
      <c r="B103" s="5" t="s">
        <v>119</v>
      </c>
      <c r="C103" s="5" t="s">
        <v>158</v>
      </c>
      <c r="D103" s="6" t="s">
        <v>159</v>
      </c>
      <c r="E103" s="6" t="s">
        <v>164</v>
      </c>
      <c r="F103" s="9">
        <v>43160</v>
      </c>
      <c r="G103" s="9">
        <v>44916</v>
      </c>
    </row>
    <row r="104" spans="2:7" ht="21" customHeight="1">
      <c r="B104" s="5" t="s">
        <v>119</v>
      </c>
      <c r="C104" s="5" t="s">
        <v>158</v>
      </c>
      <c r="D104" s="6" t="s">
        <v>159</v>
      </c>
      <c r="E104" s="6" t="s">
        <v>165</v>
      </c>
      <c r="F104" s="9">
        <v>43160</v>
      </c>
      <c r="G104" s="9">
        <v>44916</v>
      </c>
    </row>
    <row r="105" spans="2:7" ht="21" customHeight="1">
      <c r="B105" s="5" t="s">
        <v>119</v>
      </c>
      <c r="C105" s="5" t="s">
        <v>158</v>
      </c>
      <c r="D105" s="6" t="s">
        <v>159</v>
      </c>
      <c r="E105" s="6" t="s">
        <v>166</v>
      </c>
      <c r="F105" s="9">
        <v>43160</v>
      </c>
      <c r="G105" s="9">
        <v>44916</v>
      </c>
    </row>
    <row r="106" spans="2:7" ht="21" customHeight="1">
      <c r="B106" s="5" t="s">
        <v>119</v>
      </c>
      <c r="C106" s="5" t="s">
        <v>158</v>
      </c>
      <c r="D106" s="6" t="s">
        <v>159</v>
      </c>
      <c r="E106" s="6" t="s">
        <v>167</v>
      </c>
      <c r="F106" s="9">
        <v>43160</v>
      </c>
      <c r="G106" s="9">
        <v>44916</v>
      </c>
    </row>
    <row r="107" spans="2:7" ht="21" customHeight="1">
      <c r="B107" s="5" t="s">
        <v>119</v>
      </c>
      <c r="C107" s="5" t="s">
        <v>158</v>
      </c>
      <c r="D107" s="6" t="s">
        <v>159</v>
      </c>
      <c r="E107" s="6" t="s">
        <v>168</v>
      </c>
      <c r="F107" s="9">
        <v>43160</v>
      </c>
      <c r="G107" s="9">
        <v>44916</v>
      </c>
    </row>
    <row r="108" spans="2:7" ht="21" customHeight="1">
      <c r="B108" s="5" t="s">
        <v>169</v>
      </c>
      <c r="C108" s="5" t="s">
        <v>158</v>
      </c>
      <c r="D108" s="6" t="s">
        <v>170</v>
      </c>
      <c r="E108" s="6" t="s">
        <v>171</v>
      </c>
      <c r="F108" s="9">
        <v>44378</v>
      </c>
      <c r="G108" s="9">
        <v>44916</v>
      </c>
    </row>
    <row r="109" spans="2:7" ht="21" customHeight="1">
      <c r="B109" s="5" t="s">
        <v>169</v>
      </c>
      <c r="C109" s="5" t="s">
        <v>158</v>
      </c>
      <c r="D109" s="6" t="s">
        <v>170</v>
      </c>
      <c r="E109" s="6" t="s">
        <v>172</v>
      </c>
      <c r="F109" s="9">
        <v>44378</v>
      </c>
      <c r="G109" s="9">
        <v>44916</v>
      </c>
    </row>
    <row r="110" spans="2:7" ht="21" customHeight="1">
      <c r="B110" s="5" t="s">
        <v>169</v>
      </c>
      <c r="C110" s="5" t="s">
        <v>158</v>
      </c>
      <c r="D110" s="6" t="s">
        <v>170</v>
      </c>
      <c r="E110" s="6" t="s">
        <v>173</v>
      </c>
      <c r="F110" s="9">
        <v>44378</v>
      </c>
      <c r="G110" s="9">
        <v>44916</v>
      </c>
    </row>
    <row r="111" spans="2:7" ht="21" customHeight="1">
      <c r="B111" s="5" t="s">
        <v>169</v>
      </c>
      <c r="C111" s="5" t="s">
        <v>158</v>
      </c>
      <c r="D111" s="6" t="s">
        <v>170</v>
      </c>
      <c r="E111" s="6" t="s">
        <v>174</v>
      </c>
      <c r="F111" s="9">
        <v>44378</v>
      </c>
      <c r="G111" s="9">
        <v>44916</v>
      </c>
    </row>
    <row r="112" spans="2:7" ht="21" customHeight="1">
      <c r="B112" s="5" t="s">
        <v>169</v>
      </c>
      <c r="C112" s="5" t="s">
        <v>158</v>
      </c>
      <c r="D112" s="6" t="s">
        <v>170</v>
      </c>
      <c r="E112" s="6" t="s">
        <v>175</v>
      </c>
      <c r="F112" s="9">
        <v>44378</v>
      </c>
      <c r="G112" s="9">
        <v>44916</v>
      </c>
    </row>
    <row r="113" spans="2:7" ht="21" customHeight="1">
      <c r="B113" s="5" t="s">
        <v>169</v>
      </c>
      <c r="C113" s="5" t="s">
        <v>158</v>
      </c>
      <c r="D113" s="6" t="s">
        <v>170</v>
      </c>
      <c r="E113" s="6" t="s">
        <v>176</v>
      </c>
      <c r="F113" s="9">
        <v>44378</v>
      </c>
      <c r="G113" s="9">
        <v>44916</v>
      </c>
    </row>
    <row r="114" spans="2:7" ht="21" customHeight="1">
      <c r="B114" s="5" t="s">
        <v>169</v>
      </c>
      <c r="C114" s="5" t="s">
        <v>158</v>
      </c>
      <c r="D114" s="6" t="s">
        <v>170</v>
      </c>
      <c r="E114" s="6" t="s">
        <v>177</v>
      </c>
      <c r="F114" s="9">
        <v>44378</v>
      </c>
      <c r="G114" s="9">
        <v>44916</v>
      </c>
    </row>
    <row r="115" spans="2:7" ht="21" customHeight="1">
      <c r="B115" s="5" t="s">
        <v>169</v>
      </c>
      <c r="C115" s="5" t="s">
        <v>158</v>
      </c>
      <c r="D115" s="6" t="s">
        <v>170</v>
      </c>
      <c r="E115" s="6" t="s">
        <v>178</v>
      </c>
      <c r="F115" s="10">
        <v>44378</v>
      </c>
      <c r="G115" s="9">
        <v>44916</v>
      </c>
    </row>
    <row r="116" spans="2:7" ht="21" customHeight="1">
      <c r="B116" s="5" t="s">
        <v>169</v>
      </c>
      <c r="C116" s="5" t="s">
        <v>158</v>
      </c>
      <c r="D116" s="6" t="s">
        <v>170</v>
      </c>
      <c r="E116" s="6" t="s">
        <v>179</v>
      </c>
      <c r="F116" s="10">
        <v>44378</v>
      </c>
      <c r="G116" s="9">
        <v>44916</v>
      </c>
    </row>
    <row r="117" spans="2:7" ht="21" customHeight="1">
      <c r="B117" s="5" t="s">
        <v>169</v>
      </c>
      <c r="C117" s="5" t="s">
        <v>158</v>
      </c>
      <c r="D117" s="6" t="s">
        <v>170</v>
      </c>
      <c r="E117" s="6" t="s">
        <v>180</v>
      </c>
      <c r="F117" s="10">
        <v>44378</v>
      </c>
      <c r="G117" s="9">
        <v>44916</v>
      </c>
    </row>
    <row r="118" spans="2:7" ht="21" customHeight="1">
      <c r="B118" s="5" t="s">
        <v>169</v>
      </c>
      <c r="C118" s="5" t="s">
        <v>158</v>
      </c>
      <c r="D118" s="6" t="s">
        <v>170</v>
      </c>
      <c r="E118" s="6" t="s">
        <v>181</v>
      </c>
      <c r="F118" s="10">
        <v>44378</v>
      </c>
      <c r="G118" s="9">
        <v>44916</v>
      </c>
    </row>
    <row r="119" spans="2:7" ht="21" customHeight="1">
      <c r="B119" s="5" t="s">
        <v>182</v>
      </c>
      <c r="C119" s="5" t="s">
        <v>158</v>
      </c>
      <c r="D119" s="6" t="s">
        <v>182</v>
      </c>
      <c r="E119" s="6" t="s">
        <v>183</v>
      </c>
      <c r="F119" s="9">
        <v>42767</v>
      </c>
      <c r="G119" s="9">
        <v>44916</v>
      </c>
    </row>
    <row r="120" spans="2:7" ht="21" customHeight="1">
      <c r="B120" s="5" t="s">
        <v>182</v>
      </c>
      <c r="C120" s="5" t="s">
        <v>158</v>
      </c>
      <c r="D120" s="6" t="s">
        <v>182</v>
      </c>
      <c r="E120" s="6" t="s">
        <v>184</v>
      </c>
      <c r="F120" s="9">
        <v>42767</v>
      </c>
      <c r="G120" s="9">
        <v>44916</v>
      </c>
    </row>
    <row r="121" spans="2:7" ht="21" customHeight="1">
      <c r="B121" s="5" t="s">
        <v>182</v>
      </c>
      <c r="C121" s="5" t="s">
        <v>158</v>
      </c>
      <c r="D121" s="6" t="s">
        <v>182</v>
      </c>
      <c r="E121" s="6" t="s">
        <v>185</v>
      </c>
      <c r="F121" s="9">
        <v>42767</v>
      </c>
      <c r="G121" s="9">
        <v>44916</v>
      </c>
    </row>
    <row r="122" spans="2:7" ht="21" customHeight="1">
      <c r="B122" s="5" t="s">
        <v>182</v>
      </c>
      <c r="C122" s="5" t="s">
        <v>158</v>
      </c>
      <c r="D122" s="6" t="s">
        <v>182</v>
      </c>
      <c r="E122" s="6" t="s">
        <v>186</v>
      </c>
      <c r="F122" s="9">
        <v>42767</v>
      </c>
      <c r="G122" s="9">
        <v>44916</v>
      </c>
    </row>
    <row r="123" spans="2:7" ht="21" customHeight="1">
      <c r="B123" s="5" t="s">
        <v>182</v>
      </c>
      <c r="C123" s="5" t="s">
        <v>158</v>
      </c>
      <c r="D123" s="6" t="s">
        <v>182</v>
      </c>
      <c r="E123" s="6" t="s">
        <v>187</v>
      </c>
      <c r="F123" s="9">
        <v>42767</v>
      </c>
      <c r="G123" s="9">
        <v>44916</v>
      </c>
    </row>
    <row r="124" spans="2:7" ht="21" customHeight="1">
      <c r="B124" s="5" t="s">
        <v>182</v>
      </c>
      <c r="C124" s="5" t="s">
        <v>158</v>
      </c>
      <c r="D124" s="6" t="s">
        <v>182</v>
      </c>
      <c r="E124" s="6" t="s">
        <v>188</v>
      </c>
      <c r="F124" s="9">
        <v>42767</v>
      </c>
      <c r="G124" s="9">
        <v>44916</v>
      </c>
    </row>
    <row r="125" spans="2:7" ht="21" customHeight="1">
      <c r="B125" s="5" t="s">
        <v>182</v>
      </c>
      <c r="C125" s="5" t="s">
        <v>158</v>
      </c>
      <c r="D125" s="6" t="s">
        <v>182</v>
      </c>
      <c r="E125" s="6" t="s">
        <v>189</v>
      </c>
      <c r="F125" s="9">
        <v>42767</v>
      </c>
      <c r="G125" s="9">
        <v>44916</v>
      </c>
    </row>
    <row r="126" spans="2:7" ht="21" customHeight="1">
      <c r="B126" s="5" t="s">
        <v>182</v>
      </c>
      <c r="C126" s="5" t="s">
        <v>158</v>
      </c>
      <c r="D126" s="6" t="s">
        <v>182</v>
      </c>
      <c r="E126" s="6" t="s">
        <v>190</v>
      </c>
      <c r="F126" s="9">
        <v>42767</v>
      </c>
      <c r="G126" s="9">
        <v>44916</v>
      </c>
    </row>
    <row r="127" spans="2:7" ht="21" customHeight="1">
      <c r="B127" s="5" t="s">
        <v>182</v>
      </c>
      <c r="C127" s="5" t="s">
        <v>158</v>
      </c>
      <c r="D127" s="6" t="s">
        <v>182</v>
      </c>
      <c r="E127" s="6" t="s">
        <v>191</v>
      </c>
      <c r="F127" s="9">
        <v>42767</v>
      </c>
      <c r="G127" s="9">
        <v>44916</v>
      </c>
    </row>
    <row r="128" spans="2:7" ht="21" customHeight="1">
      <c r="B128" s="5" t="s">
        <v>182</v>
      </c>
      <c r="C128" s="5" t="s">
        <v>158</v>
      </c>
      <c r="D128" s="6" t="s">
        <v>182</v>
      </c>
      <c r="E128" s="6" t="s">
        <v>192</v>
      </c>
      <c r="F128" s="9">
        <v>42767</v>
      </c>
      <c r="G128" s="9">
        <v>44916</v>
      </c>
    </row>
    <row r="129" spans="2:7" ht="21" customHeight="1">
      <c r="B129" s="5" t="s">
        <v>182</v>
      </c>
      <c r="C129" s="5" t="s">
        <v>158</v>
      </c>
      <c r="D129" s="6" t="s">
        <v>182</v>
      </c>
      <c r="E129" s="6" t="s">
        <v>193</v>
      </c>
      <c r="F129" s="9">
        <v>42767</v>
      </c>
      <c r="G129" s="9">
        <v>44916</v>
      </c>
    </row>
    <row r="130" spans="2:7" ht="21" customHeight="1">
      <c r="B130" s="5" t="s">
        <v>182</v>
      </c>
      <c r="C130" s="5" t="s">
        <v>158</v>
      </c>
      <c r="D130" s="6" t="s">
        <v>182</v>
      </c>
      <c r="E130" s="6" t="s">
        <v>194</v>
      </c>
      <c r="F130" s="9">
        <v>42767</v>
      </c>
      <c r="G130" s="9">
        <v>44916</v>
      </c>
    </row>
    <row r="131" spans="2:7" ht="21" customHeight="1">
      <c r="B131" s="5" t="s">
        <v>182</v>
      </c>
      <c r="C131" s="5" t="s">
        <v>158</v>
      </c>
      <c r="D131" s="6" t="s">
        <v>182</v>
      </c>
      <c r="E131" s="6" t="s">
        <v>195</v>
      </c>
      <c r="F131" s="9">
        <v>42767</v>
      </c>
      <c r="G131" s="9">
        <v>44916</v>
      </c>
    </row>
    <row r="132" spans="2:7" ht="21" customHeight="1">
      <c r="B132" s="5" t="s">
        <v>182</v>
      </c>
      <c r="C132" s="5" t="s">
        <v>158</v>
      </c>
      <c r="D132" s="6" t="s">
        <v>182</v>
      </c>
      <c r="E132" s="6" t="s">
        <v>196</v>
      </c>
      <c r="F132" s="9">
        <v>42767</v>
      </c>
      <c r="G132" s="9">
        <v>44916</v>
      </c>
    </row>
    <row r="133" spans="2:7" ht="21" customHeight="1">
      <c r="B133" s="5" t="s">
        <v>182</v>
      </c>
      <c r="C133" s="5" t="s">
        <v>158</v>
      </c>
      <c r="D133" s="6" t="s">
        <v>182</v>
      </c>
      <c r="E133" s="6" t="s">
        <v>197</v>
      </c>
      <c r="F133" s="9">
        <v>42767</v>
      </c>
      <c r="G133" s="9">
        <v>44916</v>
      </c>
    </row>
    <row r="134" spans="2:7" ht="21" customHeight="1">
      <c r="B134" s="5" t="s">
        <v>182</v>
      </c>
      <c r="C134" s="5" t="s">
        <v>158</v>
      </c>
      <c r="D134" s="6" t="s">
        <v>182</v>
      </c>
      <c r="E134" s="6" t="s">
        <v>198</v>
      </c>
      <c r="F134" s="9">
        <v>42767</v>
      </c>
      <c r="G134" s="9">
        <v>44916</v>
      </c>
    </row>
    <row r="135" spans="2:7" ht="21" customHeight="1">
      <c r="B135" s="5" t="s">
        <v>182</v>
      </c>
      <c r="C135" s="5" t="s">
        <v>158</v>
      </c>
      <c r="D135" s="6" t="s">
        <v>182</v>
      </c>
      <c r="E135" s="6" t="s">
        <v>199</v>
      </c>
      <c r="F135" s="9">
        <v>42767</v>
      </c>
      <c r="G135" s="9">
        <v>44916</v>
      </c>
    </row>
    <row r="136" spans="2:7" ht="21" customHeight="1">
      <c r="B136" s="5" t="s">
        <v>182</v>
      </c>
      <c r="C136" s="5" t="s">
        <v>158</v>
      </c>
      <c r="D136" s="6" t="s">
        <v>182</v>
      </c>
      <c r="E136" s="6" t="s">
        <v>200</v>
      </c>
      <c r="F136" s="9">
        <v>42767</v>
      </c>
      <c r="G136" s="9">
        <v>44916</v>
      </c>
    </row>
    <row r="137" spans="2:7" ht="21" customHeight="1">
      <c r="B137" s="5" t="s">
        <v>182</v>
      </c>
      <c r="C137" s="5" t="s">
        <v>158</v>
      </c>
      <c r="D137" s="6" t="s">
        <v>182</v>
      </c>
      <c r="E137" s="6" t="s">
        <v>201</v>
      </c>
      <c r="F137" s="9">
        <v>42767</v>
      </c>
      <c r="G137" s="9">
        <v>44916</v>
      </c>
    </row>
    <row r="138" spans="2:7" ht="21" customHeight="1">
      <c r="B138" s="5" t="s">
        <v>182</v>
      </c>
      <c r="C138" s="5" t="s">
        <v>158</v>
      </c>
      <c r="D138" s="6" t="s">
        <v>182</v>
      </c>
      <c r="E138" s="6" t="s">
        <v>202</v>
      </c>
      <c r="F138" s="9">
        <v>42767</v>
      </c>
      <c r="G138" s="9">
        <v>44916</v>
      </c>
    </row>
    <row r="139" spans="2:7" ht="21" customHeight="1">
      <c r="B139" s="5" t="s">
        <v>182</v>
      </c>
      <c r="C139" s="5" t="s">
        <v>158</v>
      </c>
      <c r="D139" s="6" t="s">
        <v>182</v>
      </c>
      <c r="E139" s="6" t="s">
        <v>203</v>
      </c>
      <c r="F139" s="9">
        <v>42767</v>
      </c>
      <c r="G139" s="9">
        <v>44916</v>
      </c>
    </row>
    <row r="140" spans="2:7" ht="21" customHeight="1">
      <c r="B140" s="5" t="s">
        <v>204</v>
      </c>
      <c r="C140" s="5" t="s">
        <v>158</v>
      </c>
      <c r="D140" s="6" t="s">
        <v>205</v>
      </c>
      <c r="E140" s="6" t="s">
        <v>206</v>
      </c>
      <c r="F140" s="9">
        <v>44470</v>
      </c>
      <c r="G140" s="9">
        <v>44916</v>
      </c>
    </row>
    <row r="141" spans="2:7" ht="21" customHeight="1">
      <c r="B141" s="5" t="s">
        <v>204</v>
      </c>
      <c r="C141" s="5" t="s">
        <v>158</v>
      </c>
      <c r="D141" s="6" t="s">
        <v>205</v>
      </c>
      <c r="E141" s="6" t="s">
        <v>207</v>
      </c>
      <c r="F141" s="9">
        <v>44470</v>
      </c>
      <c r="G141" s="9">
        <v>44916</v>
      </c>
    </row>
    <row r="142" spans="2:7" ht="21" customHeight="1">
      <c r="B142" s="5" t="s">
        <v>204</v>
      </c>
      <c r="C142" s="5" t="s">
        <v>158</v>
      </c>
      <c r="D142" s="6" t="s">
        <v>205</v>
      </c>
      <c r="E142" s="6" t="s">
        <v>208</v>
      </c>
      <c r="F142" s="9">
        <v>44470</v>
      </c>
      <c r="G142" s="9">
        <v>44916</v>
      </c>
    </row>
    <row r="143" spans="2:7" ht="21" customHeight="1">
      <c r="B143" s="5" t="s">
        <v>204</v>
      </c>
      <c r="C143" s="5" t="s">
        <v>158</v>
      </c>
      <c r="D143" s="6" t="s">
        <v>205</v>
      </c>
      <c r="E143" s="6" t="s">
        <v>209</v>
      </c>
      <c r="F143" s="9">
        <v>44470</v>
      </c>
      <c r="G143" s="9">
        <v>44916</v>
      </c>
    </row>
    <row r="144" spans="2:7" ht="21" customHeight="1">
      <c r="B144" s="5" t="s">
        <v>204</v>
      </c>
      <c r="C144" s="5" t="s">
        <v>158</v>
      </c>
      <c r="D144" s="6" t="s">
        <v>205</v>
      </c>
      <c r="E144" s="6" t="s">
        <v>210</v>
      </c>
      <c r="F144" s="9">
        <v>44470</v>
      </c>
      <c r="G144" s="9">
        <v>44916</v>
      </c>
    </row>
    <row r="145" spans="2:7" ht="21" customHeight="1">
      <c r="B145" s="5" t="s">
        <v>204</v>
      </c>
      <c r="C145" s="5" t="s">
        <v>158</v>
      </c>
      <c r="D145" s="6" t="s">
        <v>205</v>
      </c>
      <c r="E145" s="6" t="s">
        <v>211</v>
      </c>
      <c r="F145" s="9">
        <v>44470</v>
      </c>
      <c r="G145" s="9">
        <v>44916</v>
      </c>
    </row>
    <row r="146" spans="2:7" ht="21" customHeight="1">
      <c r="B146" s="5" t="s">
        <v>204</v>
      </c>
      <c r="C146" s="5" t="s">
        <v>158</v>
      </c>
      <c r="D146" s="6" t="s">
        <v>205</v>
      </c>
      <c r="E146" s="6" t="s">
        <v>212</v>
      </c>
      <c r="F146" s="9">
        <v>44470</v>
      </c>
      <c r="G146" s="9">
        <v>44916</v>
      </c>
    </row>
    <row r="147" spans="2:7" ht="21" customHeight="1">
      <c r="B147" s="5" t="s">
        <v>204</v>
      </c>
      <c r="C147" s="5" t="s">
        <v>158</v>
      </c>
      <c r="D147" s="6" t="s">
        <v>205</v>
      </c>
      <c r="E147" s="6" t="s">
        <v>213</v>
      </c>
      <c r="F147" s="9">
        <v>44470</v>
      </c>
      <c r="G147" s="9">
        <v>44916</v>
      </c>
    </row>
    <row r="148" spans="2:7" ht="21" customHeight="1">
      <c r="B148" s="5" t="s">
        <v>204</v>
      </c>
      <c r="C148" s="5" t="s">
        <v>158</v>
      </c>
      <c r="D148" s="6" t="s">
        <v>205</v>
      </c>
      <c r="E148" s="6" t="s">
        <v>214</v>
      </c>
      <c r="F148" s="9">
        <v>44470</v>
      </c>
      <c r="G148" s="9">
        <v>44916</v>
      </c>
    </row>
    <row r="149" spans="2:7" ht="21" customHeight="1">
      <c r="B149" s="5" t="s">
        <v>204</v>
      </c>
      <c r="C149" s="5" t="s">
        <v>158</v>
      </c>
      <c r="D149" s="6" t="s">
        <v>205</v>
      </c>
      <c r="E149" s="6" t="s">
        <v>215</v>
      </c>
      <c r="F149" s="9">
        <v>44470</v>
      </c>
      <c r="G149" s="9">
        <v>44916</v>
      </c>
    </row>
    <row r="150" spans="2:7" ht="21" customHeight="1">
      <c r="B150" s="5" t="s">
        <v>204</v>
      </c>
      <c r="C150" s="5" t="s">
        <v>158</v>
      </c>
      <c r="D150" s="6" t="s">
        <v>205</v>
      </c>
      <c r="E150" s="6" t="s">
        <v>216</v>
      </c>
      <c r="F150" s="9">
        <v>44470</v>
      </c>
      <c r="G150" s="9">
        <v>44916</v>
      </c>
    </row>
    <row r="151" spans="2:7" ht="21" customHeight="1">
      <c r="B151" s="5" t="s">
        <v>204</v>
      </c>
      <c r="C151" s="5" t="s">
        <v>158</v>
      </c>
      <c r="D151" s="6" t="s">
        <v>205</v>
      </c>
      <c r="E151" s="6" t="s">
        <v>217</v>
      </c>
      <c r="F151" s="9">
        <v>44470</v>
      </c>
      <c r="G151" s="9">
        <v>44916</v>
      </c>
    </row>
    <row r="152" spans="2:7" ht="21" customHeight="1">
      <c r="B152" s="5" t="s">
        <v>204</v>
      </c>
      <c r="C152" s="5" t="s">
        <v>158</v>
      </c>
      <c r="D152" s="6" t="s">
        <v>205</v>
      </c>
      <c r="E152" s="6" t="s">
        <v>218</v>
      </c>
      <c r="F152" s="9">
        <v>44470</v>
      </c>
      <c r="G152" s="9">
        <v>44916</v>
      </c>
    </row>
    <row r="153" spans="2:7" ht="21" customHeight="1">
      <c r="B153" s="5" t="s">
        <v>204</v>
      </c>
      <c r="C153" s="5" t="s">
        <v>158</v>
      </c>
      <c r="D153" s="6" t="s">
        <v>205</v>
      </c>
      <c r="E153" s="6" t="s">
        <v>219</v>
      </c>
      <c r="F153" s="9">
        <v>44470</v>
      </c>
      <c r="G153" s="9">
        <v>44916</v>
      </c>
    </row>
    <row r="154" spans="2:7" ht="21" customHeight="1">
      <c r="B154" s="5" t="s">
        <v>204</v>
      </c>
      <c r="C154" s="5" t="s">
        <v>158</v>
      </c>
      <c r="D154" s="6" t="s">
        <v>205</v>
      </c>
      <c r="E154" s="6" t="s">
        <v>220</v>
      </c>
      <c r="F154" s="9">
        <v>44470</v>
      </c>
      <c r="G154" s="9">
        <v>44916</v>
      </c>
    </row>
    <row r="155" spans="2:7" ht="21" customHeight="1">
      <c r="B155" s="5" t="s">
        <v>204</v>
      </c>
      <c r="C155" s="5" t="s">
        <v>158</v>
      </c>
      <c r="D155" s="6" t="s">
        <v>205</v>
      </c>
      <c r="E155" s="6" t="s">
        <v>221</v>
      </c>
      <c r="F155" s="9">
        <v>44470</v>
      </c>
      <c r="G155" s="9">
        <v>44916</v>
      </c>
    </row>
    <row r="156" spans="2:7" ht="21" customHeight="1">
      <c r="B156" s="5" t="s">
        <v>204</v>
      </c>
      <c r="C156" s="5" t="s">
        <v>158</v>
      </c>
      <c r="D156" s="6" t="s">
        <v>205</v>
      </c>
      <c r="E156" s="6" t="s">
        <v>222</v>
      </c>
      <c r="F156" s="9">
        <v>44470</v>
      </c>
      <c r="G156" s="9">
        <v>44916</v>
      </c>
    </row>
    <row r="157" spans="2:7" ht="21" customHeight="1">
      <c r="B157" s="5" t="s">
        <v>204</v>
      </c>
      <c r="C157" s="5" t="s">
        <v>158</v>
      </c>
      <c r="D157" s="6" t="s">
        <v>205</v>
      </c>
      <c r="E157" s="6" t="s">
        <v>223</v>
      </c>
      <c r="F157" s="9">
        <v>44470</v>
      </c>
      <c r="G157" s="9">
        <v>44916</v>
      </c>
    </row>
    <row r="158" spans="2:7" ht="21" customHeight="1">
      <c r="B158" s="5" t="s">
        <v>204</v>
      </c>
      <c r="C158" s="5" t="s">
        <v>158</v>
      </c>
      <c r="D158" s="6" t="s">
        <v>205</v>
      </c>
      <c r="E158" s="6" t="s">
        <v>224</v>
      </c>
      <c r="F158" s="9">
        <v>44470</v>
      </c>
      <c r="G158" s="9">
        <v>44916</v>
      </c>
    </row>
    <row r="159" spans="2:7" ht="21" customHeight="1">
      <c r="B159" s="5" t="s">
        <v>204</v>
      </c>
      <c r="C159" s="5" t="s">
        <v>158</v>
      </c>
      <c r="D159" s="6" t="s">
        <v>205</v>
      </c>
      <c r="E159" s="6" t="s">
        <v>225</v>
      </c>
      <c r="F159" s="9">
        <v>44470</v>
      </c>
      <c r="G159" s="9">
        <v>44916</v>
      </c>
    </row>
    <row r="160" spans="2:7" ht="21" customHeight="1">
      <c r="B160" s="5" t="s">
        <v>204</v>
      </c>
      <c r="C160" s="5" t="s">
        <v>158</v>
      </c>
      <c r="D160" s="6" t="s">
        <v>205</v>
      </c>
      <c r="E160" s="6" t="s">
        <v>226</v>
      </c>
      <c r="F160" s="9">
        <v>44470</v>
      </c>
      <c r="G160" s="9">
        <v>44916</v>
      </c>
    </row>
    <row r="161" spans="2:7" ht="21" customHeight="1">
      <c r="B161" s="5" t="s">
        <v>204</v>
      </c>
      <c r="C161" s="5" t="s">
        <v>158</v>
      </c>
      <c r="D161" s="6" t="s">
        <v>205</v>
      </c>
      <c r="E161" s="6" t="s">
        <v>227</v>
      </c>
      <c r="F161" s="9">
        <v>44470</v>
      </c>
      <c r="G161" s="9">
        <v>44916</v>
      </c>
    </row>
    <row r="162" spans="2:7" ht="21" customHeight="1">
      <c r="B162" s="5" t="s">
        <v>204</v>
      </c>
      <c r="C162" s="5" t="s">
        <v>158</v>
      </c>
      <c r="D162" s="6" t="s">
        <v>205</v>
      </c>
      <c r="E162" s="6" t="s">
        <v>228</v>
      </c>
      <c r="F162" s="9">
        <v>44470</v>
      </c>
      <c r="G162" s="9">
        <v>44916</v>
      </c>
    </row>
    <row r="163" spans="2:7" ht="21" customHeight="1">
      <c r="B163" s="5" t="s">
        <v>204</v>
      </c>
      <c r="C163" s="5" t="s">
        <v>158</v>
      </c>
      <c r="D163" s="6" t="s">
        <v>205</v>
      </c>
      <c r="E163" s="6" t="s">
        <v>229</v>
      </c>
      <c r="F163" s="9">
        <v>44470</v>
      </c>
      <c r="G163" s="9">
        <v>44916</v>
      </c>
    </row>
    <row r="164" spans="2:7" ht="21" customHeight="1">
      <c r="B164" s="5" t="s">
        <v>204</v>
      </c>
      <c r="C164" s="5" t="s">
        <v>158</v>
      </c>
      <c r="D164" s="6" t="s">
        <v>205</v>
      </c>
      <c r="E164" s="6" t="s">
        <v>230</v>
      </c>
      <c r="F164" s="9">
        <v>44470</v>
      </c>
      <c r="G164" s="9">
        <v>44916</v>
      </c>
    </row>
    <row r="165" spans="2:7" ht="21" customHeight="1">
      <c r="B165" s="5" t="s">
        <v>204</v>
      </c>
      <c r="C165" s="5" t="s">
        <v>158</v>
      </c>
      <c r="D165" s="6" t="s">
        <v>205</v>
      </c>
      <c r="E165" s="6" t="s">
        <v>231</v>
      </c>
      <c r="F165" s="9">
        <v>44470</v>
      </c>
      <c r="G165" s="9">
        <v>44916</v>
      </c>
    </row>
    <row r="166" spans="2:7" ht="21" customHeight="1">
      <c r="B166" s="5" t="s">
        <v>204</v>
      </c>
      <c r="C166" s="5" t="s">
        <v>158</v>
      </c>
      <c r="D166" s="6" t="s">
        <v>205</v>
      </c>
      <c r="E166" s="6" t="s">
        <v>232</v>
      </c>
      <c r="F166" s="9">
        <v>44470</v>
      </c>
      <c r="G166" s="9">
        <v>44916</v>
      </c>
    </row>
    <row r="167" spans="2:7" ht="21" customHeight="1">
      <c r="B167" s="12" t="s">
        <v>204</v>
      </c>
      <c r="C167" s="12" t="s">
        <v>158</v>
      </c>
      <c r="D167" s="13" t="s">
        <v>205</v>
      </c>
      <c r="E167" s="13" t="s">
        <v>233</v>
      </c>
      <c r="F167" s="14">
        <v>44470</v>
      </c>
      <c r="G167" s="14">
        <v>44916</v>
      </c>
    </row>
    <row r="168" spans="2:7" ht="21" customHeight="1">
      <c r="B168" s="15" t="s">
        <v>134</v>
      </c>
      <c r="C168" s="15" t="s">
        <v>234</v>
      </c>
      <c r="D168" s="15" t="s">
        <v>235</v>
      </c>
      <c r="E168" s="15" t="s">
        <v>236</v>
      </c>
      <c r="F168" s="16">
        <v>44713</v>
      </c>
      <c r="G168" s="16">
        <v>44945</v>
      </c>
    </row>
    <row r="169" spans="2:7" ht="21" customHeight="1">
      <c r="B169" s="15" t="s">
        <v>134</v>
      </c>
      <c r="C169" s="15" t="s">
        <v>237</v>
      </c>
      <c r="D169" s="15" t="s">
        <v>235</v>
      </c>
      <c r="E169" s="15" t="s">
        <v>238</v>
      </c>
      <c r="F169" s="16">
        <v>44835</v>
      </c>
      <c r="G169" s="16">
        <v>44945</v>
      </c>
    </row>
    <row r="170" spans="2:7" ht="21" customHeight="1">
      <c r="B170" s="15" t="s">
        <v>134</v>
      </c>
      <c r="C170" s="15" t="s">
        <v>237</v>
      </c>
      <c r="D170" s="15" t="s">
        <v>235</v>
      </c>
      <c r="E170" s="15" t="s">
        <v>239</v>
      </c>
      <c r="F170" s="16">
        <v>44835</v>
      </c>
      <c r="G170" s="16">
        <v>44945</v>
      </c>
    </row>
    <row r="171" spans="2:7" ht="21" customHeight="1">
      <c r="B171" s="15" t="s">
        <v>240</v>
      </c>
      <c r="C171" s="15" t="s">
        <v>234</v>
      </c>
      <c r="D171" s="15" t="s">
        <v>241</v>
      </c>
      <c r="E171" s="15" t="s">
        <v>242</v>
      </c>
      <c r="F171" s="16">
        <v>44713</v>
      </c>
      <c r="G171" s="16">
        <v>44945</v>
      </c>
    </row>
    <row r="172" spans="2:7" ht="21" customHeight="1">
      <c r="B172" s="15" t="s">
        <v>240</v>
      </c>
      <c r="C172" s="15" t="s">
        <v>237</v>
      </c>
      <c r="D172" s="15" t="s">
        <v>241</v>
      </c>
      <c r="E172" s="15" t="s">
        <v>243</v>
      </c>
      <c r="F172" s="16">
        <v>44713</v>
      </c>
      <c r="G172" s="16">
        <v>44945</v>
      </c>
    </row>
    <row r="173" spans="2:7" ht="21" customHeight="1">
      <c r="B173" s="15" t="s">
        <v>240</v>
      </c>
      <c r="C173" s="15" t="s">
        <v>237</v>
      </c>
      <c r="D173" s="15" t="s">
        <v>241</v>
      </c>
      <c r="E173" s="15" t="s">
        <v>244</v>
      </c>
      <c r="F173" s="16">
        <v>44713</v>
      </c>
      <c r="G173" s="16">
        <v>44945</v>
      </c>
    </row>
    <row r="174" spans="2:7" ht="21" customHeight="1">
      <c r="B174" s="15" t="s">
        <v>240</v>
      </c>
      <c r="C174" s="15" t="s">
        <v>234</v>
      </c>
      <c r="D174" s="15" t="s">
        <v>241</v>
      </c>
      <c r="E174" s="15" t="s">
        <v>245</v>
      </c>
      <c r="F174" s="16">
        <v>44713</v>
      </c>
      <c r="G174" s="16">
        <v>44945</v>
      </c>
    </row>
    <row r="175" spans="2:7" ht="21" customHeight="1">
      <c r="B175" s="15" t="s">
        <v>246</v>
      </c>
      <c r="C175" s="15" t="s">
        <v>237</v>
      </c>
      <c r="D175" s="15" t="s">
        <v>241</v>
      </c>
      <c r="E175" s="15" t="s">
        <v>247</v>
      </c>
      <c r="F175" s="16">
        <v>44713</v>
      </c>
      <c r="G175" s="16">
        <v>44945</v>
      </c>
    </row>
    <row r="176" spans="2:7" ht="21" customHeight="1">
      <c r="B176" s="17" t="s">
        <v>246</v>
      </c>
      <c r="C176" s="17" t="s">
        <v>237</v>
      </c>
      <c r="D176" s="17" t="s">
        <v>241</v>
      </c>
      <c r="E176" s="17" t="s">
        <v>248</v>
      </c>
      <c r="F176" s="18">
        <v>44713</v>
      </c>
      <c r="G176" s="16">
        <v>44945</v>
      </c>
    </row>
    <row r="177" spans="2:7" ht="28.5" customHeight="1">
      <c r="B177" s="15" t="s">
        <v>249</v>
      </c>
      <c r="C177" s="15" t="s">
        <v>250</v>
      </c>
      <c r="D177" s="19" t="s">
        <v>251</v>
      </c>
      <c r="E177" s="15" t="s">
        <v>252</v>
      </c>
      <c r="F177" s="16">
        <v>44593</v>
      </c>
      <c r="G177" s="16">
        <v>44945</v>
      </c>
    </row>
    <row r="178" spans="2:7" ht="38.25" customHeight="1">
      <c r="B178" s="15" t="s">
        <v>249</v>
      </c>
      <c r="C178" s="15" t="s">
        <v>250</v>
      </c>
      <c r="D178" s="19" t="s">
        <v>253</v>
      </c>
      <c r="E178" s="15" t="s">
        <v>254</v>
      </c>
      <c r="F178" s="16">
        <v>44593</v>
      </c>
      <c r="G178" s="16">
        <v>44945</v>
      </c>
    </row>
    <row r="179" spans="2:7" ht="21" customHeight="1">
      <c r="B179" s="15" t="s">
        <v>249</v>
      </c>
      <c r="C179" s="15" t="s">
        <v>250</v>
      </c>
      <c r="D179" s="15" t="s">
        <v>255</v>
      </c>
      <c r="E179" s="15" t="s">
        <v>256</v>
      </c>
      <c r="F179" s="16">
        <v>44197</v>
      </c>
      <c r="G179" s="16">
        <v>44945</v>
      </c>
    </row>
    <row r="180" spans="2:7" ht="21" customHeight="1">
      <c r="B180" s="15" t="s">
        <v>257</v>
      </c>
      <c r="C180" s="15" t="s">
        <v>250</v>
      </c>
      <c r="D180" s="16" t="s">
        <v>258</v>
      </c>
      <c r="E180" s="15" t="s">
        <v>259</v>
      </c>
      <c r="F180" s="20">
        <v>44317</v>
      </c>
      <c r="G180" s="16">
        <v>44945</v>
      </c>
    </row>
    <row r="181" spans="2:7" ht="21" customHeight="1">
      <c r="B181" s="15" t="s">
        <v>257</v>
      </c>
      <c r="C181" s="15" t="s">
        <v>250</v>
      </c>
      <c r="D181" s="16" t="s">
        <v>258</v>
      </c>
      <c r="E181" s="15" t="s">
        <v>260</v>
      </c>
      <c r="F181" s="20">
        <v>44317</v>
      </c>
      <c r="G181" s="16">
        <v>44945</v>
      </c>
    </row>
    <row r="182" spans="2:7" ht="21" customHeight="1">
      <c r="B182" s="15" t="s">
        <v>257</v>
      </c>
      <c r="C182" s="15" t="s">
        <v>250</v>
      </c>
      <c r="D182" s="16" t="s">
        <v>258</v>
      </c>
      <c r="E182" s="15" t="s">
        <v>261</v>
      </c>
      <c r="F182" s="20">
        <v>44317</v>
      </c>
      <c r="G182" s="16">
        <v>44945</v>
      </c>
    </row>
    <row r="183" spans="2:7" ht="21" customHeight="1">
      <c r="B183" s="15" t="s">
        <v>257</v>
      </c>
      <c r="C183" s="15" t="s">
        <v>250</v>
      </c>
      <c r="D183" s="16" t="s">
        <v>258</v>
      </c>
      <c r="E183" s="15" t="s">
        <v>262</v>
      </c>
      <c r="F183" s="20">
        <v>44317</v>
      </c>
      <c r="G183" s="16">
        <v>44945</v>
      </c>
    </row>
    <row r="184" spans="2:7" ht="21" customHeight="1">
      <c r="B184" s="15" t="s">
        <v>257</v>
      </c>
      <c r="C184" s="15" t="s">
        <v>250</v>
      </c>
      <c r="D184" s="16" t="s">
        <v>258</v>
      </c>
      <c r="E184" s="15" t="s">
        <v>263</v>
      </c>
      <c r="F184" s="20">
        <v>44317</v>
      </c>
      <c r="G184" s="16">
        <v>44945</v>
      </c>
    </row>
    <row r="185" spans="2:7" ht="21" customHeight="1">
      <c r="B185" s="15" t="s">
        <v>257</v>
      </c>
      <c r="C185" s="15" t="s">
        <v>250</v>
      </c>
      <c r="D185" s="16" t="s">
        <v>258</v>
      </c>
      <c r="E185" s="15" t="s">
        <v>264</v>
      </c>
      <c r="F185" s="20">
        <v>44317</v>
      </c>
      <c r="G185" s="16">
        <v>44945</v>
      </c>
    </row>
    <row r="186" spans="2:7" ht="21" customHeight="1">
      <c r="B186" s="15" t="s">
        <v>257</v>
      </c>
      <c r="C186" s="15" t="s">
        <v>250</v>
      </c>
      <c r="D186" s="16" t="s">
        <v>258</v>
      </c>
      <c r="E186" s="15" t="s">
        <v>265</v>
      </c>
      <c r="F186" s="20">
        <v>44317</v>
      </c>
      <c r="G186" s="16">
        <v>44945</v>
      </c>
    </row>
    <row r="187" spans="2:7" ht="21" customHeight="1">
      <c r="B187" s="15" t="s">
        <v>257</v>
      </c>
      <c r="C187" s="15" t="s">
        <v>250</v>
      </c>
      <c r="D187" s="16" t="s">
        <v>258</v>
      </c>
      <c r="E187" s="15" t="s">
        <v>266</v>
      </c>
      <c r="F187" s="20">
        <v>44317</v>
      </c>
      <c r="G187" s="16">
        <v>44945</v>
      </c>
    </row>
    <row r="188" spans="2:7" ht="21" customHeight="1">
      <c r="B188" s="15" t="s">
        <v>257</v>
      </c>
      <c r="C188" s="15" t="s">
        <v>250</v>
      </c>
      <c r="D188" s="16" t="s">
        <v>258</v>
      </c>
      <c r="E188" s="15" t="s">
        <v>267</v>
      </c>
      <c r="F188" s="20">
        <v>44317</v>
      </c>
      <c r="G188" s="16">
        <v>44945</v>
      </c>
    </row>
    <row r="189" spans="2:7" ht="21" customHeight="1">
      <c r="B189" s="15" t="s">
        <v>257</v>
      </c>
      <c r="C189" s="15" t="s">
        <v>250</v>
      </c>
      <c r="D189" s="16" t="s">
        <v>258</v>
      </c>
      <c r="E189" s="15" t="s">
        <v>268</v>
      </c>
      <c r="F189" s="20">
        <v>44317</v>
      </c>
      <c r="G189" s="16">
        <v>44945</v>
      </c>
    </row>
    <row r="190" spans="2:7" ht="21" customHeight="1">
      <c r="B190" s="15" t="s">
        <v>257</v>
      </c>
      <c r="C190" s="15" t="s">
        <v>250</v>
      </c>
      <c r="D190" s="16" t="s">
        <v>258</v>
      </c>
      <c r="E190" s="15" t="s">
        <v>269</v>
      </c>
      <c r="F190" s="20">
        <v>44317</v>
      </c>
      <c r="G190" s="16">
        <v>44945</v>
      </c>
    </row>
    <row r="191" spans="2:7" ht="21" customHeight="1">
      <c r="B191" s="15" t="s">
        <v>257</v>
      </c>
      <c r="C191" s="15" t="s">
        <v>250</v>
      </c>
      <c r="D191" s="16" t="s">
        <v>258</v>
      </c>
      <c r="E191" s="15" t="s">
        <v>270</v>
      </c>
      <c r="F191" s="20">
        <v>44317</v>
      </c>
      <c r="G191" s="16">
        <v>44945</v>
      </c>
    </row>
    <row r="192" spans="2:7" ht="21" customHeight="1">
      <c r="B192" s="15" t="s">
        <v>257</v>
      </c>
      <c r="C192" s="15" t="s">
        <v>250</v>
      </c>
      <c r="D192" s="16" t="s">
        <v>258</v>
      </c>
      <c r="E192" s="15" t="s">
        <v>271</v>
      </c>
      <c r="F192" s="20">
        <v>44317</v>
      </c>
      <c r="G192" s="16">
        <v>44945</v>
      </c>
    </row>
    <row r="193" spans="2:7" ht="21" customHeight="1">
      <c r="B193" s="15" t="s">
        <v>257</v>
      </c>
      <c r="C193" s="15" t="s">
        <v>250</v>
      </c>
      <c r="D193" s="16" t="s">
        <v>258</v>
      </c>
      <c r="E193" s="15" t="s">
        <v>272</v>
      </c>
      <c r="F193" s="20">
        <v>44317</v>
      </c>
      <c r="G193" s="16">
        <v>44945</v>
      </c>
    </row>
    <row r="194" spans="2:7" ht="21" customHeight="1">
      <c r="B194" s="15" t="s">
        <v>257</v>
      </c>
      <c r="C194" s="15" t="s">
        <v>250</v>
      </c>
      <c r="D194" s="16" t="s">
        <v>258</v>
      </c>
      <c r="E194" s="15" t="s">
        <v>273</v>
      </c>
      <c r="F194" s="20">
        <v>44317</v>
      </c>
      <c r="G194" s="16">
        <v>44945</v>
      </c>
    </row>
    <row r="195" spans="2:7" ht="21" customHeight="1">
      <c r="B195" s="15" t="s">
        <v>257</v>
      </c>
      <c r="C195" s="15" t="s">
        <v>250</v>
      </c>
      <c r="D195" s="16" t="s">
        <v>258</v>
      </c>
      <c r="E195" s="15" t="s">
        <v>274</v>
      </c>
      <c r="F195" s="20">
        <v>44317</v>
      </c>
      <c r="G195" s="16">
        <v>44945</v>
      </c>
    </row>
    <row r="196" spans="2:7" ht="21" customHeight="1">
      <c r="B196" s="15" t="s">
        <v>257</v>
      </c>
      <c r="C196" s="15" t="s">
        <v>250</v>
      </c>
      <c r="D196" s="16" t="s">
        <v>258</v>
      </c>
      <c r="E196" s="15" t="s">
        <v>275</v>
      </c>
      <c r="F196" s="16">
        <v>44317</v>
      </c>
      <c r="G196" s="16">
        <v>44945</v>
      </c>
    </row>
    <row r="197" spans="2:7" ht="21" customHeight="1">
      <c r="B197" s="15" t="s">
        <v>257</v>
      </c>
      <c r="C197" s="15" t="s">
        <v>250</v>
      </c>
      <c r="D197" s="16" t="s">
        <v>258</v>
      </c>
      <c r="E197" s="15" t="s">
        <v>276</v>
      </c>
      <c r="F197" s="16">
        <v>44317</v>
      </c>
      <c r="G197" s="16">
        <v>44945</v>
      </c>
    </row>
    <row r="198" spans="2:7" ht="21" customHeight="1">
      <c r="B198" s="15" t="s">
        <v>257</v>
      </c>
      <c r="C198" s="15" t="s">
        <v>250</v>
      </c>
      <c r="D198" s="16" t="s">
        <v>258</v>
      </c>
      <c r="E198" s="15" t="s">
        <v>277</v>
      </c>
      <c r="F198" s="16">
        <v>44317</v>
      </c>
      <c r="G198" s="16">
        <v>44945</v>
      </c>
    </row>
    <row r="199" spans="2:7" ht="21" customHeight="1">
      <c r="B199" s="15" t="s">
        <v>257</v>
      </c>
      <c r="C199" s="15" t="s">
        <v>250</v>
      </c>
      <c r="D199" s="16" t="s">
        <v>258</v>
      </c>
      <c r="E199" s="15" t="s">
        <v>278</v>
      </c>
      <c r="F199" s="16">
        <v>44317</v>
      </c>
      <c r="G199" s="16">
        <v>44945</v>
      </c>
    </row>
    <row r="200" spans="2:7" ht="21" customHeight="1">
      <c r="B200" s="15" t="s">
        <v>257</v>
      </c>
      <c r="C200" s="15" t="s">
        <v>250</v>
      </c>
      <c r="D200" s="16" t="s">
        <v>258</v>
      </c>
      <c r="E200" s="15" t="s">
        <v>279</v>
      </c>
      <c r="F200" s="16">
        <v>44317</v>
      </c>
      <c r="G200" s="16">
        <v>44945</v>
      </c>
    </row>
    <row r="201" spans="2:7" ht="21" customHeight="1">
      <c r="B201" s="15" t="s">
        <v>257</v>
      </c>
      <c r="C201" s="15" t="s">
        <v>250</v>
      </c>
      <c r="D201" s="16" t="s">
        <v>258</v>
      </c>
      <c r="E201" s="15" t="s">
        <v>280</v>
      </c>
      <c r="F201" s="16">
        <v>44317</v>
      </c>
      <c r="G201" s="16">
        <v>44945</v>
      </c>
    </row>
    <row r="202" spans="2:7" ht="21" customHeight="1">
      <c r="B202" s="15" t="s">
        <v>257</v>
      </c>
      <c r="C202" s="15" t="s">
        <v>250</v>
      </c>
      <c r="D202" s="16" t="s">
        <v>258</v>
      </c>
      <c r="E202" s="15" t="s">
        <v>281</v>
      </c>
      <c r="F202" s="16">
        <v>44317</v>
      </c>
      <c r="G202" s="16">
        <v>44945</v>
      </c>
    </row>
    <row r="203" spans="2:7" ht="21" customHeight="1">
      <c r="B203" s="15" t="s">
        <v>257</v>
      </c>
      <c r="C203" s="15" t="s">
        <v>250</v>
      </c>
      <c r="D203" s="16" t="s">
        <v>258</v>
      </c>
      <c r="E203" s="15" t="s">
        <v>282</v>
      </c>
      <c r="F203" s="16">
        <v>44317</v>
      </c>
      <c r="G203" s="16">
        <v>44945</v>
      </c>
    </row>
    <row r="204" spans="2:7" ht="21" customHeight="1">
      <c r="B204" s="15" t="s">
        <v>257</v>
      </c>
      <c r="C204" s="15" t="s">
        <v>250</v>
      </c>
      <c r="D204" s="15" t="s">
        <v>283</v>
      </c>
      <c r="E204" s="15" t="s">
        <v>284</v>
      </c>
      <c r="F204" s="20">
        <v>44562</v>
      </c>
      <c r="G204" s="16">
        <v>44945</v>
      </c>
    </row>
    <row r="205" spans="2:7" ht="21" customHeight="1">
      <c r="B205" s="15" t="s">
        <v>257</v>
      </c>
      <c r="C205" s="15" t="s">
        <v>250</v>
      </c>
      <c r="D205" s="15" t="s">
        <v>283</v>
      </c>
      <c r="E205" s="15" t="s">
        <v>285</v>
      </c>
      <c r="F205" s="20">
        <v>44562</v>
      </c>
      <c r="G205" s="16">
        <v>44945</v>
      </c>
    </row>
    <row r="206" spans="2:7" ht="21" customHeight="1">
      <c r="B206" s="15" t="s">
        <v>257</v>
      </c>
      <c r="C206" s="15" t="s">
        <v>250</v>
      </c>
      <c r="D206" s="15" t="s">
        <v>283</v>
      </c>
      <c r="E206" s="15" t="s">
        <v>286</v>
      </c>
      <c r="F206" s="20">
        <v>44562</v>
      </c>
      <c r="G206" s="16">
        <v>44945</v>
      </c>
    </row>
    <row r="207" spans="2:7" ht="21" customHeight="1">
      <c r="B207" s="15" t="s">
        <v>257</v>
      </c>
      <c r="C207" s="15" t="s">
        <v>250</v>
      </c>
      <c r="D207" s="15" t="s">
        <v>283</v>
      </c>
      <c r="E207" s="15" t="s">
        <v>287</v>
      </c>
      <c r="F207" s="20">
        <v>44562</v>
      </c>
      <c r="G207" s="16">
        <v>44945</v>
      </c>
    </row>
    <row r="208" spans="2:7" ht="21" customHeight="1">
      <c r="B208" s="15" t="s">
        <v>257</v>
      </c>
      <c r="C208" s="15" t="s">
        <v>250</v>
      </c>
      <c r="D208" s="15" t="s">
        <v>283</v>
      </c>
      <c r="E208" s="15" t="s">
        <v>288</v>
      </c>
      <c r="F208" s="20">
        <v>44562</v>
      </c>
      <c r="G208" s="16">
        <v>44945</v>
      </c>
    </row>
    <row r="209" spans="2:7" ht="21" customHeight="1">
      <c r="B209" s="15" t="s">
        <v>257</v>
      </c>
      <c r="C209" s="15" t="s">
        <v>250</v>
      </c>
      <c r="D209" s="15" t="s">
        <v>283</v>
      </c>
      <c r="E209" s="15" t="s">
        <v>289</v>
      </c>
      <c r="F209" s="20">
        <v>44562</v>
      </c>
      <c r="G209" s="16">
        <v>44945</v>
      </c>
    </row>
    <row r="210" spans="2:7" ht="21" customHeight="1">
      <c r="B210" s="15" t="s">
        <v>257</v>
      </c>
      <c r="C210" s="15" t="s">
        <v>250</v>
      </c>
      <c r="D210" s="15" t="s">
        <v>283</v>
      </c>
      <c r="E210" s="15" t="s">
        <v>290</v>
      </c>
      <c r="F210" s="16">
        <v>44562</v>
      </c>
      <c r="G210" s="16">
        <v>44945</v>
      </c>
    </row>
    <row r="211" spans="2:7" ht="21" customHeight="1">
      <c r="B211" s="15" t="s">
        <v>257</v>
      </c>
      <c r="C211" s="15" t="s">
        <v>250</v>
      </c>
      <c r="D211" s="15" t="s">
        <v>291</v>
      </c>
      <c r="E211" s="15" t="s">
        <v>292</v>
      </c>
      <c r="F211" s="16">
        <v>44562</v>
      </c>
      <c r="G211" s="16">
        <v>44945</v>
      </c>
    </row>
    <row r="212" spans="2:7" ht="21" customHeight="1">
      <c r="B212" s="21" t="s">
        <v>293</v>
      </c>
      <c r="C212" s="21" t="s">
        <v>250</v>
      </c>
      <c r="D212" s="21" t="s">
        <v>294</v>
      </c>
      <c r="E212" s="21" t="s">
        <v>295</v>
      </c>
      <c r="F212" s="22">
        <v>44713</v>
      </c>
      <c r="G212" s="16">
        <v>44945</v>
      </c>
    </row>
    <row r="213" spans="2:7" ht="21" customHeight="1">
      <c r="B213" s="15" t="s">
        <v>257</v>
      </c>
      <c r="C213" s="15" t="s">
        <v>296</v>
      </c>
      <c r="D213" s="15" t="s">
        <v>297</v>
      </c>
      <c r="E213" s="15" t="s">
        <v>298</v>
      </c>
      <c r="F213" s="16">
        <v>44652</v>
      </c>
      <c r="G213" s="16">
        <v>44945</v>
      </c>
    </row>
    <row r="214" spans="2:7" ht="21" customHeight="1">
      <c r="B214" s="15" t="s">
        <v>257</v>
      </c>
      <c r="C214" s="15" t="s">
        <v>296</v>
      </c>
      <c r="D214" s="15" t="s">
        <v>297</v>
      </c>
      <c r="E214" s="15" t="s">
        <v>299</v>
      </c>
      <c r="F214" s="16">
        <v>44652</v>
      </c>
      <c r="G214" s="16">
        <v>44945</v>
      </c>
    </row>
    <row r="215" spans="2:7" ht="21" customHeight="1">
      <c r="B215" s="15" t="s">
        <v>257</v>
      </c>
      <c r="C215" s="15" t="s">
        <v>296</v>
      </c>
      <c r="D215" s="15" t="s">
        <v>297</v>
      </c>
      <c r="E215" s="15" t="s">
        <v>300</v>
      </c>
      <c r="F215" s="16">
        <v>44652</v>
      </c>
      <c r="G215" s="16">
        <v>44945</v>
      </c>
    </row>
    <row r="216" spans="2:7" ht="21" customHeight="1">
      <c r="B216" s="15" t="s">
        <v>257</v>
      </c>
      <c r="C216" s="15" t="s">
        <v>296</v>
      </c>
      <c r="D216" s="15" t="s">
        <v>297</v>
      </c>
      <c r="E216" s="15" t="s">
        <v>301</v>
      </c>
      <c r="F216" s="16">
        <v>44652</v>
      </c>
      <c r="G216" s="16">
        <v>44945</v>
      </c>
    </row>
    <row r="217" spans="2:7" ht="21" customHeight="1">
      <c r="B217" s="15" t="s">
        <v>257</v>
      </c>
      <c r="C217" s="15" t="s">
        <v>296</v>
      </c>
      <c r="D217" s="15" t="s">
        <v>297</v>
      </c>
      <c r="E217" s="15" t="s">
        <v>302</v>
      </c>
      <c r="F217" s="16">
        <v>44652</v>
      </c>
      <c r="G217" s="16">
        <v>44945</v>
      </c>
    </row>
    <row r="218" spans="2:7" ht="21" customHeight="1">
      <c r="B218" s="15" t="s">
        <v>257</v>
      </c>
      <c r="C218" s="15" t="s">
        <v>296</v>
      </c>
      <c r="D218" s="15" t="s">
        <v>297</v>
      </c>
      <c r="E218" s="15" t="s">
        <v>303</v>
      </c>
      <c r="F218" s="16">
        <v>44652</v>
      </c>
      <c r="G218" s="16">
        <v>44945</v>
      </c>
    </row>
    <row r="219" spans="2:7" ht="21" customHeight="1">
      <c r="B219" s="15" t="s">
        <v>257</v>
      </c>
      <c r="C219" s="15" t="s">
        <v>296</v>
      </c>
      <c r="D219" s="15" t="s">
        <v>297</v>
      </c>
      <c r="E219" s="15" t="s">
        <v>304</v>
      </c>
      <c r="F219" s="16">
        <v>44652</v>
      </c>
      <c r="G219" s="16">
        <v>44945</v>
      </c>
    </row>
    <row r="220" spans="2:7" ht="21" customHeight="1">
      <c r="B220" s="15" t="s">
        <v>257</v>
      </c>
      <c r="C220" s="15" t="s">
        <v>296</v>
      </c>
      <c r="D220" s="15" t="s">
        <v>297</v>
      </c>
      <c r="E220" s="15" t="s">
        <v>305</v>
      </c>
      <c r="F220" s="16">
        <v>44652</v>
      </c>
      <c r="G220" s="16">
        <v>44945</v>
      </c>
    </row>
    <row r="221" spans="2:7" ht="21" customHeight="1">
      <c r="B221" s="15" t="s">
        <v>257</v>
      </c>
      <c r="C221" s="15" t="s">
        <v>296</v>
      </c>
      <c r="D221" s="15" t="s">
        <v>297</v>
      </c>
      <c r="E221" s="15" t="s">
        <v>306</v>
      </c>
      <c r="F221" s="16">
        <v>44652</v>
      </c>
      <c r="G221" s="16">
        <v>44945</v>
      </c>
    </row>
    <row r="222" spans="2:7" ht="21" customHeight="1">
      <c r="B222" s="15" t="s">
        <v>257</v>
      </c>
      <c r="C222" s="15" t="s">
        <v>296</v>
      </c>
      <c r="D222" s="15" t="s">
        <v>297</v>
      </c>
      <c r="E222" s="15" t="s">
        <v>307</v>
      </c>
      <c r="F222" s="16">
        <v>44652</v>
      </c>
      <c r="G222" s="16">
        <v>44945</v>
      </c>
    </row>
    <row r="223" spans="2:7" ht="21" customHeight="1">
      <c r="B223" s="15" t="s">
        <v>257</v>
      </c>
      <c r="C223" s="15" t="s">
        <v>296</v>
      </c>
      <c r="D223" s="15" t="s">
        <v>297</v>
      </c>
      <c r="E223" s="15" t="s">
        <v>308</v>
      </c>
      <c r="F223" s="16">
        <v>44652</v>
      </c>
      <c r="G223" s="16">
        <v>44945</v>
      </c>
    </row>
    <row r="224" spans="2:7" ht="21" customHeight="1">
      <c r="B224" s="15" t="s">
        <v>257</v>
      </c>
      <c r="C224" s="15" t="s">
        <v>296</v>
      </c>
      <c r="D224" s="15" t="s">
        <v>309</v>
      </c>
      <c r="E224" s="15" t="s">
        <v>310</v>
      </c>
      <c r="F224" s="16">
        <v>44652</v>
      </c>
      <c r="G224" s="16">
        <v>44945</v>
      </c>
    </row>
    <row r="225" spans="2:7" ht="21" customHeight="1">
      <c r="B225" s="15" t="s">
        <v>257</v>
      </c>
      <c r="C225" s="15" t="s">
        <v>296</v>
      </c>
      <c r="D225" s="15" t="s">
        <v>309</v>
      </c>
      <c r="E225" s="15" t="s">
        <v>311</v>
      </c>
      <c r="F225" s="16">
        <v>44652</v>
      </c>
      <c r="G225" s="16">
        <v>44945</v>
      </c>
    </row>
    <row r="226" spans="2:7" ht="21" customHeight="1">
      <c r="B226" s="15" t="s">
        <v>257</v>
      </c>
      <c r="C226" s="15" t="s">
        <v>296</v>
      </c>
      <c r="D226" s="15" t="s">
        <v>309</v>
      </c>
      <c r="E226" s="15" t="s">
        <v>312</v>
      </c>
      <c r="F226" s="16">
        <v>44652</v>
      </c>
      <c r="G226" s="16">
        <v>44945</v>
      </c>
    </row>
    <row r="227" spans="2:7" ht="21" customHeight="1">
      <c r="B227" s="15" t="s">
        <v>257</v>
      </c>
      <c r="C227" s="15" t="s">
        <v>296</v>
      </c>
      <c r="D227" s="15" t="s">
        <v>309</v>
      </c>
      <c r="E227" s="15" t="s">
        <v>313</v>
      </c>
      <c r="F227" s="16">
        <v>44652</v>
      </c>
      <c r="G227" s="16">
        <v>44945</v>
      </c>
    </row>
    <row r="228" spans="2:7" ht="21" customHeight="1">
      <c r="B228" s="15" t="s">
        <v>257</v>
      </c>
      <c r="C228" s="15" t="s">
        <v>296</v>
      </c>
      <c r="D228" s="15" t="s">
        <v>309</v>
      </c>
      <c r="E228" s="15" t="s">
        <v>314</v>
      </c>
      <c r="F228" s="16">
        <v>44652</v>
      </c>
      <c r="G228" s="16">
        <v>44945</v>
      </c>
    </row>
    <row r="229" spans="2:7" ht="21" customHeight="1">
      <c r="B229" s="15" t="s">
        <v>257</v>
      </c>
      <c r="C229" s="15" t="s">
        <v>296</v>
      </c>
      <c r="D229" s="15" t="s">
        <v>315</v>
      </c>
      <c r="E229" s="15" t="s">
        <v>316</v>
      </c>
      <c r="F229" s="16">
        <v>44652</v>
      </c>
      <c r="G229" s="16">
        <v>44945</v>
      </c>
    </row>
    <row r="230" spans="2:7" ht="21" customHeight="1">
      <c r="B230" s="15" t="s">
        <v>257</v>
      </c>
      <c r="C230" s="15" t="s">
        <v>296</v>
      </c>
      <c r="D230" s="15" t="s">
        <v>315</v>
      </c>
      <c r="E230" s="15" t="s">
        <v>317</v>
      </c>
      <c r="F230" s="16">
        <v>44652</v>
      </c>
      <c r="G230" s="16">
        <v>44945</v>
      </c>
    </row>
    <row r="231" spans="2:7" ht="21" customHeight="1">
      <c r="B231" s="15" t="s">
        <v>257</v>
      </c>
      <c r="C231" s="15" t="s">
        <v>296</v>
      </c>
      <c r="D231" s="15" t="s">
        <v>315</v>
      </c>
      <c r="E231" s="15" t="s">
        <v>318</v>
      </c>
      <c r="F231" s="16">
        <v>44652</v>
      </c>
      <c r="G231" s="16">
        <v>44945</v>
      </c>
    </row>
    <row r="232" spans="2:7" ht="21" customHeight="1">
      <c r="B232" s="15" t="s">
        <v>257</v>
      </c>
      <c r="C232" s="15" t="s">
        <v>296</v>
      </c>
      <c r="D232" s="15" t="s">
        <v>315</v>
      </c>
      <c r="E232" s="15" t="s">
        <v>319</v>
      </c>
      <c r="F232" s="16">
        <v>44652</v>
      </c>
      <c r="G232" s="16">
        <v>44945</v>
      </c>
    </row>
    <row r="233" spans="2:7" ht="21" customHeight="1">
      <c r="B233" s="15" t="s">
        <v>257</v>
      </c>
      <c r="C233" s="15" t="s">
        <v>296</v>
      </c>
      <c r="D233" s="15" t="s">
        <v>315</v>
      </c>
      <c r="E233" s="15" t="s">
        <v>320</v>
      </c>
      <c r="F233" s="16">
        <v>44652</v>
      </c>
      <c r="G233" s="16">
        <v>44945</v>
      </c>
    </row>
    <row r="234" spans="2:7" ht="21" customHeight="1">
      <c r="B234" s="15" t="s">
        <v>257</v>
      </c>
      <c r="C234" s="15" t="s">
        <v>296</v>
      </c>
      <c r="D234" s="15" t="s">
        <v>315</v>
      </c>
      <c r="E234" s="15" t="s">
        <v>321</v>
      </c>
      <c r="F234" s="16">
        <v>44652</v>
      </c>
      <c r="G234" s="16">
        <v>44945</v>
      </c>
    </row>
    <row r="235" spans="2:7" ht="21" customHeight="1">
      <c r="B235" s="15" t="s">
        <v>257</v>
      </c>
      <c r="C235" s="15" t="s">
        <v>296</v>
      </c>
      <c r="D235" s="15" t="s">
        <v>315</v>
      </c>
      <c r="E235" s="15" t="s">
        <v>322</v>
      </c>
      <c r="F235" s="16">
        <v>44652</v>
      </c>
      <c r="G235" s="16">
        <v>44945</v>
      </c>
    </row>
    <row r="236" spans="2:7" ht="21" customHeight="1">
      <c r="B236" s="15" t="s">
        <v>257</v>
      </c>
      <c r="C236" s="15" t="s">
        <v>296</v>
      </c>
      <c r="D236" s="15" t="s">
        <v>323</v>
      </c>
      <c r="E236" s="15" t="s">
        <v>324</v>
      </c>
      <c r="F236" s="16">
        <v>44652</v>
      </c>
      <c r="G236" s="16">
        <v>44945</v>
      </c>
    </row>
    <row r="237" spans="2:7" ht="21" customHeight="1">
      <c r="B237" s="15" t="s">
        <v>257</v>
      </c>
      <c r="C237" s="15" t="s">
        <v>296</v>
      </c>
      <c r="D237" s="15" t="s">
        <v>323</v>
      </c>
      <c r="E237" s="15" t="s">
        <v>325</v>
      </c>
      <c r="F237" s="16">
        <v>44652</v>
      </c>
      <c r="G237" s="16">
        <v>44945</v>
      </c>
    </row>
    <row r="238" spans="2:7" ht="21" customHeight="1">
      <c r="B238" s="15" t="s">
        <v>257</v>
      </c>
      <c r="C238" s="15" t="s">
        <v>296</v>
      </c>
      <c r="D238" s="15" t="s">
        <v>323</v>
      </c>
      <c r="E238" s="15" t="s">
        <v>326</v>
      </c>
      <c r="F238" s="16">
        <v>44652</v>
      </c>
      <c r="G238" s="16">
        <v>44945</v>
      </c>
    </row>
    <row r="239" spans="2:7" ht="21" customHeight="1">
      <c r="B239" s="15" t="s">
        <v>257</v>
      </c>
      <c r="C239" s="15" t="s">
        <v>296</v>
      </c>
      <c r="D239" s="15" t="s">
        <v>323</v>
      </c>
      <c r="E239" s="15" t="s">
        <v>327</v>
      </c>
      <c r="F239" s="16">
        <v>44652</v>
      </c>
      <c r="G239" s="16">
        <v>44945</v>
      </c>
    </row>
    <row r="240" spans="2:7" ht="21" customHeight="1">
      <c r="B240" s="15" t="s">
        <v>257</v>
      </c>
      <c r="C240" s="15" t="s">
        <v>296</v>
      </c>
      <c r="D240" s="15" t="s">
        <v>323</v>
      </c>
      <c r="E240" s="15" t="s">
        <v>328</v>
      </c>
      <c r="F240" s="16">
        <v>44652</v>
      </c>
      <c r="G240" s="16">
        <v>44945</v>
      </c>
    </row>
    <row r="241" spans="2:7" ht="21" customHeight="1">
      <c r="B241" s="15" t="s">
        <v>257</v>
      </c>
      <c r="C241" s="15" t="s">
        <v>296</v>
      </c>
      <c r="D241" s="15" t="s">
        <v>323</v>
      </c>
      <c r="E241" s="15" t="s">
        <v>329</v>
      </c>
      <c r="F241" s="16">
        <v>44652</v>
      </c>
      <c r="G241" s="16">
        <v>44945</v>
      </c>
    </row>
    <row r="242" spans="2:7" ht="21" customHeight="1">
      <c r="B242" s="15" t="s">
        <v>257</v>
      </c>
      <c r="C242" s="15" t="s">
        <v>296</v>
      </c>
      <c r="D242" s="15" t="s">
        <v>323</v>
      </c>
      <c r="E242" s="15" t="s">
        <v>330</v>
      </c>
      <c r="F242" s="16">
        <v>44652</v>
      </c>
      <c r="G242" s="16">
        <v>44945</v>
      </c>
    </row>
    <row r="243" spans="2:7" ht="21" customHeight="1">
      <c r="B243" s="15" t="s">
        <v>257</v>
      </c>
      <c r="C243" s="15" t="s">
        <v>296</v>
      </c>
      <c r="D243" s="15" t="s">
        <v>323</v>
      </c>
      <c r="E243" s="15" t="s">
        <v>331</v>
      </c>
      <c r="F243" s="16">
        <v>44652</v>
      </c>
      <c r="G243" s="16">
        <v>44945</v>
      </c>
    </row>
    <row r="244" spans="2:7" ht="21" customHeight="1">
      <c r="B244" s="15" t="s">
        <v>257</v>
      </c>
      <c r="C244" s="15" t="s">
        <v>296</v>
      </c>
      <c r="D244" s="15" t="s">
        <v>332</v>
      </c>
      <c r="E244" s="15" t="s">
        <v>333</v>
      </c>
      <c r="F244" s="16">
        <v>44652</v>
      </c>
      <c r="G244" s="16">
        <v>44945</v>
      </c>
    </row>
    <row r="245" spans="2:7" ht="21" customHeight="1">
      <c r="B245" s="15" t="s">
        <v>257</v>
      </c>
      <c r="C245" s="15" t="s">
        <v>296</v>
      </c>
      <c r="D245" s="15" t="s">
        <v>332</v>
      </c>
      <c r="E245" s="15" t="s">
        <v>334</v>
      </c>
      <c r="F245" s="16">
        <v>44652</v>
      </c>
      <c r="G245" s="16">
        <v>44945</v>
      </c>
    </row>
    <row r="246" spans="2:7" ht="21" customHeight="1">
      <c r="B246" s="15" t="s">
        <v>257</v>
      </c>
      <c r="C246" s="15" t="s">
        <v>296</v>
      </c>
      <c r="D246" s="15" t="s">
        <v>332</v>
      </c>
      <c r="E246" s="15" t="s">
        <v>335</v>
      </c>
      <c r="F246" s="16">
        <v>44652</v>
      </c>
      <c r="G246" s="16">
        <v>44945</v>
      </c>
    </row>
    <row r="247" spans="2:7" ht="21" customHeight="1">
      <c r="B247" s="15" t="s">
        <v>257</v>
      </c>
      <c r="C247" s="15" t="s">
        <v>296</v>
      </c>
      <c r="D247" s="15" t="s">
        <v>332</v>
      </c>
      <c r="E247" s="15" t="s">
        <v>336</v>
      </c>
      <c r="F247" s="16">
        <v>44652</v>
      </c>
      <c r="G247" s="16">
        <v>44945</v>
      </c>
    </row>
    <row r="248" spans="2:7" ht="21" customHeight="1">
      <c r="B248" s="15" t="s">
        <v>257</v>
      </c>
      <c r="C248" s="15" t="s">
        <v>296</v>
      </c>
      <c r="D248" s="15" t="s">
        <v>337</v>
      </c>
      <c r="E248" s="15" t="s">
        <v>338</v>
      </c>
      <c r="F248" s="16">
        <v>44652</v>
      </c>
      <c r="G248" s="16">
        <v>44945</v>
      </c>
    </row>
    <row r="249" spans="2:7" ht="21" customHeight="1">
      <c r="B249" s="15" t="s">
        <v>257</v>
      </c>
      <c r="C249" s="15" t="s">
        <v>296</v>
      </c>
      <c r="D249" s="15" t="s">
        <v>339</v>
      </c>
      <c r="E249" s="15" t="s">
        <v>340</v>
      </c>
      <c r="F249" s="16">
        <v>44652</v>
      </c>
      <c r="G249" s="16">
        <v>44945</v>
      </c>
    </row>
    <row r="250" spans="2:7" ht="21" customHeight="1">
      <c r="B250" s="15" t="s">
        <v>257</v>
      </c>
      <c r="C250" s="15" t="s">
        <v>296</v>
      </c>
      <c r="D250" s="15" t="s">
        <v>341</v>
      </c>
      <c r="E250" s="15" t="s">
        <v>342</v>
      </c>
      <c r="F250" s="16">
        <v>44652</v>
      </c>
      <c r="G250" s="16">
        <v>44945</v>
      </c>
    </row>
    <row r="251" spans="2:7" ht="21" customHeight="1">
      <c r="B251" s="15" t="s">
        <v>343</v>
      </c>
      <c r="C251" s="15" t="s">
        <v>296</v>
      </c>
      <c r="D251" s="15" t="s">
        <v>344</v>
      </c>
      <c r="E251" s="15" t="s">
        <v>345</v>
      </c>
      <c r="F251" s="16">
        <v>44652</v>
      </c>
      <c r="G251" s="16">
        <v>44945</v>
      </c>
    </row>
    <row r="252" spans="2:7" ht="21" customHeight="1">
      <c r="B252" s="15" t="s">
        <v>343</v>
      </c>
      <c r="C252" s="15" t="s">
        <v>296</v>
      </c>
      <c r="D252" s="15" t="s">
        <v>344</v>
      </c>
      <c r="E252" s="15" t="s">
        <v>346</v>
      </c>
      <c r="F252" s="16">
        <v>44652</v>
      </c>
      <c r="G252" s="16">
        <v>44945</v>
      </c>
    </row>
    <row r="253" spans="2:7" ht="21" customHeight="1">
      <c r="B253" s="15" t="s">
        <v>343</v>
      </c>
      <c r="C253" s="15" t="s">
        <v>296</v>
      </c>
      <c r="D253" s="15" t="s">
        <v>344</v>
      </c>
      <c r="E253" s="15" t="s">
        <v>347</v>
      </c>
      <c r="F253" s="16">
        <v>44652</v>
      </c>
      <c r="G253" s="16">
        <v>44945</v>
      </c>
    </row>
    <row r="254" spans="2:7" ht="21" customHeight="1">
      <c r="B254" s="15" t="s">
        <v>343</v>
      </c>
      <c r="C254" s="15" t="s">
        <v>296</v>
      </c>
      <c r="D254" s="15" t="s">
        <v>344</v>
      </c>
      <c r="E254" s="15" t="s">
        <v>348</v>
      </c>
      <c r="F254" s="16">
        <v>44652</v>
      </c>
      <c r="G254" s="16">
        <v>44945</v>
      </c>
    </row>
    <row r="255" spans="2:7" ht="21" customHeight="1">
      <c r="B255" s="15" t="s">
        <v>349</v>
      </c>
      <c r="C255" s="15" t="s">
        <v>296</v>
      </c>
      <c r="D255" s="15" t="s">
        <v>350</v>
      </c>
      <c r="E255" s="15" t="s">
        <v>351</v>
      </c>
      <c r="F255" s="16">
        <v>44652</v>
      </c>
      <c r="G255" s="16">
        <v>44945</v>
      </c>
    </row>
    <row r="256" spans="2:7" ht="21" customHeight="1">
      <c r="B256" s="23" t="s">
        <v>352</v>
      </c>
      <c r="C256" s="21" t="s">
        <v>296</v>
      </c>
      <c r="D256" s="21" t="s">
        <v>352</v>
      </c>
      <c r="E256" s="21" t="s">
        <v>353</v>
      </c>
      <c r="F256" s="22">
        <v>44652</v>
      </c>
      <c r="G256" s="16">
        <v>44945</v>
      </c>
    </row>
    <row r="257" spans="2:7" ht="21" customHeight="1">
      <c r="B257" s="15" t="s">
        <v>354</v>
      </c>
      <c r="C257" s="15" t="s">
        <v>355</v>
      </c>
      <c r="D257" s="15" t="s">
        <v>356</v>
      </c>
      <c r="E257" s="15" t="s">
        <v>357</v>
      </c>
      <c r="F257" s="16">
        <v>43891</v>
      </c>
      <c r="G257" s="16">
        <v>44945</v>
      </c>
    </row>
    <row r="258" spans="2:7" ht="21" customHeight="1">
      <c r="B258" s="15" t="s">
        <v>354</v>
      </c>
      <c r="C258" s="15" t="s">
        <v>355</v>
      </c>
      <c r="D258" s="15" t="s">
        <v>356</v>
      </c>
      <c r="E258" s="15" t="s">
        <v>358</v>
      </c>
      <c r="F258" s="16">
        <v>44260</v>
      </c>
      <c r="G258" s="16">
        <v>44945</v>
      </c>
    </row>
    <row r="259" spans="2:7" ht="21" customHeight="1">
      <c r="B259" s="15" t="s">
        <v>354</v>
      </c>
      <c r="C259" s="15" t="s">
        <v>355</v>
      </c>
      <c r="D259" s="15" t="s">
        <v>359</v>
      </c>
      <c r="E259" s="15" t="s">
        <v>360</v>
      </c>
      <c r="F259" s="16">
        <v>44382</v>
      </c>
      <c r="G259" s="16">
        <v>44945</v>
      </c>
    </row>
    <row r="260" spans="2:7" ht="21" customHeight="1">
      <c r="B260" s="15" t="s">
        <v>354</v>
      </c>
      <c r="C260" s="15" t="s">
        <v>355</v>
      </c>
      <c r="D260" s="15" t="s">
        <v>359</v>
      </c>
      <c r="E260" s="19" t="s">
        <v>361</v>
      </c>
      <c r="F260" s="16">
        <v>44075</v>
      </c>
      <c r="G260" s="16">
        <v>44945</v>
      </c>
    </row>
    <row r="261" spans="2:7" ht="45" customHeight="1">
      <c r="B261" s="15" t="s">
        <v>354</v>
      </c>
      <c r="C261" s="15" t="s">
        <v>355</v>
      </c>
      <c r="D261" s="15" t="s">
        <v>359</v>
      </c>
      <c r="E261" s="19" t="s">
        <v>362</v>
      </c>
      <c r="F261" s="16">
        <v>44075</v>
      </c>
      <c r="G261" s="16">
        <v>44945</v>
      </c>
    </row>
    <row r="262" spans="2:7" ht="39" customHeight="1">
      <c r="B262" s="15" t="s">
        <v>354</v>
      </c>
      <c r="C262" s="15" t="s">
        <v>355</v>
      </c>
      <c r="D262" s="15" t="s">
        <v>359</v>
      </c>
      <c r="E262" s="19" t="s">
        <v>363</v>
      </c>
      <c r="F262" s="16">
        <v>44075</v>
      </c>
      <c r="G262" s="16">
        <v>44945</v>
      </c>
    </row>
    <row r="263" spans="2:7" ht="21" customHeight="1">
      <c r="B263" s="15" t="s">
        <v>354</v>
      </c>
      <c r="C263" s="15" t="s">
        <v>355</v>
      </c>
      <c r="D263" s="15" t="s">
        <v>359</v>
      </c>
      <c r="E263" s="19" t="s">
        <v>364</v>
      </c>
      <c r="F263" s="16">
        <v>44075</v>
      </c>
      <c r="G263" s="16">
        <v>44945</v>
      </c>
    </row>
    <row r="264" spans="2:7" ht="21" customHeight="1">
      <c r="B264" s="15" t="s">
        <v>354</v>
      </c>
      <c r="C264" s="15" t="s">
        <v>355</v>
      </c>
      <c r="D264" s="15" t="s">
        <v>359</v>
      </c>
      <c r="E264" s="19" t="s">
        <v>365</v>
      </c>
      <c r="F264" s="16">
        <v>44075</v>
      </c>
      <c r="G264" s="16">
        <v>44945</v>
      </c>
    </row>
    <row r="265" spans="2:7" ht="21" customHeight="1">
      <c r="B265" s="15" t="s">
        <v>354</v>
      </c>
      <c r="C265" s="15" t="s">
        <v>355</v>
      </c>
      <c r="D265" s="15" t="s">
        <v>366</v>
      </c>
      <c r="E265" s="15" t="s">
        <v>367</v>
      </c>
      <c r="F265" s="16">
        <v>44392</v>
      </c>
      <c r="G265" s="16">
        <v>44945</v>
      </c>
    </row>
    <row r="266" spans="2:7" ht="21" customHeight="1">
      <c r="B266" s="17" t="s">
        <v>354</v>
      </c>
      <c r="C266" s="17" t="s">
        <v>355</v>
      </c>
      <c r="D266" s="17" t="s">
        <v>366</v>
      </c>
      <c r="E266" s="17" t="s">
        <v>368</v>
      </c>
      <c r="F266" s="18">
        <v>44392</v>
      </c>
      <c r="G266" s="16">
        <v>44945</v>
      </c>
    </row>
    <row r="267" spans="2:7" ht="21" customHeight="1">
      <c r="B267" s="15" t="s">
        <v>369</v>
      </c>
      <c r="C267" s="15" t="s">
        <v>370</v>
      </c>
      <c r="D267" s="15" t="s">
        <v>371</v>
      </c>
      <c r="E267" s="15" t="s">
        <v>372</v>
      </c>
      <c r="F267" s="16">
        <v>44713</v>
      </c>
      <c r="G267" s="16">
        <v>44945</v>
      </c>
    </row>
    <row r="268" spans="2:7" ht="21" customHeight="1">
      <c r="B268" s="17" t="s">
        <v>369</v>
      </c>
      <c r="C268" s="17" t="s">
        <v>370</v>
      </c>
      <c r="D268" s="17" t="s">
        <v>371</v>
      </c>
      <c r="E268" s="17" t="s">
        <v>373</v>
      </c>
      <c r="F268" s="18">
        <v>45044</v>
      </c>
      <c r="G268" s="16">
        <v>44945</v>
      </c>
    </row>
    <row r="269" spans="2:7" ht="21" customHeight="1">
      <c r="B269" s="15" t="s">
        <v>374</v>
      </c>
      <c r="C269" s="15" t="s">
        <v>375</v>
      </c>
      <c r="D269" s="15" t="s">
        <v>376</v>
      </c>
      <c r="E269" s="15" t="s">
        <v>377</v>
      </c>
      <c r="F269" s="16">
        <v>43617</v>
      </c>
      <c r="G269" s="16">
        <v>44945</v>
      </c>
    </row>
    <row r="270" spans="2:7" ht="21" customHeight="1">
      <c r="B270" s="15" t="s">
        <v>374</v>
      </c>
      <c r="C270" s="15" t="s">
        <v>375</v>
      </c>
      <c r="D270" s="15" t="s">
        <v>376</v>
      </c>
      <c r="E270" s="15" t="s">
        <v>378</v>
      </c>
      <c r="F270" s="16">
        <v>43617</v>
      </c>
      <c r="G270" s="16">
        <v>44945</v>
      </c>
    </row>
    <row r="271" spans="2:7" ht="21" customHeight="1">
      <c r="B271" s="15" t="s">
        <v>374</v>
      </c>
      <c r="C271" s="15" t="s">
        <v>375</v>
      </c>
      <c r="D271" s="15" t="s">
        <v>376</v>
      </c>
      <c r="E271" s="15" t="s">
        <v>379</v>
      </c>
      <c r="F271" s="16">
        <v>43617</v>
      </c>
      <c r="G271" s="16">
        <v>44945</v>
      </c>
    </row>
    <row r="272" spans="2:7" ht="21" customHeight="1">
      <c r="B272" s="15" t="s">
        <v>374</v>
      </c>
      <c r="C272" s="15" t="s">
        <v>375</v>
      </c>
      <c r="D272" s="15" t="s">
        <v>376</v>
      </c>
      <c r="E272" s="15" t="s">
        <v>380</v>
      </c>
      <c r="F272" s="16">
        <v>43617</v>
      </c>
      <c r="G272" s="16">
        <v>44945</v>
      </c>
    </row>
    <row r="273" spans="2:7" ht="21" customHeight="1">
      <c r="B273" s="15" t="s">
        <v>374</v>
      </c>
      <c r="C273" s="15" t="s">
        <v>375</v>
      </c>
      <c r="D273" s="15" t="s">
        <v>376</v>
      </c>
      <c r="E273" s="15" t="s">
        <v>381</v>
      </c>
      <c r="F273" s="16">
        <v>43617</v>
      </c>
      <c r="G273" s="16">
        <v>44945</v>
      </c>
    </row>
    <row r="274" spans="2:7" ht="21" customHeight="1">
      <c r="B274" s="15" t="s">
        <v>374</v>
      </c>
      <c r="C274" s="15" t="s">
        <v>375</v>
      </c>
      <c r="D274" s="15" t="s">
        <v>382</v>
      </c>
      <c r="E274" s="15" t="s">
        <v>383</v>
      </c>
      <c r="F274" s="16">
        <v>41974</v>
      </c>
      <c r="G274" s="16">
        <v>44945</v>
      </c>
    </row>
    <row r="275" spans="2:7" ht="21" customHeight="1">
      <c r="B275" s="15" t="s">
        <v>374</v>
      </c>
      <c r="C275" s="15" t="s">
        <v>375</v>
      </c>
      <c r="D275" s="15" t="s">
        <v>382</v>
      </c>
      <c r="E275" s="15" t="s">
        <v>384</v>
      </c>
      <c r="F275" s="16">
        <v>41974</v>
      </c>
      <c r="G275" s="16">
        <v>44945</v>
      </c>
    </row>
    <row r="276" spans="2:7" ht="21" customHeight="1">
      <c r="B276" s="15" t="s">
        <v>374</v>
      </c>
      <c r="C276" s="15" t="s">
        <v>375</v>
      </c>
      <c r="D276" s="15" t="s">
        <v>382</v>
      </c>
      <c r="E276" s="15" t="s">
        <v>385</v>
      </c>
      <c r="F276" s="16">
        <v>41974</v>
      </c>
      <c r="G276" s="16">
        <v>44945</v>
      </c>
    </row>
    <row r="277" spans="2:7" ht="21" customHeight="1">
      <c r="B277" s="15" t="s">
        <v>374</v>
      </c>
      <c r="C277" s="15" t="s">
        <v>375</v>
      </c>
      <c r="D277" s="15" t="s">
        <v>382</v>
      </c>
      <c r="E277" s="15" t="s">
        <v>386</v>
      </c>
      <c r="F277" s="16">
        <v>41974</v>
      </c>
      <c r="G277" s="16">
        <v>44945</v>
      </c>
    </row>
    <row r="278" spans="2:7" ht="21" customHeight="1">
      <c r="B278" s="15" t="s">
        <v>374</v>
      </c>
      <c r="C278" s="15" t="s">
        <v>375</v>
      </c>
      <c r="D278" s="15" t="s">
        <v>382</v>
      </c>
      <c r="E278" s="15" t="s">
        <v>387</v>
      </c>
      <c r="F278" s="16">
        <v>41974</v>
      </c>
      <c r="G278" s="16">
        <v>44945</v>
      </c>
    </row>
    <row r="279" spans="2:7" ht="21" customHeight="1">
      <c r="B279" s="15" t="s">
        <v>374</v>
      </c>
      <c r="C279" s="15" t="s">
        <v>375</v>
      </c>
      <c r="D279" s="15" t="s">
        <v>382</v>
      </c>
      <c r="E279" s="15" t="s">
        <v>388</v>
      </c>
      <c r="F279" s="16">
        <v>41974</v>
      </c>
      <c r="G279" s="16">
        <v>44945</v>
      </c>
    </row>
    <row r="280" spans="2:7" ht="21" customHeight="1">
      <c r="B280" s="15" t="s">
        <v>374</v>
      </c>
      <c r="C280" s="15" t="s">
        <v>375</v>
      </c>
      <c r="D280" s="15" t="s">
        <v>382</v>
      </c>
      <c r="E280" s="15" t="s">
        <v>389</v>
      </c>
      <c r="F280" s="16">
        <v>41974</v>
      </c>
      <c r="G280" s="16">
        <v>44945</v>
      </c>
    </row>
    <row r="281" spans="2:7" ht="21" customHeight="1">
      <c r="B281" s="15" t="s">
        <v>374</v>
      </c>
      <c r="C281" s="15" t="s">
        <v>375</v>
      </c>
      <c r="D281" s="15" t="s">
        <v>382</v>
      </c>
      <c r="E281" s="15" t="s">
        <v>390</v>
      </c>
      <c r="F281" s="16">
        <v>41974</v>
      </c>
      <c r="G281" s="16">
        <v>44945</v>
      </c>
    </row>
    <row r="282" spans="2:7" ht="21" customHeight="1">
      <c r="B282" s="15" t="s">
        <v>374</v>
      </c>
      <c r="C282" s="15" t="s">
        <v>375</v>
      </c>
      <c r="D282" s="15" t="s">
        <v>382</v>
      </c>
      <c r="E282" s="15" t="s">
        <v>391</v>
      </c>
      <c r="F282" s="16">
        <v>41974</v>
      </c>
      <c r="G282" s="16">
        <v>44945</v>
      </c>
    </row>
    <row r="283" spans="2:7" ht="21" customHeight="1">
      <c r="B283" s="15" t="s">
        <v>374</v>
      </c>
      <c r="C283" s="15" t="s">
        <v>375</v>
      </c>
      <c r="D283" s="15" t="s">
        <v>382</v>
      </c>
      <c r="E283" s="15" t="s">
        <v>392</v>
      </c>
      <c r="F283" s="16">
        <v>41974</v>
      </c>
      <c r="G283" s="16">
        <v>44945</v>
      </c>
    </row>
    <row r="284" spans="2:7" ht="21" customHeight="1">
      <c r="B284" s="15" t="s">
        <v>374</v>
      </c>
      <c r="C284" s="15" t="s">
        <v>375</v>
      </c>
      <c r="D284" s="15" t="s">
        <v>382</v>
      </c>
      <c r="E284" s="15" t="s">
        <v>393</v>
      </c>
      <c r="F284" s="16">
        <v>43160</v>
      </c>
      <c r="G284" s="16">
        <v>44945</v>
      </c>
    </row>
    <row r="285" spans="2:7" ht="21" customHeight="1">
      <c r="B285" s="15" t="s">
        <v>374</v>
      </c>
      <c r="C285" s="15" t="s">
        <v>375</v>
      </c>
      <c r="D285" s="15" t="s">
        <v>382</v>
      </c>
      <c r="E285" s="15" t="s">
        <v>394</v>
      </c>
      <c r="F285" s="16">
        <v>43160</v>
      </c>
      <c r="G285" s="16">
        <v>44945</v>
      </c>
    </row>
    <row r="286" spans="2:7" ht="21" customHeight="1">
      <c r="B286" s="15" t="s">
        <v>374</v>
      </c>
      <c r="C286" s="15" t="s">
        <v>375</v>
      </c>
      <c r="D286" s="15" t="s">
        <v>382</v>
      </c>
      <c r="E286" s="15" t="s">
        <v>395</v>
      </c>
      <c r="F286" s="16">
        <v>43160</v>
      </c>
      <c r="G286" s="16">
        <v>44945</v>
      </c>
    </row>
    <row r="287" spans="2:7" ht="21" customHeight="1">
      <c r="B287" s="15" t="s">
        <v>374</v>
      </c>
      <c r="C287" s="15" t="s">
        <v>375</v>
      </c>
      <c r="D287" s="15" t="s">
        <v>396</v>
      </c>
      <c r="E287" s="15" t="s">
        <v>397</v>
      </c>
      <c r="F287" s="16">
        <v>43831</v>
      </c>
      <c r="G287" s="16">
        <v>44945</v>
      </c>
    </row>
    <row r="288" spans="2:7" ht="21" customHeight="1">
      <c r="B288" s="15" t="s">
        <v>374</v>
      </c>
      <c r="C288" s="15" t="s">
        <v>375</v>
      </c>
      <c r="D288" s="15" t="s">
        <v>396</v>
      </c>
      <c r="E288" s="15" t="s">
        <v>398</v>
      </c>
      <c r="F288" s="16">
        <v>43831</v>
      </c>
      <c r="G288" s="16">
        <v>44945</v>
      </c>
    </row>
    <row r="289" spans="2:7" ht="21" customHeight="1">
      <c r="B289" s="15" t="s">
        <v>374</v>
      </c>
      <c r="C289" s="15" t="s">
        <v>375</v>
      </c>
      <c r="D289" s="15" t="s">
        <v>396</v>
      </c>
      <c r="E289" s="15" t="s">
        <v>399</v>
      </c>
      <c r="F289" s="16">
        <v>43831</v>
      </c>
      <c r="G289" s="16">
        <v>44945</v>
      </c>
    </row>
    <row r="290" spans="2:7" ht="21" customHeight="1">
      <c r="B290" s="15" t="s">
        <v>374</v>
      </c>
      <c r="C290" s="15" t="s">
        <v>375</v>
      </c>
      <c r="D290" s="15" t="s">
        <v>396</v>
      </c>
      <c r="E290" s="15" t="s">
        <v>400</v>
      </c>
      <c r="F290" s="16">
        <v>43831</v>
      </c>
      <c r="G290" s="16">
        <v>44945</v>
      </c>
    </row>
    <row r="291" spans="2:7" ht="21" customHeight="1">
      <c r="B291" s="15" t="s">
        <v>374</v>
      </c>
      <c r="C291" s="15" t="s">
        <v>375</v>
      </c>
      <c r="D291" s="15" t="s">
        <v>396</v>
      </c>
      <c r="E291" s="15" t="s">
        <v>401</v>
      </c>
      <c r="F291" s="16">
        <v>43831</v>
      </c>
      <c r="G291" s="16">
        <v>44945</v>
      </c>
    </row>
    <row r="292" spans="2:7" ht="21" customHeight="1">
      <c r="B292" s="15" t="s">
        <v>374</v>
      </c>
      <c r="C292" s="15" t="s">
        <v>375</v>
      </c>
      <c r="D292" s="15" t="s">
        <v>396</v>
      </c>
      <c r="E292" s="15" t="s">
        <v>402</v>
      </c>
      <c r="F292" s="16">
        <v>43831</v>
      </c>
      <c r="G292" s="16">
        <v>44945</v>
      </c>
    </row>
    <row r="293" spans="2:7" ht="21" customHeight="1">
      <c r="B293" s="15" t="s">
        <v>374</v>
      </c>
      <c r="C293" s="15" t="s">
        <v>375</v>
      </c>
      <c r="D293" s="15" t="s">
        <v>396</v>
      </c>
      <c r="E293" s="15" t="s">
        <v>403</v>
      </c>
      <c r="F293" s="16">
        <v>43831</v>
      </c>
      <c r="G293" s="16">
        <v>44945</v>
      </c>
    </row>
    <row r="294" spans="2:7" ht="21" customHeight="1">
      <c r="B294" s="15" t="s">
        <v>374</v>
      </c>
      <c r="C294" s="15" t="s">
        <v>375</v>
      </c>
      <c r="D294" s="15" t="s">
        <v>396</v>
      </c>
      <c r="E294" s="15" t="s">
        <v>404</v>
      </c>
      <c r="F294" s="16">
        <v>43831</v>
      </c>
      <c r="G294" s="16">
        <v>44945</v>
      </c>
    </row>
    <row r="295" spans="2:7" ht="21" customHeight="1">
      <c r="B295" s="15" t="s">
        <v>374</v>
      </c>
      <c r="C295" s="15" t="s">
        <v>375</v>
      </c>
      <c r="D295" s="15" t="s">
        <v>396</v>
      </c>
      <c r="E295" s="15" t="s">
        <v>405</v>
      </c>
      <c r="F295" s="16">
        <v>43831</v>
      </c>
      <c r="G295" s="16">
        <v>44945</v>
      </c>
    </row>
    <row r="296" spans="2:7" ht="21" customHeight="1">
      <c r="B296" s="15" t="s">
        <v>374</v>
      </c>
      <c r="C296" s="15" t="s">
        <v>375</v>
      </c>
      <c r="D296" s="15" t="s">
        <v>396</v>
      </c>
      <c r="E296" s="15" t="s">
        <v>406</v>
      </c>
      <c r="F296" s="16">
        <v>43831</v>
      </c>
      <c r="G296" s="16">
        <v>44945</v>
      </c>
    </row>
    <row r="297" spans="2:7" ht="21" customHeight="1">
      <c r="B297" s="15" t="s">
        <v>374</v>
      </c>
      <c r="C297" s="15" t="s">
        <v>375</v>
      </c>
      <c r="D297" s="15" t="s">
        <v>396</v>
      </c>
      <c r="E297" s="15" t="s">
        <v>407</v>
      </c>
      <c r="F297" s="16">
        <v>43831</v>
      </c>
      <c r="G297" s="16">
        <v>44945</v>
      </c>
    </row>
    <row r="298" spans="2:7" ht="21" customHeight="1">
      <c r="B298" s="15" t="s">
        <v>374</v>
      </c>
      <c r="C298" s="15" t="s">
        <v>375</v>
      </c>
      <c r="D298" s="15" t="s">
        <v>396</v>
      </c>
      <c r="E298" s="15" t="s">
        <v>408</v>
      </c>
      <c r="F298" s="16">
        <v>43831</v>
      </c>
      <c r="G298" s="16">
        <v>44945</v>
      </c>
    </row>
    <row r="299" spans="2:7" ht="21" customHeight="1">
      <c r="B299" s="15" t="s">
        <v>374</v>
      </c>
      <c r="C299" s="15" t="s">
        <v>375</v>
      </c>
      <c r="D299" s="15" t="s">
        <v>396</v>
      </c>
      <c r="E299" s="15" t="s">
        <v>409</v>
      </c>
      <c r="F299" s="16">
        <v>43831</v>
      </c>
      <c r="G299" s="16">
        <v>44945</v>
      </c>
    </row>
    <row r="300" spans="2:7" ht="21" customHeight="1">
      <c r="B300" s="15" t="s">
        <v>374</v>
      </c>
      <c r="C300" s="15" t="s">
        <v>375</v>
      </c>
      <c r="D300" s="15" t="s">
        <v>396</v>
      </c>
      <c r="E300" s="15" t="s">
        <v>410</v>
      </c>
      <c r="F300" s="16">
        <v>43831</v>
      </c>
      <c r="G300" s="16">
        <v>44945</v>
      </c>
    </row>
    <row r="301" spans="2:7" ht="21" customHeight="1">
      <c r="B301" s="15" t="s">
        <v>374</v>
      </c>
      <c r="C301" s="15" t="s">
        <v>375</v>
      </c>
      <c r="D301" s="15" t="s">
        <v>396</v>
      </c>
      <c r="E301" s="15" t="s">
        <v>411</v>
      </c>
      <c r="F301" s="16">
        <v>43497</v>
      </c>
      <c r="G301" s="16">
        <v>44945</v>
      </c>
    </row>
    <row r="302" spans="2:7" ht="21" customHeight="1">
      <c r="B302" s="15" t="s">
        <v>374</v>
      </c>
      <c r="C302" s="15" t="s">
        <v>375</v>
      </c>
      <c r="D302" s="15" t="s">
        <v>396</v>
      </c>
      <c r="E302" s="15" t="s">
        <v>412</v>
      </c>
      <c r="F302" s="16">
        <v>43497</v>
      </c>
      <c r="G302" s="16">
        <v>44945</v>
      </c>
    </row>
    <row r="303" spans="2:7" ht="21" customHeight="1">
      <c r="B303" s="15" t="s">
        <v>374</v>
      </c>
      <c r="C303" s="15" t="s">
        <v>375</v>
      </c>
      <c r="D303" s="15" t="s">
        <v>396</v>
      </c>
      <c r="E303" s="15" t="s">
        <v>413</v>
      </c>
      <c r="F303" s="16">
        <v>43497</v>
      </c>
      <c r="G303" s="16">
        <v>44945</v>
      </c>
    </row>
    <row r="304" spans="2:7" ht="21" customHeight="1">
      <c r="B304" s="15" t="s">
        <v>374</v>
      </c>
      <c r="C304" s="15" t="s">
        <v>375</v>
      </c>
      <c r="D304" s="15" t="s">
        <v>396</v>
      </c>
      <c r="E304" s="15" t="s">
        <v>414</v>
      </c>
      <c r="F304" s="16">
        <v>43497</v>
      </c>
      <c r="G304" s="16">
        <v>44945</v>
      </c>
    </row>
    <row r="305" spans="2:7" ht="21" customHeight="1">
      <c r="B305" s="15" t="s">
        <v>374</v>
      </c>
      <c r="C305" s="15" t="s">
        <v>375</v>
      </c>
      <c r="D305" s="15" t="s">
        <v>396</v>
      </c>
      <c r="E305" s="15" t="s">
        <v>415</v>
      </c>
      <c r="F305" s="16">
        <v>43497</v>
      </c>
      <c r="G305" s="16">
        <v>44945</v>
      </c>
    </row>
    <row r="306" spans="2:7" ht="21" customHeight="1">
      <c r="B306" s="15" t="s">
        <v>374</v>
      </c>
      <c r="C306" s="15" t="s">
        <v>375</v>
      </c>
      <c r="D306" s="15" t="s">
        <v>396</v>
      </c>
      <c r="E306" s="15" t="s">
        <v>416</v>
      </c>
      <c r="F306" s="16">
        <v>43497</v>
      </c>
      <c r="G306" s="16">
        <v>44945</v>
      </c>
    </row>
    <row r="307" spans="2:7" ht="21" customHeight="1">
      <c r="B307" s="15" t="s">
        <v>374</v>
      </c>
      <c r="C307" s="15" t="s">
        <v>375</v>
      </c>
      <c r="D307" s="15" t="s">
        <v>396</v>
      </c>
      <c r="E307" s="15" t="s">
        <v>417</v>
      </c>
      <c r="F307" s="16">
        <v>44228</v>
      </c>
      <c r="G307" s="16">
        <v>44945</v>
      </c>
    </row>
    <row r="308" spans="2:7" ht="21" customHeight="1">
      <c r="B308" s="15" t="s">
        <v>374</v>
      </c>
      <c r="C308" s="15" t="s">
        <v>375</v>
      </c>
      <c r="D308" s="15" t="s">
        <v>396</v>
      </c>
      <c r="E308" s="15" t="s">
        <v>418</v>
      </c>
      <c r="F308" s="16">
        <v>44228</v>
      </c>
      <c r="G308" s="16">
        <v>44945</v>
      </c>
    </row>
    <row r="309" spans="2:7" ht="21" customHeight="1">
      <c r="B309" s="15" t="s">
        <v>374</v>
      </c>
      <c r="C309" s="15" t="s">
        <v>375</v>
      </c>
      <c r="D309" s="15" t="s">
        <v>396</v>
      </c>
      <c r="E309" s="15" t="s">
        <v>419</v>
      </c>
      <c r="F309" s="16">
        <v>44228</v>
      </c>
      <c r="G309" s="16">
        <v>44945</v>
      </c>
    </row>
    <row r="310" spans="2:7" ht="21" customHeight="1">
      <c r="B310" s="15" t="s">
        <v>374</v>
      </c>
      <c r="C310" s="15" t="s">
        <v>375</v>
      </c>
      <c r="D310" s="15" t="s">
        <v>396</v>
      </c>
      <c r="E310" s="15" t="s">
        <v>420</v>
      </c>
      <c r="F310" s="16">
        <v>44228</v>
      </c>
      <c r="G310" s="16">
        <v>44945</v>
      </c>
    </row>
    <row r="311" spans="2:7" ht="21" customHeight="1">
      <c r="B311" s="15" t="s">
        <v>374</v>
      </c>
      <c r="C311" s="15" t="s">
        <v>375</v>
      </c>
      <c r="D311" s="15" t="s">
        <v>396</v>
      </c>
      <c r="E311" s="15" t="s">
        <v>421</v>
      </c>
      <c r="F311" s="16">
        <v>44228</v>
      </c>
      <c r="G311" s="16">
        <v>44945</v>
      </c>
    </row>
    <row r="312" spans="2:7" ht="21" customHeight="1">
      <c r="B312" s="15" t="s">
        <v>374</v>
      </c>
      <c r="C312" s="15" t="s">
        <v>375</v>
      </c>
      <c r="D312" s="15" t="s">
        <v>396</v>
      </c>
      <c r="E312" s="15" t="s">
        <v>422</v>
      </c>
      <c r="F312" s="16">
        <v>44228</v>
      </c>
      <c r="G312" s="16">
        <v>44945</v>
      </c>
    </row>
    <row r="313" spans="2:7" ht="21" customHeight="1">
      <c r="B313" s="15" t="s">
        <v>374</v>
      </c>
      <c r="C313" s="15" t="s">
        <v>375</v>
      </c>
      <c r="D313" s="15" t="s">
        <v>396</v>
      </c>
      <c r="E313" s="15" t="s">
        <v>423</v>
      </c>
      <c r="F313" s="16">
        <v>43435</v>
      </c>
      <c r="G313" s="16">
        <v>44945</v>
      </c>
    </row>
    <row r="314" spans="2:7" ht="21" customHeight="1">
      <c r="B314" s="15" t="s">
        <v>374</v>
      </c>
      <c r="C314" s="15" t="s">
        <v>375</v>
      </c>
      <c r="D314" s="15" t="s">
        <v>396</v>
      </c>
      <c r="E314" s="15" t="s">
        <v>424</v>
      </c>
      <c r="F314" s="16">
        <v>43435</v>
      </c>
      <c r="G314" s="16">
        <v>44945</v>
      </c>
    </row>
    <row r="315" spans="2:7" ht="21" customHeight="1">
      <c r="B315" s="15" t="s">
        <v>374</v>
      </c>
      <c r="C315" s="15" t="s">
        <v>375</v>
      </c>
      <c r="D315" s="15" t="s">
        <v>396</v>
      </c>
      <c r="E315" s="15" t="s">
        <v>425</v>
      </c>
      <c r="F315" s="16">
        <v>43435</v>
      </c>
      <c r="G315" s="16">
        <v>44945</v>
      </c>
    </row>
    <row r="316" spans="2:7" ht="21" customHeight="1">
      <c r="B316" s="15" t="s">
        <v>374</v>
      </c>
      <c r="C316" s="15" t="s">
        <v>375</v>
      </c>
      <c r="D316" s="15" t="s">
        <v>396</v>
      </c>
      <c r="E316" s="15" t="s">
        <v>426</v>
      </c>
      <c r="F316" s="16">
        <v>43435</v>
      </c>
      <c r="G316" s="16">
        <v>44945</v>
      </c>
    </row>
    <row r="317" spans="2:7" ht="21" customHeight="1">
      <c r="B317" s="15" t="s">
        <v>374</v>
      </c>
      <c r="C317" s="15" t="s">
        <v>375</v>
      </c>
      <c r="D317" s="15" t="s">
        <v>396</v>
      </c>
      <c r="E317" s="15" t="s">
        <v>427</v>
      </c>
      <c r="F317" s="16">
        <v>43435</v>
      </c>
      <c r="G317" s="16">
        <v>44945</v>
      </c>
    </row>
    <row r="318" spans="2:7" ht="21" customHeight="1">
      <c r="B318" s="15" t="s">
        <v>374</v>
      </c>
      <c r="C318" s="15" t="s">
        <v>375</v>
      </c>
      <c r="D318" s="15" t="s">
        <v>396</v>
      </c>
      <c r="E318" s="15" t="s">
        <v>428</v>
      </c>
      <c r="F318" s="16">
        <v>44228</v>
      </c>
      <c r="G318" s="16">
        <v>44945</v>
      </c>
    </row>
    <row r="319" spans="2:7" ht="21" customHeight="1">
      <c r="B319" s="15" t="s">
        <v>374</v>
      </c>
      <c r="C319" s="15" t="s">
        <v>375</v>
      </c>
      <c r="D319" s="15" t="s">
        <v>396</v>
      </c>
      <c r="E319" s="15" t="s">
        <v>429</v>
      </c>
      <c r="F319" s="16">
        <v>44228</v>
      </c>
      <c r="G319" s="16">
        <v>44945</v>
      </c>
    </row>
    <row r="320" spans="2:7" ht="21" customHeight="1">
      <c r="B320" s="15" t="s">
        <v>374</v>
      </c>
      <c r="C320" s="15" t="s">
        <v>375</v>
      </c>
      <c r="D320" s="15" t="s">
        <v>396</v>
      </c>
      <c r="E320" s="15" t="s">
        <v>430</v>
      </c>
      <c r="F320" s="16">
        <v>44228</v>
      </c>
      <c r="G320" s="16">
        <v>44945</v>
      </c>
    </row>
    <row r="321" spans="2:7" ht="21" customHeight="1">
      <c r="B321" s="15" t="s">
        <v>374</v>
      </c>
      <c r="C321" s="15" t="s">
        <v>375</v>
      </c>
      <c r="D321" s="15" t="s">
        <v>396</v>
      </c>
      <c r="E321" s="15" t="s">
        <v>431</v>
      </c>
      <c r="F321" s="16">
        <v>44228</v>
      </c>
      <c r="G321" s="16">
        <v>44945</v>
      </c>
    </row>
    <row r="322" spans="2:7" ht="21" customHeight="1">
      <c r="B322" s="15" t="s">
        <v>374</v>
      </c>
      <c r="C322" s="15" t="s">
        <v>375</v>
      </c>
      <c r="D322" s="15" t="s">
        <v>396</v>
      </c>
      <c r="E322" s="15" t="s">
        <v>432</v>
      </c>
      <c r="F322" s="16">
        <v>44228</v>
      </c>
      <c r="G322" s="16">
        <v>44945</v>
      </c>
    </row>
    <row r="323" spans="2:7" ht="21" customHeight="1">
      <c r="B323" s="15" t="s">
        <v>374</v>
      </c>
      <c r="C323" s="15" t="s">
        <v>375</v>
      </c>
      <c r="D323" s="15" t="s">
        <v>396</v>
      </c>
      <c r="E323" s="15" t="s">
        <v>433</v>
      </c>
      <c r="F323" s="16">
        <v>43435</v>
      </c>
      <c r="G323" s="16">
        <v>44945</v>
      </c>
    </row>
    <row r="324" spans="2:7" ht="21" customHeight="1">
      <c r="B324" s="15" t="s">
        <v>374</v>
      </c>
      <c r="C324" s="15" t="s">
        <v>375</v>
      </c>
      <c r="D324" s="15" t="s">
        <v>396</v>
      </c>
      <c r="E324" s="15" t="s">
        <v>434</v>
      </c>
      <c r="F324" s="16">
        <v>43435</v>
      </c>
      <c r="G324" s="16">
        <v>44945</v>
      </c>
    </row>
    <row r="325" spans="2:7" ht="21" customHeight="1">
      <c r="B325" s="15" t="s">
        <v>374</v>
      </c>
      <c r="C325" s="15" t="s">
        <v>375</v>
      </c>
      <c r="D325" s="15" t="s">
        <v>396</v>
      </c>
      <c r="E325" s="15" t="s">
        <v>435</v>
      </c>
      <c r="F325" s="16">
        <v>43435</v>
      </c>
      <c r="G325" s="16">
        <v>44945</v>
      </c>
    </row>
    <row r="326" spans="2:7" ht="21" customHeight="1">
      <c r="B326" s="15" t="s">
        <v>374</v>
      </c>
      <c r="C326" s="15" t="s">
        <v>375</v>
      </c>
      <c r="D326" s="15" t="s">
        <v>396</v>
      </c>
      <c r="E326" s="15" t="s">
        <v>436</v>
      </c>
      <c r="F326" s="16">
        <v>43435</v>
      </c>
      <c r="G326" s="16">
        <v>44945</v>
      </c>
    </row>
    <row r="327" spans="2:7" ht="21" customHeight="1">
      <c r="B327" s="15" t="s">
        <v>374</v>
      </c>
      <c r="C327" s="15" t="s">
        <v>375</v>
      </c>
      <c r="D327" s="15" t="s">
        <v>396</v>
      </c>
      <c r="E327" s="15" t="s">
        <v>437</v>
      </c>
      <c r="F327" s="16">
        <v>43435</v>
      </c>
      <c r="G327" s="16">
        <v>44945</v>
      </c>
    </row>
    <row r="328" spans="2:7" ht="21" customHeight="1">
      <c r="B328" s="15" t="s">
        <v>374</v>
      </c>
      <c r="C328" s="15" t="s">
        <v>375</v>
      </c>
      <c r="D328" s="15" t="s">
        <v>396</v>
      </c>
      <c r="E328" s="15" t="s">
        <v>438</v>
      </c>
      <c r="F328" s="16">
        <v>44228</v>
      </c>
      <c r="G328" s="16">
        <v>44945</v>
      </c>
    </row>
    <row r="329" spans="2:7" ht="21" customHeight="1">
      <c r="B329" s="15" t="s">
        <v>374</v>
      </c>
      <c r="C329" s="15" t="s">
        <v>375</v>
      </c>
      <c r="D329" s="15" t="s">
        <v>396</v>
      </c>
      <c r="E329" s="15" t="s">
        <v>439</v>
      </c>
      <c r="F329" s="16">
        <v>44228</v>
      </c>
      <c r="G329" s="16">
        <v>44945</v>
      </c>
    </row>
    <row r="330" spans="2:7" ht="21" customHeight="1">
      <c r="B330" s="15" t="s">
        <v>374</v>
      </c>
      <c r="C330" s="15" t="s">
        <v>375</v>
      </c>
      <c r="D330" s="15" t="s">
        <v>396</v>
      </c>
      <c r="E330" s="15" t="s">
        <v>440</v>
      </c>
      <c r="F330" s="16">
        <v>44228</v>
      </c>
      <c r="G330" s="16">
        <v>44945</v>
      </c>
    </row>
    <row r="331" spans="2:7" ht="21" customHeight="1">
      <c r="B331" s="15" t="s">
        <v>374</v>
      </c>
      <c r="C331" s="15" t="s">
        <v>375</v>
      </c>
      <c r="D331" s="15" t="s">
        <v>396</v>
      </c>
      <c r="E331" s="15" t="s">
        <v>441</v>
      </c>
      <c r="F331" s="16">
        <v>44228</v>
      </c>
      <c r="G331" s="16">
        <v>44945</v>
      </c>
    </row>
    <row r="332" spans="2:7" ht="21" customHeight="1">
      <c r="B332" s="15" t="s">
        <v>374</v>
      </c>
      <c r="C332" s="15" t="s">
        <v>375</v>
      </c>
      <c r="D332" s="15" t="s">
        <v>396</v>
      </c>
      <c r="E332" s="15" t="s">
        <v>442</v>
      </c>
      <c r="F332" s="16">
        <v>44228</v>
      </c>
      <c r="G332" s="16">
        <v>44945</v>
      </c>
    </row>
    <row r="333" spans="2:7" ht="21" customHeight="1">
      <c r="B333" s="15" t="s">
        <v>374</v>
      </c>
      <c r="C333" s="15" t="s">
        <v>375</v>
      </c>
      <c r="D333" s="15" t="s">
        <v>396</v>
      </c>
      <c r="E333" s="15" t="s">
        <v>443</v>
      </c>
      <c r="F333" s="16">
        <v>44927</v>
      </c>
      <c r="G333" s="16">
        <v>44945</v>
      </c>
    </row>
    <row r="334" spans="2:7" ht="21" customHeight="1">
      <c r="B334" s="15" t="s">
        <v>374</v>
      </c>
      <c r="C334" s="15" t="s">
        <v>375</v>
      </c>
      <c r="D334" s="15" t="s">
        <v>396</v>
      </c>
      <c r="E334" s="15" t="s">
        <v>444</v>
      </c>
      <c r="F334" s="16">
        <v>44927</v>
      </c>
      <c r="G334" s="16">
        <v>44945</v>
      </c>
    </row>
    <row r="335" spans="2:7" ht="21" customHeight="1">
      <c r="B335" s="15" t="s">
        <v>374</v>
      </c>
      <c r="C335" s="15" t="s">
        <v>375</v>
      </c>
      <c r="D335" s="15" t="s">
        <v>396</v>
      </c>
      <c r="E335" s="15" t="s">
        <v>445</v>
      </c>
      <c r="F335" s="16">
        <v>44927</v>
      </c>
      <c r="G335" s="16">
        <v>44945</v>
      </c>
    </row>
    <row r="336" spans="2:7" ht="21" customHeight="1">
      <c r="B336" s="15" t="s">
        <v>374</v>
      </c>
      <c r="C336" s="15" t="s">
        <v>375</v>
      </c>
      <c r="D336" s="15" t="s">
        <v>446</v>
      </c>
      <c r="E336" s="15" t="s">
        <v>447</v>
      </c>
      <c r="F336" s="16">
        <v>43800</v>
      </c>
      <c r="G336" s="16">
        <v>44945</v>
      </c>
    </row>
    <row r="337" spans="2:7" ht="21" customHeight="1">
      <c r="B337" s="15" t="s">
        <v>374</v>
      </c>
      <c r="C337" s="15" t="s">
        <v>375</v>
      </c>
      <c r="D337" s="15" t="s">
        <v>446</v>
      </c>
      <c r="E337" s="15" t="s">
        <v>448</v>
      </c>
      <c r="F337" s="16">
        <v>43800</v>
      </c>
      <c r="G337" s="16">
        <v>44945</v>
      </c>
    </row>
    <row r="338" spans="2:7" ht="21" customHeight="1">
      <c r="B338" s="15" t="s">
        <v>374</v>
      </c>
      <c r="C338" s="15" t="s">
        <v>375</v>
      </c>
      <c r="D338" s="15" t="s">
        <v>449</v>
      </c>
      <c r="E338" s="15" t="s">
        <v>450</v>
      </c>
      <c r="F338" s="16">
        <v>41974</v>
      </c>
      <c r="G338" s="16">
        <v>44945</v>
      </c>
    </row>
    <row r="339" spans="2:7" ht="21" customHeight="1">
      <c r="B339" s="15" t="s">
        <v>374</v>
      </c>
      <c r="C339" s="15" t="s">
        <v>375</v>
      </c>
      <c r="D339" s="15" t="s">
        <v>449</v>
      </c>
      <c r="E339" s="15" t="s">
        <v>451</v>
      </c>
      <c r="F339" s="16">
        <v>41974</v>
      </c>
      <c r="G339" s="16">
        <v>44945</v>
      </c>
    </row>
    <row r="340" spans="2:7" ht="21" customHeight="1">
      <c r="B340" s="15" t="s">
        <v>374</v>
      </c>
      <c r="C340" s="15" t="s">
        <v>375</v>
      </c>
      <c r="D340" s="15" t="s">
        <v>449</v>
      </c>
      <c r="E340" s="15" t="s">
        <v>452</v>
      </c>
      <c r="F340" s="16">
        <v>41974</v>
      </c>
      <c r="G340" s="16">
        <v>44945</v>
      </c>
    </row>
    <row r="341" spans="2:7" ht="21" customHeight="1">
      <c r="B341" s="15" t="s">
        <v>374</v>
      </c>
      <c r="C341" s="15" t="s">
        <v>375</v>
      </c>
      <c r="D341" s="15" t="s">
        <v>449</v>
      </c>
      <c r="E341" s="15" t="s">
        <v>453</v>
      </c>
      <c r="F341" s="16">
        <v>41974</v>
      </c>
      <c r="G341" s="16">
        <v>44945</v>
      </c>
    </row>
    <row r="342" spans="2:7" ht="21" customHeight="1">
      <c r="B342" s="15" t="s">
        <v>374</v>
      </c>
      <c r="C342" s="15" t="s">
        <v>375</v>
      </c>
      <c r="D342" s="15" t="s">
        <v>449</v>
      </c>
      <c r="E342" s="15" t="s">
        <v>454</v>
      </c>
      <c r="F342" s="16">
        <v>41974</v>
      </c>
      <c r="G342" s="16">
        <v>44945</v>
      </c>
    </row>
    <row r="343" spans="2:7" ht="21" customHeight="1">
      <c r="B343" s="15" t="s">
        <v>374</v>
      </c>
      <c r="C343" s="15" t="s">
        <v>375</v>
      </c>
      <c r="D343" s="15" t="s">
        <v>449</v>
      </c>
      <c r="E343" s="15" t="s">
        <v>455</v>
      </c>
      <c r="F343" s="16">
        <v>43160</v>
      </c>
      <c r="G343" s="16">
        <v>44945</v>
      </c>
    </row>
    <row r="344" spans="2:7" ht="21" customHeight="1">
      <c r="B344" s="15" t="s">
        <v>374</v>
      </c>
      <c r="C344" s="15" t="s">
        <v>375</v>
      </c>
      <c r="D344" s="15" t="s">
        <v>449</v>
      </c>
      <c r="E344" s="15" t="s">
        <v>456</v>
      </c>
      <c r="F344" s="16">
        <v>43160</v>
      </c>
      <c r="G344" s="16">
        <v>44945</v>
      </c>
    </row>
    <row r="345" spans="2:7" ht="21" customHeight="1">
      <c r="B345" s="15" t="s">
        <v>374</v>
      </c>
      <c r="C345" s="15" t="s">
        <v>375</v>
      </c>
      <c r="D345" s="15" t="s">
        <v>449</v>
      </c>
      <c r="E345" s="15" t="s">
        <v>457</v>
      </c>
      <c r="F345" s="16">
        <v>43160</v>
      </c>
      <c r="G345" s="16">
        <v>44945</v>
      </c>
    </row>
    <row r="346" spans="2:7" ht="21" customHeight="1">
      <c r="B346" s="15" t="s">
        <v>374</v>
      </c>
      <c r="C346" s="15" t="s">
        <v>375</v>
      </c>
      <c r="D346" s="15" t="s">
        <v>449</v>
      </c>
      <c r="E346" s="15" t="s">
        <v>458</v>
      </c>
      <c r="F346" s="16">
        <v>43160</v>
      </c>
      <c r="G346" s="16">
        <v>44945</v>
      </c>
    </row>
    <row r="347" spans="2:7" ht="21" customHeight="1">
      <c r="B347" s="15" t="s">
        <v>374</v>
      </c>
      <c r="C347" s="15" t="s">
        <v>375</v>
      </c>
      <c r="D347" s="15" t="s">
        <v>449</v>
      </c>
      <c r="E347" s="15" t="s">
        <v>459</v>
      </c>
      <c r="F347" s="16">
        <v>43160</v>
      </c>
      <c r="G347" s="16">
        <v>44945</v>
      </c>
    </row>
    <row r="348" spans="2:7" ht="21" customHeight="1">
      <c r="B348" s="15" t="s">
        <v>374</v>
      </c>
      <c r="C348" s="15" t="s">
        <v>375</v>
      </c>
      <c r="D348" s="15" t="s">
        <v>460</v>
      </c>
      <c r="E348" s="15" t="s">
        <v>461</v>
      </c>
      <c r="F348" s="16">
        <v>44896</v>
      </c>
      <c r="G348" s="16">
        <v>44945</v>
      </c>
    </row>
    <row r="349" spans="2:7" ht="21" customHeight="1">
      <c r="B349" s="15" t="s">
        <v>374</v>
      </c>
      <c r="C349" s="15" t="s">
        <v>375</v>
      </c>
      <c r="D349" s="15" t="s">
        <v>460</v>
      </c>
      <c r="E349" s="15" t="s">
        <v>462</v>
      </c>
      <c r="F349" s="16">
        <v>44896</v>
      </c>
      <c r="G349" s="16">
        <v>44945</v>
      </c>
    </row>
    <row r="350" spans="2:7" ht="21" customHeight="1">
      <c r="B350" s="15" t="s">
        <v>374</v>
      </c>
      <c r="C350" s="15" t="s">
        <v>375</v>
      </c>
      <c r="D350" s="15" t="s">
        <v>460</v>
      </c>
      <c r="E350" s="15" t="s">
        <v>463</v>
      </c>
      <c r="F350" s="16">
        <v>44896</v>
      </c>
      <c r="G350" s="16">
        <v>44945</v>
      </c>
    </row>
    <row r="351" spans="2:7" ht="21" customHeight="1">
      <c r="B351" s="15" t="s">
        <v>374</v>
      </c>
      <c r="C351" s="15" t="s">
        <v>375</v>
      </c>
      <c r="D351" s="15" t="s">
        <v>460</v>
      </c>
      <c r="E351" s="15" t="s">
        <v>464</v>
      </c>
      <c r="F351" s="16">
        <v>44896</v>
      </c>
      <c r="G351" s="16">
        <v>44945</v>
      </c>
    </row>
    <row r="352" spans="2:7" ht="21" customHeight="1">
      <c r="B352" s="15" t="s">
        <v>374</v>
      </c>
      <c r="C352" s="15" t="s">
        <v>375</v>
      </c>
      <c r="D352" s="15" t="s">
        <v>460</v>
      </c>
      <c r="E352" s="15" t="s">
        <v>465</v>
      </c>
      <c r="F352" s="16">
        <v>44896</v>
      </c>
      <c r="G352" s="16">
        <v>44945</v>
      </c>
    </row>
    <row r="353" spans="2:7" ht="21" customHeight="1">
      <c r="B353" s="15" t="s">
        <v>374</v>
      </c>
      <c r="C353" s="15" t="s">
        <v>375</v>
      </c>
      <c r="D353" s="15" t="s">
        <v>460</v>
      </c>
      <c r="E353" s="15" t="s">
        <v>466</v>
      </c>
      <c r="F353" s="16">
        <v>44896</v>
      </c>
      <c r="G353" s="16">
        <v>44945</v>
      </c>
    </row>
    <row r="354" spans="2:7" ht="21" customHeight="1">
      <c r="B354" s="15" t="s">
        <v>374</v>
      </c>
      <c r="C354" s="15" t="s">
        <v>375</v>
      </c>
      <c r="D354" s="15" t="s">
        <v>460</v>
      </c>
      <c r="E354" s="15" t="s">
        <v>467</v>
      </c>
      <c r="F354" s="16">
        <v>44896</v>
      </c>
      <c r="G354" s="16">
        <v>44945</v>
      </c>
    </row>
    <row r="355" spans="2:7" ht="21" customHeight="1">
      <c r="B355" s="15" t="s">
        <v>374</v>
      </c>
      <c r="C355" s="15" t="s">
        <v>375</v>
      </c>
      <c r="D355" s="15" t="s">
        <v>460</v>
      </c>
      <c r="E355" s="15" t="s">
        <v>468</v>
      </c>
      <c r="F355" s="16">
        <v>44896</v>
      </c>
      <c r="G355" s="16">
        <v>44945</v>
      </c>
    </row>
    <row r="356" spans="2:7" ht="21" customHeight="1">
      <c r="B356" s="15" t="s">
        <v>374</v>
      </c>
      <c r="C356" s="15" t="s">
        <v>375</v>
      </c>
      <c r="D356" s="15" t="s">
        <v>460</v>
      </c>
      <c r="E356" s="15" t="s">
        <v>469</v>
      </c>
      <c r="F356" s="16">
        <v>44896</v>
      </c>
      <c r="G356" s="16">
        <v>44945</v>
      </c>
    </row>
    <row r="357" spans="2:7" ht="21" customHeight="1">
      <c r="B357" s="15" t="s">
        <v>374</v>
      </c>
      <c r="C357" s="15" t="s">
        <v>375</v>
      </c>
      <c r="D357" s="15" t="s">
        <v>460</v>
      </c>
      <c r="E357" s="15" t="s">
        <v>470</v>
      </c>
      <c r="F357" s="16">
        <v>44896</v>
      </c>
      <c r="G357" s="16">
        <v>44945</v>
      </c>
    </row>
    <row r="358" spans="2:7" ht="21" customHeight="1">
      <c r="B358" s="15" t="s">
        <v>374</v>
      </c>
      <c r="C358" s="15" t="s">
        <v>375</v>
      </c>
      <c r="D358" s="15" t="s">
        <v>460</v>
      </c>
      <c r="E358" s="15" t="s">
        <v>471</v>
      </c>
      <c r="F358" s="16">
        <v>44896</v>
      </c>
      <c r="G358" s="16">
        <v>44945</v>
      </c>
    </row>
    <row r="359" spans="2:7" ht="21" customHeight="1">
      <c r="B359" s="15" t="s">
        <v>374</v>
      </c>
      <c r="C359" s="15" t="s">
        <v>375</v>
      </c>
      <c r="D359" s="15" t="s">
        <v>460</v>
      </c>
      <c r="E359" s="15" t="s">
        <v>472</v>
      </c>
      <c r="F359" s="16">
        <v>44896</v>
      </c>
      <c r="G359" s="16">
        <v>44945</v>
      </c>
    </row>
    <row r="360" spans="2:7" ht="21" customHeight="1">
      <c r="B360" s="15" t="s">
        <v>374</v>
      </c>
      <c r="C360" s="15" t="s">
        <v>375</v>
      </c>
      <c r="D360" s="15" t="s">
        <v>460</v>
      </c>
      <c r="E360" s="15" t="s">
        <v>473</v>
      </c>
      <c r="F360" s="16">
        <v>44896</v>
      </c>
      <c r="G360" s="16">
        <v>44945</v>
      </c>
    </row>
    <row r="361" spans="2:7" ht="21" customHeight="1">
      <c r="B361" s="15" t="s">
        <v>374</v>
      </c>
      <c r="C361" s="15" t="s">
        <v>375</v>
      </c>
      <c r="D361" s="15" t="s">
        <v>460</v>
      </c>
      <c r="E361" s="15" t="s">
        <v>474</v>
      </c>
      <c r="F361" s="16">
        <v>44896</v>
      </c>
      <c r="G361" s="16">
        <v>44945</v>
      </c>
    </row>
    <row r="362" spans="2:7" ht="21" customHeight="1">
      <c r="B362" s="15" t="s">
        <v>374</v>
      </c>
      <c r="C362" s="15" t="s">
        <v>375</v>
      </c>
      <c r="D362" s="15" t="s">
        <v>460</v>
      </c>
      <c r="E362" s="15" t="s">
        <v>475</v>
      </c>
      <c r="F362" s="16">
        <v>44896</v>
      </c>
      <c r="G362" s="16">
        <v>44945</v>
      </c>
    </row>
    <row r="363" spans="2:7" ht="21" customHeight="1">
      <c r="B363" s="15" t="s">
        <v>374</v>
      </c>
      <c r="C363" s="15" t="s">
        <v>375</v>
      </c>
      <c r="D363" s="15" t="s">
        <v>460</v>
      </c>
      <c r="E363" s="15" t="s">
        <v>476</v>
      </c>
      <c r="F363" s="16">
        <v>44896</v>
      </c>
      <c r="G363" s="16">
        <v>44945</v>
      </c>
    </row>
    <row r="364" spans="2:7" ht="21" customHeight="1">
      <c r="B364" s="15" t="s">
        <v>374</v>
      </c>
      <c r="C364" s="15" t="s">
        <v>375</v>
      </c>
      <c r="D364" s="15" t="s">
        <v>460</v>
      </c>
      <c r="E364" s="15" t="s">
        <v>477</v>
      </c>
      <c r="F364" s="16">
        <v>43831</v>
      </c>
      <c r="G364" s="16">
        <v>44945</v>
      </c>
    </row>
    <row r="365" spans="2:7" ht="21" customHeight="1">
      <c r="B365" s="15" t="s">
        <v>374</v>
      </c>
      <c r="C365" s="15" t="s">
        <v>375</v>
      </c>
      <c r="D365" s="15" t="s">
        <v>460</v>
      </c>
      <c r="E365" s="15" t="s">
        <v>478</v>
      </c>
      <c r="F365" s="16">
        <v>43831</v>
      </c>
      <c r="G365" s="16">
        <v>44945</v>
      </c>
    </row>
    <row r="366" spans="2:7" ht="21" customHeight="1">
      <c r="B366" s="15" t="s">
        <v>374</v>
      </c>
      <c r="C366" s="15" t="s">
        <v>375</v>
      </c>
      <c r="D366" s="15" t="s">
        <v>460</v>
      </c>
      <c r="E366" s="15" t="s">
        <v>479</v>
      </c>
      <c r="F366" s="16">
        <v>43831</v>
      </c>
      <c r="G366" s="16">
        <v>44945</v>
      </c>
    </row>
    <row r="367" spans="2:7" ht="21" customHeight="1">
      <c r="B367" s="15" t="s">
        <v>374</v>
      </c>
      <c r="C367" s="15" t="s">
        <v>375</v>
      </c>
      <c r="D367" s="15" t="s">
        <v>460</v>
      </c>
      <c r="E367" s="15" t="s">
        <v>480</v>
      </c>
      <c r="F367" s="16">
        <v>43831</v>
      </c>
      <c r="G367" s="16">
        <v>44945</v>
      </c>
    </row>
    <row r="368" spans="2:7" ht="21" customHeight="1">
      <c r="B368" s="15" t="s">
        <v>374</v>
      </c>
      <c r="C368" s="15" t="s">
        <v>375</v>
      </c>
      <c r="D368" s="15" t="s">
        <v>460</v>
      </c>
      <c r="E368" s="15" t="s">
        <v>481</v>
      </c>
      <c r="F368" s="16">
        <v>43831</v>
      </c>
      <c r="G368" s="16">
        <v>44945</v>
      </c>
    </row>
    <row r="369" spans="2:7" ht="21" customHeight="1">
      <c r="B369" s="15" t="s">
        <v>374</v>
      </c>
      <c r="C369" s="15" t="s">
        <v>375</v>
      </c>
      <c r="D369" s="15" t="s">
        <v>460</v>
      </c>
      <c r="E369" s="15" t="s">
        <v>482</v>
      </c>
      <c r="F369" s="16">
        <v>43831</v>
      </c>
      <c r="G369" s="16">
        <v>44945</v>
      </c>
    </row>
    <row r="370" spans="2:7" ht="21" customHeight="1">
      <c r="B370" s="15" t="s">
        <v>374</v>
      </c>
      <c r="C370" s="15" t="s">
        <v>375</v>
      </c>
      <c r="D370" s="15" t="s">
        <v>460</v>
      </c>
      <c r="E370" s="15" t="s">
        <v>483</v>
      </c>
      <c r="F370" s="16">
        <v>43831</v>
      </c>
      <c r="G370" s="16">
        <v>44945</v>
      </c>
    </row>
    <row r="371" spans="2:7" ht="21" customHeight="1">
      <c r="B371" s="15" t="s">
        <v>374</v>
      </c>
      <c r="C371" s="15" t="s">
        <v>375</v>
      </c>
      <c r="D371" s="15" t="s">
        <v>460</v>
      </c>
      <c r="E371" s="15" t="s">
        <v>484</v>
      </c>
      <c r="F371" s="16">
        <v>43831</v>
      </c>
      <c r="G371" s="16">
        <v>44945</v>
      </c>
    </row>
    <row r="372" spans="2:7" ht="21" customHeight="1">
      <c r="B372" s="15" t="s">
        <v>374</v>
      </c>
      <c r="C372" s="15" t="s">
        <v>375</v>
      </c>
      <c r="D372" s="15" t="s">
        <v>460</v>
      </c>
      <c r="E372" s="15" t="s">
        <v>485</v>
      </c>
      <c r="F372" s="16">
        <v>43831</v>
      </c>
      <c r="G372" s="16">
        <v>44945</v>
      </c>
    </row>
    <row r="373" spans="2:7" ht="21" customHeight="1">
      <c r="B373" s="15" t="s">
        <v>374</v>
      </c>
      <c r="C373" s="15" t="s">
        <v>375</v>
      </c>
      <c r="D373" s="15" t="s">
        <v>460</v>
      </c>
      <c r="E373" s="15" t="s">
        <v>486</v>
      </c>
      <c r="F373" s="16">
        <v>43831</v>
      </c>
      <c r="G373" s="16">
        <v>44945</v>
      </c>
    </row>
    <row r="374" spans="2:7" ht="21" customHeight="1">
      <c r="B374" s="15" t="s">
        <v>374</v>
      </c>
      <c r="C374" s="15" t="s">
        <v>375</v>
      </c>
      <c r="D374" s="15" t="s">
        <v>460</v>
      </c>
      <c r="E374" s="15" t="s">
        <v>487</v>
      </c>
      <c r="F374" s="16">
        <v>43831</v>
      </c>
      <c r="G374" s="16">
        <v>44945</v>
      </c>
    </row>
    <row r="375" spans="2:7" ht="21" customHeight="1">
      <c r="B375" s="15" t="s">
        <v>374</v>
      </c>
      <c r="C375" s="15" t="s">
        <v>375</v>
      </c>
      <c r="D375" s="15" t="s">
        <v>460</v>
      </c>
      <c r="E375" s="15" t="s">
        <v>488</v>
      </c>
      <c r="F375" s="16">
        <v>43831</v>
      </c>
      <c r="G375" s="16">
        <v>44945</v>
      </c>
    </row>
    <row r="376" spans="2:7" ht="21" customHeight="1">
      <c r="B376" s="15" t="s">
        <v>374</v>
      </c>
      <c r="C376" s="15" t="s">
        <v>375</v>
      </c>
      <c r="D376" s="15" t="s">
        <v>460</v>
      </c>
      <c r="E376" s="15" t="s">
        <v>489</v>
      </c>
      <c r="F376" s="16">
        <v>43831</v>
      </c>
      <c r="G376" s="16">
        <v>44945</v>
      </c>
    </row>
    <row r="377" spans="2:7" ht="21" customHeight="1">
      <c r="B377" s="15" t="s">
        <v>374</v>
      </c>
      <c r="C377" s="15" t="s">
        <v>375</v>
      </c>
      <c r="D377" s="15" t="s">
        <v>460</v>
      </c>
      <c r="E377" s="15" t="s">
        <v>490</v>
      </c>
      <c r="F377" s="16">
        <v>43831</v>
      </c>
      <c r="G377" s="16">
        <v>44945</v>
      </c>
    </row>
    <row r="378" spans="2:7" ht="21" customHeight="1">
      <c r="B378" s="15" t="s">
        <v>374</v>
      </c>
      <c r="C378" s="15" t="s">
        <v>375</v>
      </c>
      <c r="D378" s="15" t="s">
        <v>460</v>
      </c>
      <c r="E378" s="15" t="s">
        <v>491</v>
      </c>
      <c r="F378" s="16">
        <v>43497</v>
      </c>
      <c r="G378" s="16">
        <v>44945</v>
      </c>
    </row>
    <row r="379" spans="2:7" ht="21" customHeight="1">
      <c r="B379" s="15" t="s">
        <v>374</v>
      </c>
      <c r="C379" s="15" t="s">
        <v>375</v>
      </c>
      <c r="D379" s="15" t="s">
        <v>460</v>
      </c>
      <c r="E379" s="15" t="s">
        <v>492</v>
      </c>
      <c r="F379" s="16">
        <v>43497</v>
      </c>
      <c r="G379" s="16">
        <v>44945</v>
      </c>
    </row>
    <row r="380" spans="2:7" ht="21" customHeight="1">
      <c r="B380" s="15" t="s">
        <v>374</v>
      </c>
      <c r="C380" s="15" t="s">
        <v>375</v>
      </c>
      <c r="D380" s="15" t="s">
        <v>460</v>
      </c>
      <c r="E380" s="15" t="s">
        <v>493</v>
      </c>
      <c r="F380" s="16">
        <v>43497</v>
      </c>
      <c r="G380" s="16">
        <v>44945</v>
      </c>
    </row>
    <row r="381" spans="2:7" ht="21" customHeight="1">
      <c r="B381" s="15" t="s">
        <v>374</v>
      </c>
      <c r="C381" s="15" t="s">
        <v>375</v>
      </c>
      <c r="D381" s="15" t="s">
        <v>460</v>
      </c>
      <c r="E381" s="15" t="s">
        <v>494</v>
      </c>
      <c r="F381" s="16">
        <v>43497</v>
      </c>
      <c r="G381" s="16">
        <v>44945</v>
      </c>
    </row>
    <row r="382" spans="2:7" ht="21" customHeight="1">
      <c r="B382" s="15" t="s">
        <v>374</v>
      </c>
      <c r="C382" s="15" t="s">
        <v>375</v>
      </c>
      <c r="D382" s="15" t="s">
        <v>460</v>
      </c>
      <c r="E382" s="15" t="s">
        <v>495</v>
      </c>
      <c r="F382" s="16">
        <v>43497</v>
      </c>
      <c r="G382" s="16">
        <v>44945</v>
      </c>
    </row>
    <row r="383" spans="2:7" ht="21" customHeight="1">
      <c r="B383" s="15" t="s">
        <v>374</v>
      </c>
      <c r="C383" s="15" t="s">
        <v>375</v>
      </c>
      <c r="D383" s="15" t="s">
        <v>460</v>
      </c>
      <c r="E383" s="15" t="s">
        <v>496</v>
      </c>
      <c r="F383" s="16">
        <v>43497</v>
      </c>
      <c r="G383" s="16">
        <v>44945</v>
      </c>
    </row>
    <row r="384" spans="2:7" ht="21" customHeight="1">
      <c r="B384" s="15" t="s">
        <v>374</v>
      </c>
      <c r="C384" s="15" t="s">
        <v>375</v>
      </c>
      <c r="D384" s="15" t="s">
        <v>460</v>
      </c>
      <c r="E384" s="15" t="s">
        <v>497</v>
      </c>
      <c r="F384" s="16">
        <v>43497</v>
      </c>
      <c r="G384" s="16">
        <v>44945</v>
      </c>
    </row>
    <row r="385" spans="2:7" ht="21" customHeight="1">
      <c r="B385" s="15" t="s">
        <v>374</v>
      </c>
      <c r="C385" s="15" t="s">
        <v>375</v>
      </c>
      <c r="D385" s="15" t="s">
        <v>460</v>
      </c>
      <c r="E385" s="15" t="s">
        <v>498</v>
      </c>
      <c r="F385" s="16">
        <v>43497</v>
      </c>
      <c r="G385" s="16">
        <v>44945</v>
      </c>
    </row>
    <row r="386" spans="2:7" ht="21" customHeight="1">
      <c r="B386" s="15" t="s">
        <v>374</v>
      </c>
      <c r="C386" s="15" t="s">
        <v>375</v>
      </c>
      <c r="D386" s="15" t="s">
        <v>460</v>
      </c>
      <c r="E386" s="15" t="s">
        <v>499</v>
      </c>
      <c r="F386" s="16">
        <v>43497</v>
      </c>
      <c r="G386" s="16">
        <v>44945</v>
      </c>
    </row>
    <row r="387" spans="2:7" ht="21" customHeight="1">
      <c r="B387" s="15" t="s">
        <v>374</v>
      </c>
      <c r="C387" s="15" t="s">
        <v>375</v>
      </c>
      <c r="D387" s="15" t="s">
        <v>460</v>
      </c>
      <c r="E387" s="15" t="s">
        <v>500</v>
      </c>
      <c r="F387" s="16">
        <v>43497</v>
      </c>
      <c r="G387" s="16">
        <v>44945</v>
      </c>
    </row>
    <row r="388" spans="2:7" ht="21" customHeight="1">
      <c r="B388" s="15" t="s">
        <v>374</v>
      </c>
      <c r="C388" s="15" t="s">
        <v>375</v>
      </c>
      <c r="D388" s="15" t="s">
        <v>460</v>
      </c>
      <c r="E388" s="15" t="s">
        <v>501</v>
      </c>
      <c r="F388" s="16">
        <v>43497</v>
      </c>
      <c r="G388" s="16">
        <v>44945</v>
      </c>
    </row>
    <row r="389" spans="2:7" ht="21" customHeight="1">
      <c r="B389" s="15" t="s">
        <v>374</v>
      </c>
      <c r="C389" s="15" t="s">
        <v>375</v>
      </c>
      <c r="D389" s="15" t="s">
        <v>460</v>
      </c>
      <c r="E389" s="15" t="s">
        <v>502</v>
      </c>
      <c r="F389" s="16">
        <v>43497</v>
      </c>
      <c r="G389" s="16">
        <v>44945</v>
      </c>
    </row>
    <row r="390" spans="2:7" ht="21" customHeight="1">
      <c r="B390" s="15" t="s">
        <v>374</v>
      </c>
      <c r="C390" s="15" t="s">
        <v>375</v>
      </c>
      <c r="D390" s="15" t="s">
        <v>460</v>
      </c>
      <c r="E390" s="15" t="s">
        <v>503</v>
      </c>
      <c r="F390" s="16">
        <v>44228</v>
      </c>
      <c r="G390" s="16">
        <v>44945</v>
      </c>
    </row>
    <row r="391" spans="2:7" ht="21" customHeight="1">
      <c r="B391" s="15" t="s">
        <v>374</v>
      </c>
      <c r="C391" s="15" t="s">
        <v>375</v>
      </c>
      <c r="D391" s="15" t="s">
        <v>460</v>
      </c>
      <c r="E391" s="15" t="s">
        <v>504</v>
      </c>
      <c r="F391" s="16">
        <v>44228</v>
      </c>
      <c r="G391" s="16">
        <v>44945</v>
      </c>
    </row>
    <row r="392" spans="2:7" ht="21" customHeight="1">
      <c r="B392" s="15" t="s">
        <v>374</v>
      </c>
      <c r="C392" s="15" t="s">
        <v>375</v>
      </c>
      <c r="D392" s="15" t="s">
        <v>460</v>
      </c>
      <c r="E392" s="15" t="s">
        <v>505</v>
      </c>
      <c r="F392" s="16">
        <v>44228</v>
      </c>
      <c r="G392" s="16">
        <v>44945</v>
      </c>
    </row>
    <row r="393" spans="2:7" ht="21" customHeight="1">
      <c r="B393" s="15" t="s">
        <v>374</v>
      </c>
      <c r="C393" s="15" t="s">
        <v>375</v>
      </c>
      <c r="D393" s="15" t="s">
        <v>460</v>
      </c>
      <c r="E393" s="15" t="s">
        <v>506</v>
      </c>
      <c r="F393" s="16">
        <v>44228</v>
      </c>
      <c r="G393" s="16">
        <v>44945</v>
      </c>
    </row>
    <row r="394" spans="2:7" ht="21" customHeight="1">
      <c r="B394" s="15" t="s">
        <v>374</v>
      </c>
      <c r="C394" s="15" t="s">
        <v>375</v>
      </c>
      <c r="D394" s="15" t="s">
        <v>460</v>
      </c>
      <c r="E394" s="15" t="s">
        <v>507</v>
      </c>
      <c r="F394" s="16">
        <v>44228</v>
      </c>
      <c r="G394" s="16">
        <v>44945</v>
      </c>
    </row>
    <row r="395" spans="2:7" ht="21" customHeight="1">
      <c r="B395" s="15" t="s">
        <v>374</v>
      </c>
      <c r="C395" s="15" t="s">
        <v>375</v>
      </c>
      <c r="D395" s="15" t="s">
        <v>460</v>
      </c>
      <c r="E395" s="15" t="s">
        <v>508</v>
      </c>
      <c r="F395" s="16">
        <v>44228</v>
      </c>
      <c r="G395" s="16">
        <v>44945</v>
      </c>
    </row>
    <row r="396" spans="2:7" ht="21" customHeight="1">
      <c r="B396" s="15" t="s">
        <v>374</v>
      </c>
      <c r="C396" s="15" t="s">
        <v>375</v>
      </c>
      <c r="D396" s="15" t="s">
        <v>460</v>
      </c>
      <c r="E396" s="15" t="s">
        <v>509</v>
      </c>
      <c r="F396" s="16">
        <v>43435</v>
      </c>
      <c r="G396" s="16">
        <v>44945</v>
      </c>
    </row>
    <row r="397" spans="2:7" ht="21" customHeight="1">
      <c r="B397" s="15" t="s">
        <v>374</v>
      </c>
      <c r="C397" s="15" t="s">
        <v>375</v>
      </c>
      <c r="D397" s="15" t="s">
        <v>460</v>
      </c>
      <c r="E397" s="15" t="s">
        <v>510</v>
      </c>
      <c r="F397" s="16">
        <v>43435</v>
      </c>
      <c r="G397" s="16">
        <v>44945</v>
      </c>
    </row>
    <row r="398" spans="2:7" ht="21" customHeight="1">
      <c r="B398" s="15" t="s">
        <v>374</v>
      </c>
      <c r="C398" s="15" t="s">
        <v>375</v>
      </c>
      <c r="D398" s="15" t="s">
        <v>460</v>
      </c>
      <c r="E398" s="15" t="s">
        <v>511</v>
      </c>
      <c r="F398" s="16">
        <v>43435</v>
      </c>
      <c r="G398" s="16">
        <v>44945</v>
      </c>
    </row>
    <row r="399" spans="2:7" ht="21" customHeight="1">
      <c r="B399" s="15" t="s">
        <v>374</v>
      </c>
      <c r="C399" s="15" t="s">
        <v>375</v>
      </c>
      <c r="D399" s="15" t="s">
        <v>460</v>
      </c>
      <c r="E399" s="15" t="s">
        <v>512</v>
      </c>
      <c r="F399" s="16">
        <v>43435</v>
      </c>
      <c r="G399" s="16">
        <v>44945</v>
      </c>
    </row>
    <row r="400" spans="2:7" ht="21" customHeight="1">
      <c r="B400" s="15" t="s">
        <v>374</v>
      </c>
      <c r="C400" s="15" t="s">
        <v>375</v>
      </c>
      <c r="D400" s="15" t="s">
        <v>460</v>
      </c>
      <c r="E400" s="15" t="s">
        <v>513</v>
      </c>
      <c r="F400" s="16">
        <v>43435</v>
      </c>
      <c r="G400" s="16">
        <v>44945</v>
      </c>
    </row>
    <row r="401" spans="2:7" ht="21" customHeight="1">
      <c r="B401" s="15" t="s">
        <v>374</v>
      </c>
      <c r="C401" s="15" t="s">
        <v>375</v>
      </c>
      <c r="D401" s="15" t="s">
        <v>460</v>
      </c>
      <c r="E401" s="15" t="s">
        <v>514</v>
      </c>
      <c r="F401" s="16">
        <v>43435</v>
      </c>
      <c r="G401" s="16">
        <v>44945</v>
      </c>
    </row>
    <row r="402" spans="2:7" ht="21" customHeight="1">
      <c r="B402" s="15" t="s">
        <v>374</v>
      </c>
      <c r="C402" s="15" t="s">
        <v>375</v>
      </c>
      <c r="D402" s="15" t="s">
        <v>460</v>
      </c>
      <c r="E402" s="15" t="s">
        <v>515</v>
      </c>
      <c r="F402" s="16">
        <v>43435</v>
      </c>
      <c r="G402" s="16">
        <v>44945</v>
      </c>
    </row>
    <row r="403" spans="2:7" ht="21" customHeight="1">
      <c r="B403" s="15" t="s">
        <v>374</v>
      </c>
      <c r="C403" s="15" t="s">
        <v>375</v>
      </c>
      <c r="D403" s="15" t="s">
        <v>460</v>
      </c>
      <c r="E403" s="15" t="s">
        <v>516</v>
      </c>
      <c r="F403" s="16">
        <v>43435</v>
      </c>
      <c r="G403" s="16">
        <v>44945</v>
      </c>
    </row>
    <row r="404" spans="2:7" ht="21" customHeight="1">
      <c r="B404" s="15" t="s">
        <v>374</v>
      </c>
      <c r="C404" s="15" t="s">
        <v>375</v>
      </c>
      <c r="D404" s="15" t="s">
        <v>460</v>
      </c>
      <c r="E404" s="15" t="s">
        <v>517</v>
      </c>
      <c r="F404" s="16">
        <v>43435</v>
      </c>
      <c r="G404" s="16">
        <v>44945</v>
      </c>
    </row>
    <row r="405" spans="2:7" ht="21" customHeight="1">
      <c r="B405" s="15" t="s">
        <v>374</v>
      </c>
      <c r="C405" s="15" t="s">
        <v>375</v>
      </c>
      <c r="D405" s="15" t="s">
        <v>460</v>
      </c>
      <c r="E405" s="15" t="s">
        <v>518</v>
      </c>
      <c r="F405" s="16">
        <v>43435</v>
      </c>
      <c r="G405" s="16">
        <v>44945</v>
      </c>
    </row>
    <row r="406" spans="2:7" ht="21" customHeight="1">
      <c r="B406" s="15" t="s">
        <v>374</v>
      </c>
      <c r="C406" s="15" t="s">
        <v>375</v>
      </c>
      <c r="D406" s="15" t="s">
        <v>460</v>
      </c>
      <c r="E406" s="15" t="s">
        <v>519</v>
      </c>
      <c r="F406" s="16">
        <v>44228</v>
      </c>
      <c r="G406" s="16">
        <v>44945</v>
      </c>
    </row>
    <row r="407" spans="2:7" ht="21" customHeight="1">
      <c r="B407" s="15" t="s">
        <v>374</v>
      </c>
      <c r="C407" s="15" t="s">
        <v>375</v>
      </c>
      <c r="D407" s="15" t="s">
        <v>460</v>
      </c>
      <c r="E407" s="15" t="s">
        <v>520</v>
      </c>
      <c r="F407" s="16">
        <v>44228</v>
      </c>
      <c r="G407" s="16">
        <v>44945</v>
      </c>
    </row>
    <row r="408" spans="2:7" ht="21" customHeight="1">
      <c r="B408" s="15" t="s">
        <v>374</v>
      </c>
      <c r="C408" s="15" t="s">
        <v>375</v>
      </c>
      <c r="D408" s="15" t="s">
        <v>460</v>
      </c>
      <c r="E408" s="15" t="s">
        <v>521</v>
      </c>
      <c r="F408" s="16">
        <v>44228</v>
      </c>
      <c r="G408" s="16">
        <v>44945</v>
      </c>
    </row>
    <row r="409" spans="2:7" ht="21" customHeight="1">
      <c r="B409" s="15" t="s">
        <v>374</v>
      </c>
      <c r="C409" s="15" t="s">
        <v>375</v>
      </c>
      <c r="D409" s="15" t="s">
        <v>460</v>
      </c>
      <c r="E409" s="15" t="s">
        <v>522</v>
      </c>
      <c r="F409" s="16">
        <v>44228</v>
      </c>
      <c r="G409" s="16">
        <v>44945</v>
      </c>
    </row>
    <row r="410" spans="2:7" ht="21" customHeight="1">
      <c r="B410" s="15" t="s">
        <v>374</v>
      </c>
      <c r="C410" s="15" t="s">
        <v>375</v>
      </c>
      <c r="D410" s="15" t="s">
        <v>460</v>
      </c>
      <c r="E410" s="15" t="s">
        <v>523</v>
      </c>
      <c r="F410" s="16">
        <v>44228</v>
      </c>
      <c r="G410" s="16">
        <v>44945</v>
      </c>
    </row>
    <row r="411" spans="2:7" ht="21" customHeight="1">
      <c r="B411" s="15" t="s">
        <v>374</v>
      </c>
      <c r="C411" s="15" t="s">
        <v>375</v>
      </c>
      <c r="D411" s="15" t="s">
        <v>460</v>
      </c>
      <c r="E411" s="15" t="s">
        <v>524</v>
      </c>
      <c r="F411" s="16">
        <v>43435</v>
      </c>
      <c r="G411" s="16">
        <v>44945</v>
      </c>
    </row>
    <row r="412" spans="2:7" ht="21" customHeight="1">
      <c r="B412" s="15" t="s">
        <v>374</v>
      </c>
      <c r="C412" s="15" t="s">
        <v>375</v>
      </c>
      <c r="D412" s="15" t="s">
        <v>460</v>
      </c>
      <c r="E412" s="15" t="s">
        <v>525</v>
      </c>
      <c r="F412" s="16">
        <v>43435</v>
      </c>
      <c r="G412" s="16">
        <v>44945</v>
      </c>
    </row>
    <row r="413" spans="2:7" ht="21" customHeight="1">
      <c r="B413" s="15" t="s">
        <v>374</v>
      </c>
      <c r="C413" s="15" t="s">
        <v>375</v>
      </c>
      <c r="D413" s="15" t="s">
        <v>460</v>
      </c>
      <c r="E413" s="15" t="s">
        <v>526</v>
      </c>
      <c r="F413" s="16">
        <v>43435</v>
      </c>
      <c r="G413" s="16">
        <v>44945</v>
      </c>
    </row>
    <row r="414" spans="2:7" ht="21" customHeight="1">
      <c r="B414" s="15" t="s">
        <v>374</v>
      </c>
      <c r="C414" s="15" t="s">
        <v>375</v>
      </c>
      <c r="D414" s="15" t="s">
        <v>460</v>
      </c>
      <c r="E414" s="15" t="s">
        <v>527</v>
      </c>
      <c r="F414" s="16">
        <v>43435</v>
      </c>
      <c r="G414" s="16">
        <v>44945</v>
      </c>
    </row>
    <row r="415" spans="2:7" ht="21" customHeight="1">
      <c r="B415" s="15" t="s">
        <v>374</v>
      </c>
      <c r="C415" s="15" t="s">
        <v>375</v>
      </c>
      <c r="D415" s="15" t="s">
        <v>460</v>
      </c>
      <c r="E415" s="15" t="s">
        <v>528</v>
      </c>
      <c r="F415" s="16">
        <v>43435</v>
      </c>
      <c r="G415" s="16">
        <v>44945</v>
      </c>
    </row>
    <row r="416" spans="2:7" ht="21" customHeight="1">
      <c r="B416" s="15" t="s">
        <v>374</v>
      </c>
      <c r="C416" s="15" t="s">
        <v>375</v>
      </c>
      <c r="D416" s="15" t="s">
        <v>460</v>
      </c>
      <c r="E416" s="15" t="s">
        <v>529</v>
      </c>
      <c r="F416" s="16">
        <v>43435</v>
      </c>
      <c r="G416" s="16">
        <v>44945</v>
      </c>
    </row>
    <row r="417" spans="2:7" ht="21" customHeight="1">
      <c r="B417" s="15" t="s">
        <v>374</v>
      </c>
      <c r="C417" s="15" t="s">
        <v>375</v>
      </c>
      <c r="D417" s="15" t="s">
        <v>460</v>
      </c>
      <c r="E417" s="15" t="s">
        <v>530</v>
      </c>
      <c r="F417" s="16">
        <v>43435</v>
      </c>
      <c r="G417" s="16">
        <v>44945</v>
      </c>
    </row>
    <row r="418" spans="2:7" ht="21" customHeight="1">
      <c r="B418" s="15" t="s">
        <v>374</v>
      </c>
      <c r="C418" s="15" t="s">
        <v>375</v>
      </c>
      <c r="D418" s="15" t="s">
        <v>460</v>
      </c>
      <c r="E418" s="15" t="s">
        <v>531</v>
      </c>
      <c r="F418" s="16">
        <v>43435</v>
      </c>
      <c r="G418" s="16">
        <v>44945</v>
      </c>
    </row>
    <row r="419" spans="2:7" ht="21" customHeight="1">
      <c r="B419" s="15" t="s">
        <v>374</v>
      </c>
      <c r="C419" s="15" t="s">
        <v>375</v>
      </c>
      <c r="D419" s="15" t="s">
        <v>460</v>
      </c>
      <c r="E419" s="15" t="s">
        <v>532</v>
      </c>
      <c r="F419" s="16">
        <v>43435</v>
      </c>
      <c r="G419" s="16">
        <v>44945</v>
      </c>
    </row>
    <row r="420" spans="2:7" ht="21" customHeight="1">
      <c r="B420" s="15" t="s">
        <v>374</v>
      </c>
      <c r="C420" s="15" t="s">
        <v>375</v>
      </c>
      <c r="D420" s="15" t="s">
        <v>460</v>
      </c>
      <c r="E420" s="15" t="s">
        <v>533</v>
      </c>
      <c r="F420" s="16">
        <v>43435</v>
      </c>
      <c r="G420" s="16">
        <v>44945</v>
      </c>
    </row>
    <row r="421" spans="2:7" ht="21" customHeight="1">
      <c r="B421" s="15" t="s">
        <v>374</v>
      </c>
      <c r="C421" s="15" t="s">
        <v>375</v>
      </c>
      <c r="D421" s="15" t="s">
        <v>460</v>
      </c>
      <c r="E421" s="15" t="s">
        <v>534</v>
      </c>
      <c r="F421" s="16">
        <v>44228</v>
      </c>
      <c r="G421" s="16">
        <v>44945</v>
      </c>
    </row>
    <row r="422" spans="2:7" ht="21" customHeight="1">
      <c r="B422" s="15" t="s">
        <v>374</v>
      </c>
      <c r="C422" s="15" t="s">
        <v>375</v>
      </c>
      <c r="D422" s="15" t="s">
        <v>460</v>
      </c>
      <c r="E422" s="15" t="s">
        <v>535</v>
      </c>
      <c r="F422" s="16">
        <v>44228</v>
      </c>
      <c r="G422" s="16">
        <v>44945</v>
      </c>
    </row>
    <row r="423" spans="2:7" ht="21" customHeight="1">
      <c r="B423" s="15" t="s">
        <v>374</v>
      </c>
      <c r="C423" s="15" t="s">
        <v>375</v>
      </c>
      <c r="D423" s="15" t="s">
        <v>460</v>
      </c>
      <c r="E423" s="15" t="s">
        <v>536</v>
      </c>
      <c r="F423" s="16">
        <v>44228</v>
      </c>
      <c r="G423" s="16">
        <v>44945</v>
      </c>
    </row>
    <row r="424" spans="2:7" ht="21" customHeight="1">
      <c r="B424" s="15" t="s">
        <v>374</v>
      </c>
      <c r="C424" s="15" t="s">
        <v>375</v>
      </c>
      <c r="D424" s="15" t="s">
        <v>460</v>
      </c>
      <c r="E424" s="15" t="s">
        <v>537</v>
      </c>
      <c r="F424" s="16">
        <v>44228</v>
      </c>
      <c r="G424" s="16">
        <v>44945</v>
      </c>
    </row>
    <row r="425" spans="2:7" ht="21" customHeight="1">
      <c r="B425" s="15" t="s">
        <v>374</v>
      </c>
      <c r="C425" s="15" t="s">
        <v>375</v>
      </c>
      <c r="D425" s="15" t="s">
        <v>460</v>
      </c>
      <c r="E425" s="15" t="s">
        <v>538</v>
      </c>
      <c r="F425" s="16">
        <v>44228</v>
      </c>
      <c r="G425" s="16">
        <v>44945</v>
      </c>
    </row>
    <row r="426" spans="2:7" ht="21" customHeight="1">
      <c r="B426" s="15" t="s">
        <v>374</v>
      </c>
      <c r="C426" s="15" t="s">
        <v>375</v>
      </c>
      <c r="D426" s="15" t="s">
        <v>460</v>
      </c>
      <c r="E426" s="15" t="s">
        <v>539</v>
      </c>
      <c r="F426" s="16">
        <v>44958</v>
      </c>
      <c r="G426" s="16">
        <v>44945</v>
      </c>
    </row>
    <row r="427" spans="2:7" ht="21" customHeight="1">
      <c r="B427" s="15" t="s">
        <v>374</v>
      </c>
      <c r="C427" s="15" t="s">
        <v>375</v>
      </c>
      <c r="D427" s="15" t="s">
        <v>460</v>
      </c>
      <c r="E427" s="15" t="s">
        <v>540</v>
      </c>
      <c r="F427" s="16">
        <v>44958</v>
      </c>
      <c r="G427" s="16">
        <v>44945</v>
      </c>
    </row>
    <row r="428" spans="2:7" ht="21" customHeight="1">
      <c r="B428" s="15" t="s">
        <v>374</v>
      </c>
      <c r="C428" s="15" t="s">
        <v>375</v>
      </c>
      <c r="D428" s="15" t="s">
        <v>460</v>
      </c>
      <c r="E428" s="15" t="s">
        <v>541</v>
      </c>
      <c r="F428" s="16">
        <v>44958</v>
      </c>
      <c r="G428" s="16">
        <v>44945</v>
      </c>
    </row>
    <row r="429" spans="2:7" ht="21" customHeight="1">
      <c r="B429" s="15" t="s">
        <v>374</v>
      </c>
      <c r="C429" s="15" t="s">
        <v>375</v>
      </c>
      <c r="D429" s="15" t="s">
        <v>460</v>
      </c>
      <c r="E429" s="15" t="s">
        <v>542</v>
      </c>
      <c r="F429" s="16">
        <v>44958</v>
      </c>
      <c r="G429" s="16">
        <v>44945</v>
      </c>
    </row>
    <row r="430" spans="2:7" ht="21" customHeight="1">
      <c r="B430" s="15" t="s">
        <v>374</v>
      </c>
      <c r="C430" s="15" t="s">
        <v>375</v>
      </c>
      <c r="D430" s="15" t="s">
        <v>460</v>
      </c>
      <c r="E430" s="15" t="s">
        <v>543</v>
      </c>
      <c r="F430" s="16">
        <v>44958</v>
      </c>
      <c r="G430" s="16">
        <v>44945</v>
      </c>
    </row>
    <row r="431" spans="2:7" ht="21" customHeight="1">
      <c r="B431" s="15" t="s">
        <v>374</v>
      </c>
      <c r="C431" s="15" t="s">
        <v>375</v>
      </c>
      <c r="D431" s="15" t="s">
        <v>460</v>
      </c>
      <c r="E431" s="15" t="s">
        <v>544</v>
      </c>
      <c r="F431" s="16">
        <v>44958</v>
      </c>
      <c r="G431" s="16">
        <v>44945</v>
      </c>
    </row>
    <row r="432" spans="2:7" ht="21" customHeight="1">
      <c r="B432" s="15" t="s">
        <v>374</v>
      </c>
      <c r="C432" s="15" t="s">
        <v>375</v>
      </c>
      <c r="D432" s="15" t="s">
        <v>460</v>
      </c>
      <c r="E432" s="15" t="s">
        <v>545</v>
      </c>
      <c r="F432" s="16">
        <v>44958</v>
      </c>
      <c r="G432" s="16">
        <v>44945</v>
      </c>
    </row>
    <row r="433" spans="2:7" ht="21" customHeight="1">
      <c r="B433" s="15" t="s">
        <v>374</v>
      </c>
      <c r="C433" s="15" t="s">
        <v>375</v>
      </c>
      <c r="D433" s="15" t="s">
        <v>546</v>
      </c>
      <c r="E433" s="15" t="s">
        <v>547</v>
      </c>
      <c r="F433" s="16">
        <v>43160</v>
      </c>
      <c r="G433" s="16">
        <v>44945</v>
      </c>
    </row>
    <row r="434" spans="2:7" ht="21" customHeight="1">
      <c r="B434" s="15" t="s">
        <v>374</v>
      </c>
      <c r="C434" s="15" t="s">
        <v>375</v>
      </c>
      <c r="D434" s="15" t="s">
        <v>546</v>
      </c>
      <c r="E434" s="15" t="s">
        <v>548</v>
      </c>
      <c r="F434" s="16">
        <v>43160</v>
      </c>
      <c r="G434" s="16">
        <v>44945</v>
      </c>
    </row>
    <row r="435" spans="2:7" ht="21" customHeight="1">
      <c r="B435" s="15" t="s">
        <v>374</v>
      </c>
      <c r="C435" s="15" t="s">
        <v>375</v>
      </c>
      <c r="D435" s="15" t="s">
        <v>546</v>
      </c>
      <c r="E435" s="15" t="s">
        <v>549</v>
      </c>
      <c r="F435" s="16">
        <v>43160</v>
      </c>
      <c r="G435" s="16">
        <v>44945</v>
      </c>
    </row>
    <row r="436" spans="2:7" ht="21" customHeight="1">
      <c r="B436" s="15" t="s">
        <v>374</v>
      </c>
      <c r="C436" s="15" t="s">
        <v>375</v>
      </c>
      <c r="D436" s="15" t="s">
        <v>550</v>
      </c>
      <c r="E436" s="15" t="s">
        <v>551</v>
      </c>
      <c r="F436" s="16">
        <v>44256</v>
      </c>
      <c r="G436" s="16">
        <v>44945</v>
      </c>
    </row>
    <row r="437" spans="2:7" ht="21" customHeight="1">
      <c r="B437" s="15" t="s">
        <v>374</v>
      </c>
      <c r="C437" s="15" t="s">
        <v>375</v>
      </c>
      <c r="D437" s="15" t="s">
        <v>550</v>
      </c>
      <c r="E437" s="15" t="s">
        <v>552</v>
      </c>
      <c r="F437" s="16">
        <v>44256</v>
      </c>
      <c r="G437" s="16">
        <v>44945</v>
      </c>
    </row>
    <row r="438" spans="2:7" ht="21" customHeight="1">
      <c r="B438" s="15" t="s">
        <v>374</v>
      </c>
      <c r="C438" s="15" t="s">
        <v>375</v>
      </c>
      <c r="D438" s="15" t="s">
        <v>550</v>
      </c>
      <c r="E438" s="15" t="s">
        <v>553</v>
      </c>
      <c r="F438" s="16">
        <v>44256</v>
      </c>
      <c r="G438" s="16">
        <v>44945</v>
      </c>
    </row>
    <row r="439" spans="2:7" ht="21" customHeight="1">
      <c r="B439" s="15" t="s">
        <v>554</v>
      </c>
      <c r="C439" s="15" t="s">
        <v>375</v>
      </c>
      <c r="D439" s="15" t="s">
        <v>555</v>
      </c>
      <c r="E439" s="15" t="s">
        <v>556</v>
      </c>
      <c r="F439" s="16">
        <v>43739</v>
      </c>
      <c r="G439" s="16">
        <v>44945</v>
      </c>
    </row>
    <row r="440" spans="2:7" ht="21" customHeight="1">
      <c r="B440" s="15" t="s">
        <v>554</v>
      </c>
      <c r="C440" s="15" t="s">
        <v>375</v>
      </c>
      <c r="D440" s="15" t="s">
        <v>555</v>
      </c>
      <c r="E440" s="15" t="s">
        <v>557</v>
      </c>
      <c r="F440" s="16">
        <v>43739</v>
      </c>
      <c r="G440" s="16">
        <v>44945</v>
      </c>
    </row>
    <row r="441" spans="2:7" ht="21" customHeight="1">
      <c r="B441" s="15" t="s">
        <v>554</v>
      </c>
      <c r="C441" s="15" t="s">
        <v>375</v>
      </c>
      <c r="D441" s="15" t="s">
        <v>555</v>
      </c>
      <c r="E441" s="15" t="s">
        <v>558</v>
      </c>
      <c r="F441" s="16">
        <v>43739</v>
      </c>
      <c r="G441" s="16">
        <v>44945</v>
      </c>
    </row>
    <row r="442" spans="2:7" ht="21" customHeight="1">
      <c r="B442" s="15" t="s">
        <v>554</v>
      </c>
      <c r="C442" s="15" t="s">
        <v>375</v>
      </c>
      <c r="D442" s="15" t="s">
        <v>555</v>
      </c>
      <c r="E442" s="15" t="s">
        <v>559</v>
      </c>
      <c r="F442" s="16">
        <v>43739</v>
      </c>
      <c r="G442" s="16">
        <v>44945</v>
      </c>
    </row>
    <row r="443" spans="2:7" ht="21" customHeight="1">
      <c r="B443" s="15" t="s">
        <v>554</v>
      </c>
      <c r="C443" s="15" t="s">
        <v>375</v>
      </c>
      <c r="D443" s="15" t="s">
        <v>555</v>
      </c>
      <c r="E443" s="15" t="s">
        <v>560</v>
      </c>
      <c r="F443" s="16">
        <v>43739</v>
      </c>
      <c r="G443" s="16">
        <v>44945</v>
      </c>
    </row>
    <row r="444" spans="2:7" ht="21" customHeight="1">
      <c r="B444" s="15" t="s">
        <v>554</v>
      </c>
      <c r="C444" s="15" t="s">
        <v>375</v>
      </c>
      <c r="D444" s="15" t="s">
        <v>555</v>
      </c>
      <c r="E444" s="15" t="s">
        <v>561</v>
      </c>
      <c r="F444" s="16">
        <v>43739</v>
      </c>
      <c r="G444" s="16">
        <v>44945</v>
      </c>
    </row>
    <row r="445" spans="2:7" ht="21" customHeight="1">
      <c r="B445" s="15" t="s">
        <v>554</v>
      </c>
      <c r="C445" s="15" t="s">
        <v>375</v>
      </c>
      <c r="D445" s="15" t="s">
        <v>555</v>
      </c>
      <c r="E445" s="15" t="s">
        <v>562</v>
      </c>
      <c r="F445" s="16">
        <v>43374</v>
      </c>
      <c r="G445" s="16">
        <v>44945</v>
      </c>
    </row>
    <row r="446" spans="2:7" ht="21" customHeight="1">
      <c r="B446" s="15" t="s">
        <v>554</v>
      </c>
      <c r="C446" s="15" t="s">
        <v>375</v>
      </c>
      <c r="D446" s="15" t="s">
        <v>555</v>
      </c>
      <c r="E446" s="15" t="s">
        <v>563</v>
      </c>
      <c r="F446" s="16">
        <v>43374</v>
      </c>
      <c r="G446" s="16">
        <v>44945</v>
      </c>
    </row>
    <row r="447" spans="2:7" ht="21" customHeight="1">
      <c r="B447" s="15" t="s">
        <v>554</v>
      </c>
      <c r="C447" s="15" t="s">
        <v>375</v>
      </c>
      <c r="D447" s="15" t="s">
        <v>555</v>
      </c>
      <c r="E447" s="15" t="s">
        <v>564</v>
      </c>
      <c r="F447" s="16">
        <v>43374</v>
      </c>
      <c r="G447" s="16">
        <v>44945</v>
      </c>
    </row>
    <row r="448" spans="2:7" ht="21" customHeight="1">
      <c r="B448" s="15" t="s">
        <v>554</v>
      </c>
      <c r="C448" s="15" t="s">
        <v>375</v>
      </c>
      <c r="D448" s="15" t="s">
        <v>555</v>
      </c>
      <c r="E448" s="15" t="s">
        <v>565</v>
      </c>
      <c r="F448" s="16">
        <v>43374</v>
      </c>
      <c r="G448" s="16">
        <v>44945</v>
      </c>
    </row>
    <row r="449" spans="2:7" ht="21" customHeight="1">
      <c r="B449" s="15" t="s">
        <v>554</v>
      </c>
      <c r="C449" s="15" t="s">
        <v>375</v>
      </c>
      <c r="D449" s="15" t="s">
        <v>555</v>
      </c>
      <c r="E449" s="15" t="s">
        <v>566</v>
      </c>
      <c r="F449" s="16">
        <v>43739</v>
      </c>
      <c r="G449" s="16">
        <v>44945</v>
      </c>
    </row>
    <row r="450" spans="2:7" ht="21" customHeight="1">
      <c r="B450" s="15" t="s">
        <v>554</v>
      </c>
      <c r="C450" s="15" t="s">
        <v>375</v>
      </c>
      <c r="D450" s="15" t="s">
        <v>555</v>
      </c>
      <c r="E450" s="15" t="s">
        <v>567</v>
      </c>
      <c r="F450" s="16">
        <v>43739</v>
      </c>
      <c r="G450" s="16">
        <v>44945</v>
      </c>
    </row>
    <row r="451" spans="2:7" ht="21" customHeight="1">
      <c r="B451" s="15" t="s">
        <v>554</v>
      </c>
      <c r="C451" s="15" t="s">
        <v>375</v>
      </c>
      <c r="D451" s="15" t="s">
        <v>555</v>
      </c>
      <c r="E451" s="15" t="s">
        <v>568</v>
      </c>
      <c r="F451" s="16">
        <v>43739</v>
      </c>
      <c r="G451" s="16">
        <v>44945</v>
      </c>
    </row>
    <row r="452" spans="2:7" ht="21" customHeight="1">
      <c r="B452" s="15" t="s">
        <v>554</v>
      </c>
      <c r="C452" s="15" t="s">
        <v>375</v>
      </c>
      <c r="D452" s="15" t="s">
        <v>555</v>
      </c>
      <c r="E452" s="15" t="s">
        <v>569</v>
      </c>
      <c r="F452" s="16">
        <v>43739</v>
      </c>
      <c r="G452" s="16">
        <v>44945</v>
      </c>
    </row>
    <row r="453" spans="2:7" ht="21" customHeight="1">
      <c r="B453" s="15" t="s">
        <v>554</v>
      </c>
      <c r="C453" s="15" t="s">
        <v>375</v>
      </c>
      <c r="D453" s="15" t="s">
        <v>555</v>
      </c>
      <c r="E453" s="15" t="s">
        <v>570</v>
      </c>
      <c r="F453" s="16">
        <v>43739</v>
      </c>
      <c r="G453" s="16">
        <v>44945</v>
      </c>
    </row>
    <row r="454" spans="2:7" ht="21" customHeight="1">
      <c r="B454" s="15" t="s">
        <v>554</v>
      </c>
      <c r="C454" s="15" t="s">
        <v>375</v>
      </c>
      <c r="D454" s="15" t="s">
        <v>555</v>
      </c>
      <c r="E454" s="15" t="s">
        <v>571</v>
      </c>
      <c r="F454" s="16">
        <v>43374</v>
      </c>
      <c r="G454" s="16">
        <v>44945</v>
      </c>
    </row>
    <row r="455" spans="2:7" ht="21" customHeight="1">
      <c r="B455" s="15" t="s">
        <v>554</v>
      </c>
      <c r="C455" s="15" t="s">
        <v>375</v>
      </c>
      <c r="D455" s="15" t="s">
        <v>555</v>
      </c>
      <c r="E455" s="15" t="s">
        <v>572</v>
      </c>
      <c r="F455" s="16">
        <v>43374</v>
      </c>
      <c r="G455" s="16">
        <v>44945</v>
      </c>
    </row>
    <row r="456" spans="2:7" ht="21" customHeight="1">
      <c r="B456" s="15" t="s">
        <v>554</v>
      </c>
      <c r="C456" s="15" t="s">
        <v>375</v>
      </c>
      <c r="D456" s="15" t="s">
        <v>555</v>
      </c>
      <c r="E456" s="15" t="s">
        <v>573</v>
      </c>
      <c r="F456" s="16">
        <v>43374</v>
      </c>
      <c r="G456" s="16">
        <v>44945</v>
      </c>
    </row>
    <row r="457" spans="2:7" ht="21" customHeight="1">
      <c r="B457" s="15" t="s">
        <v>554</v>
      </c>
      <c r="C457" s="15" t="s">
        <v>375</v>
      </c>
      <c r="D457" s="15" t="s">
        <v>555</v>
      </c>
      <c r="E457" s="15" t="s">
        <v>574</v>
      </c>
      <c r="F457" s="16">
        <v>43374</v>
      </c>
      <c r="G457" s="16">
        <v>44945</v>
      </c>
    </row>
    <row r="458" spans="2:7" ht="21" customHeight="1">
      <c r="B458" s="15" t="s">
        <v>554</v>
      </c>
      <c r="C458" s="15" t="s">
        <v>375</v>
      </c>
      <c r="D458" s="15" t="s">
        <v>555</v>
      </c>
      <c r="E458" s="15" t="s">
        <v>575</v>
      </c>
      <c r="F458" s="16">
        <v>43374</v>
      </c>
      <c r="G458" s="16">
        <v>44945</v>
      </c>
    </row>
    <row r="459" spans="2:7" ht="21" customHeight="1">
      <c r="B459" s="15" t="s">
        <v>554</v>
      </c>
      <c r="C459" s="15" t="s">
        <v>375</v>
      </c>
      <c r="D459" s="15" t="s">
        <v>555</v>
      </c>
      <c r="E459" s="15" t="s">
        <v>576</v>
      </c>
      <c r="F459" s="16">
        <v>43374</v>
      </c>
      <c r="G459" s="16">
        <v>44945</v>
      </c>
    </row>
    <row r="460" spans="2:7" ht="21" customHeight="1">
      <c r="B460" s="15" t="s">
        <v>554</v>
      </c>
      <c r="C460" s="15" t="s">
        <v>375</v>
      </c>
      <c r="D460" s="15" t="s">
        <v>555</v>
      </c>
      <c r="E460" s="15" t="s">
        <v>577</v>
      </c>
      <c r="F460" s="16">
        <v>43374</v>
      </c>
      <c r="G460" s="16">
        <v>44945</v>
      </c>
    </row>
    <row r="461" spans="2:7" ht="21" customHeight="1">
      <c r="B461" s="15" t="s">
        <v>554</v>
      </c>
      <c r="C461" s="15" t="s">
        <v>375</v>
      </c>
      <c r="D461" s="15" t="s">
        <v>555</v>
      </c>
      <c r="E461" s="15" t="s">
        <v>578</v>
      </c>
      <c r="F461" s="16">
        <v>43831</v>
      </c>
      <c r="G461" s="16">
        <v>44945</v>
      </c>
    </row>
    <row r="462" spans="2:7" ht="21" customHeight="1">
      <c r="B462" s="15" t="s">
        <v>554</v>
      </c>
      <c r="C462" s="15" t="s">
        <v>375</v>
      </c>
      <c r="D462" s="15" t="s">
        <v>555</v>
      </c>
      <c r="E462" s="15" t="s">
        <v>579</v>
      </c>
      <c r="F462" s="16">
        <v>44105</v>
      </c>
      <c r="G462" s="16">
        <v>44945</v>
      </c>
    </row>
    <row r="463" spans="2:7" ht="21" customHeight="1">
      <c r="B463" s="15" t="s">
        <v>554</v>
      </c>
      <c r="C463" s="15" t="s">
        <v>375</v>
      </c>
      <c r="D463" s="15" t="s">
        <v>555</v>
      </c>
      <c r="E463" s="15" t="s">
        <v>580</v>
      </c>
      <c r="F463" s="16">
        <v>44105</v>
      </c>
      <c r="G463" s="16">
        <v>44945</v>
      </c>
    </row>
    <row r="464" spans="2:7" ht="21" customHeight="1">
      <c r="B464" s="15" t="s">
        <v>554</v>
      </c>
      <c r="C464" s="15" t="s">
        <v>375</v>
      </c>
      <c r="D464" s="15" t="s">
        <v>555</v>
      </c>
      <c r="E464" s="15" t="s">
        <v>581</v>
      </c>
      <c r="F464" s="16">
        <v>44287</v>
      </c>
      <c r="G464" s="16">
        <v>44945</v>
      </c>
    </row>
    <row r="465" spans="2:7" ht="21" customHeight="1">
      <c r="B465" s="15" t="s">
        <v>554</v>
      </c>
      <c r="C465" s="15" t="s">
        <v>375</v>
      </c>
      <c r="D465" s="15" t="s">
        <v>555</v>
      </c>
      <c r="E465" s="15" t="s">
        <v>582</v>
      </c>
      <c r="F465" s="16">
        <v>44197</v>
      </c>
      <c r="G465" s="16">
        <v>44945</v>
      </c>
    </row>
    <row r="466" spans="2:7" ht="21" customHeight="1">
      <c r="B466" s="15" t="s">
        <v>554</v>
      </c>
      <c r="C466" s="15" t="s">
        <v>375</v>
      </c>
      <c r="D466" s="15" t="s">
        <v>555</v>
      </c>
      <c r="E466" s="15" t="s">
        <v>583</v>
      </c>
      <c r="F466" s="16">
        <v>44835</v>
      </c>
      <c r="G466" s="16">
        <v>44945</v>
      </c>
    </row>
  </sheetData>
  <mergeCells count="1">
    <mergeCell ref="B2:G2"/>
  </mergeCells>
  <phoneticPr fontId="1"/>
  <pageMargins left="0.70866141732283472" right="0.70866141732283472" top="0.74803149606299213" bottom="0.74803149606299213" header="0.31496062992125984" footer="0.31496062992125984"/>
  <pageSetup paperSize="9" scale="60" fitToHeight="0" orientation="landscape" r:id="rId1"/>
  <legacyDrawing r:id="rId2"/>
  <tableParts count="1">
    <tablePart r:id="rId3"/>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77237-E443-4E23-AEDC-79B05594BBA6}">
  <sheetPr>
    <pageSetUpPr fitToPage="1"/>
  </sheetPr>
  <dimension ref="A1:BI1531"/>
  <sheetViews>
    <sheetView tabSelected="1" zoomScale="85" zoomScaleNormal="85" zoomScaleSheetLayoutView="71" workbookViewId="0">
      <pane ySplit="5" topLeftCell="A1509" activePane="bottomLeft" state="frozen"/>
      <selection pane="bottomLeft" activeCell="B591" sqref="B591"/>
    </sheetView>
  </sheetViews>
  <sheetFormatPr defaultRowHeight="21" customHeight="1"/>
  <cols>
    <col min="1" max="1" width="40.75" style="35" customWidth="1"/>
    <col min="2" max="2" width="52.25" style="35" customWidth="1"/>
    <col min="3" max="3" width="48.875" style="35" customWidth="1"/>
    <col min="4" max="4" width="68.5" style="35" customWidth="1"/>
    <col min="5" max="5" width="18" style="36" customWidth="1"/>
    <col min="6" max="6" width="4.25" style="37" bestFit="1" customWidth="1"/>
    <col min="7" max="7" width="18" style="36" customWidth="1"/>
    <col min="8" max="10" width="18" style="36" hidden="1" customWidth="1"/>
    <col min="11" max="11" width="9" style="35" customWidth="1"/>
    <col min="12" max="16384" width="9" style="35"/>
  </cols>
  <sheetData>
    <row r="1" spans="1:10" ht="24.75" customHeight="1">
      <c r="A1" s="45" t="s">
        <v>1913</v>
      </c>
      <c r="B1" s="45"/>
      <c r="C1" s="45"/>
      <c r="D1" s="45"/>
      <c r="E1" s="46"/>
      <c r="F1" s="47"/>
      <c r="G1" s="46"/>
    </row>
    <row r="2" spans="1:10" ht="24.75" customHeight="1">
      <c r="A2" s="148" t="s">
        <v>1914</v>
      </c>
      <c r="B2" s="148"/>
      <c r="C2" s="148"/>
      <c r="D2" s="148"/>
      <c r="E2" s="148"/>
      <c r="F2" s="148"/>
      <c r="G2" s="148"/>
      <c r="H2" s="38"/>
      <c r="I2" s="38"/>
      <c r="J2" s="38"/>
    </row>
    <row r="3" spans="1:10" ht="10.5" customHeight="1">
      <c r="A3" s="1"/>
      <c r="B3" s="1"/>
      <c r="C3" s="1"/>
      <c r="D3" s="1"/>
      <c r="E3" s="48"/>
      <c r="F3" s="3"/>
      <c r="G3" s="48"/>
    </row>
    <row r="4" spans="1:10" ht="21" customHeight="1">
      <c r="A4" s="51" t="s">
        <v>584</v>
      </c>
      <c r="B4" s="1"/>
      <c r="C4" s="1"/>
      <c r="D4" s="1"/>
      <c r="E4" s="48"/>
      <c r="F4" s="3"/>
      <c r="G4" s="48"/>
    </row>
    <row r="5" spans="1:10" s="37" customFormat="1" ht="21.75" customHeight="1">
      <c r="A5" s="49" t="s">
        <v>2</v>
      </c>
      <c r="B5" s="50" t="s">
        <v>3</v>
      </c>
      <c r="C5" s="50" t="s">
        <v>4</v>
      </c>
      <c r="D5" s="50" t="s">
        <v>585</v>
      </c>
      <c r="E5" s="149" t="s">
        <v>586</v>
      </c>
      <c r="F5" s="149"/>
      <c r="G5" s="150"/>
      <c r="H5" s="39" t="s">
        <v>587</v>
      </c>
      <c r="I5" s="40" t="s">
        <v>7</v>
      </c>
    </row>
    <row r="6" spans="1:10" ht="21.75" customHeight="1">
      <c r="A6" s="119" t="s">
        <v>8</v>
      </c>
      <c r="B6" s="53" t="s">
        <v>9</v>
      </c>
      <c r="C6" s="53" t="s">
        <v>10</v>
      </c>
      <c r="D6" s="53" t="s">
        <v>11</v>
      </c>
      <c r="E6" s="24">
        <f t="shared" ref="E6:E73" si="0">$I6</f>
        <v>44866</v>
      </c>
      <c r="F6" s="54" t="s">
        <v>588</v>
      </c>
      <c r="G6" s="55">
        <f>DATE(YEAR(EOMONTH(一覧表!$H6,120)),12,31)</f>
        <v>48579</v>
      </c>
      <c r="H6" s="25">
        <v>44682</v>
      </c>
      <c r="I6" s="25">
        <v>44866</v>
      </c>
      <c r="J6" s="35"/>
    </row>
    <row r="7" spans="1:10" ht="21.75" customHeight="1">
      <c r="A7" s="120" t="s">
        <v>12</v>
      </c>
      <c r="B7" s="70" t="s">
        <v>13</v>
      </c>
      <c r="C7" s="70" t="s">
        <v>14</v>
      </c>
      <c r="D7" s="70" t="s">
        <v>15</v>
      </c>
      <c r="E7" s="71">
        <f t="shared" si="0"/>
        <v>44866</v>
      </c>
      <c r="F7" s="72" t="s">
        <v>588</v>
      </c>
      <c r="G7" s="73">
        <f>DATE(YEAR(EOMONTH(一覧表!$H7,120)),12,31)</f>
        <v>46022</v>
      </c>
      <c r="H7" s="25">
        <v>42005</v>
      </c>
      <c r="I7" s="25">
        <v>44866</v>
      </c>
      <c r="J7" s="35"/>
    </row>
    <row r="8" spans="1:10" ht="21.75" customHeight="1">
      <c r="A8" s="121" t="s">
        <v>12</v>
      </c>
      <c r="B8" s="53" t="s">
        <v>13</v>
      </c>
      <c r="C8" s="53" t="s">
        <v>14</v>
      </c>
      <c r="D8" s="53" t="s">
        <v>16</v>
      </c>
      <c r="E8" s="24">
        <f t="shared" si="0"/>
        <v>44866</v>
      </c>
      <c r="F8" s="54" t="s">
        <v>588</v>
      </c>
      <c r="G8" s="55">
        <f>DATE(YEAR(EOMONTH(一覧表!$H8,120)),12,31)</f>
        <v>47848</v>
      </c>
      <c r="H8" s="25">
        <v>44013</v>
      </c>
      <c r="I8" s="25">
        <v>44866</v>
      </c>
      <c r="J8" s="35"/>
    </row>
    <row r="9" spans="1:10" ht="21.75" customHeight="1">
      <c r="A9" s="122" t="s">
        <v>12</v>
      </c>
      <c r="B9" s="53" t="s">
        <v>13</v>
      </c>
      <c r="C9" s="53" t="s">
        <v>14</v>
      </c>
      <c r="D9" s="53" t="s">
        <v>17</v>
      </c>
      <c r="E9" s="24">
        <f t="shared" si="0"/>
        <v>44866</v>
      </c>
      <c r="F9" s="54" t="s">
        <v>588</v>
      </c>
      <c r="G9" s="55">
        <f>DATE(YEAR(EOMONTH(一覧表!$H9,120)),12,31)</f>
        <v>48213</v>
      </c>
      <c r="H9" s="25">
        <v>44348</v>
      </c>
      <c r="I9" s="25">
        <v>44866</v>
      </c>
      <c r="J9" s="35"/>
    </row>
    <row r="10" spans="1:10" ht="21.75" customHeight="1">
      <c r="A10" s="122" t="s">
        <v>18</v>
      </c>
      <c r="B10" s="53" t="s">
        <v>13</v>
      </c>
      <c r="C10" s="53" t="s">
        <v>14</v>
      </c>
      <c r="D10" s="53" t="s">
        <v>19</v>
      </c>
      <c r="E10" s="24">
        <f t="shared" si="0"/>
        <v>44866</v>
      </c>
      <c r="F10" s="54" t="s">
        <v>588</v>
      </c>
      <c r="G10" s="55">
        <f>DATE(YEAR(EOMONTH(一覧表!$H10,120)),12,31)</f>
        <v>48213</v>
      </c>
      <c r="H10" s="25">
        <v>44440</v>
      </c>
      <c r="I10" s="25">
        <v>44866</v>
      </c>
      <c r="J10" s="35"/>
    </row>
    <row r="11" spans="1:10" ht="21.75" customHeight="1">
      <c r="A11" s="122" t="s">
        <v>18</v>
      </c>
      <c r="B11" s="53" t="s">
        <v>13</v>
      </c>
      <c r="C11" s="53" t="s">
        <v>14</v>
      </c>
      <c r="D11" s="53" t="s">
        <v>20</v>
      </c>
      <c r="E11" s="24">
        <f t="shared" si="0"/>
        <v>44866</v>
      </c>
      <c r="F11" s="54" t="s">
        <v>588</v>
      </c>
      <c r="G11" s="55">
        <f>DATE(YEAR(EOMONTH(一覧表!$H11,120)),12,31)</f>
        <v>48213</v>
      </c>
      <c r="H11" s="25">
        <v>44378</v>
      </c>
      <c r="I11" s="25">
        <v>44866</v>
      </c>
      <c r="J11" s="35"/>
    </row>
    <row r="12" spans="1:10" ht="21.75" customHeight="1">
      <c r="A12" s="121" t="s">
        <v>18</v>
      </c>
      <c r="B12" s="53" t="s">
        <v>13</v>
      </c>
      <c r="C12" s="53" t="s">
        <v>14</v>
      </c>
      <c r="D12" s="53" t="s">
        <v>21</v>
      </c>
      <c r="E12" s="24">
        <f t="shared" si="0"/>
        <v>44866</v>
      </c>
      <c r="F12" s="54" t="s">
        <v>588</v>
      </c>
      <c r="G12" s="55">
        <f>DATE(YEAR(EOMONTH(一覧表!$H12,120)),12,31)</f>
        <v>48213</v>
      </c>
      <c r="H12" s="25">
        <v>44378</v>
      </c>
      <c r="I12" s="25">
        <v>44866</v>
      </c>
      <c r="J12" s="35"/>
    </row>
    <row r="13" spans="1:10" ht="21.75" customHeight="1">
      <c r="A13" s="121" t="s">
        <v>18</v>
      </c>
      <c r="B13" s="53" t="s">
        <v>13</v>
      </c>
      <c r="C13" s="53" t="s">
        <v>14</v>
      </c>
      <c r="D13" s="53" t="s">
        <v>22</v>
      </c>
      <c r="E13" s="24">
        <f t="shared" si="0"/>
        <v>44866</v>
      </c>
      <c r="F13" s="54" t="s">
        <v>588</v>
      </c>
      <c r="G13" s="55">
        <f>DATE(YEAR(EOMONTH(一覧表!$H13,120)),12,31)</f>
        <v>48213</v>
      </c>
      <c r="H13" s="25">
        <v>44378</v>
      </c>
      <c r="I13" s="25">
        <v>44866</v>
      </c>
      <c r="J13" s="35"/>
    </row>
    <row r="14" spans="1:10" ht="21.75" customHeight="1">
      <c r="A14" s="121" t="s">
        <v>23</v>
      </c>
      <c r="B14" s="53" t="s">
        <v>24</v>
      </c>
      <c r="C14" s="53" t="s">
        <v>25</v>
      </c>
      <c r="D14" s="53" t="s">
        <v>26</v>
      </c>
      <c r="E14" s="24">
        <f t="shared" si="0"/>
        <v>44866</v>
      </c>
      <c r="F14" s="54" t="s">
        <v>588</v>
      </c>
      <c r="G14" s="55">
        <f>DATE(YEAR(EOMONTH(一覧表!$H14,120)),12,31)</f>
        <v>48213</v>
      </c>
      <c r="H14" s="25">
        <v>44287</v>
      </c>
      <c r="I14" s="25">
        <v>44866</v>
      </c>
      <c r="J14" s="35"/>
    </row>
    <row r="15" spans="1:10" ht="21.75" customHeight="1">
      <c r="A15" s="120" t="s">
        <v>23</v>
      </c>
      <c r="B15" s="70" t="s">
        <v>24</v>
      </c>
      <c r="C15" s="70" t="s">
        <v>27</v>
      </c>
      <c r="D15" s="70" t="s">
        <v>28</v>
      </c>
      <c r="E15" s="71">
        <f t="shared" si="0"/>
        <v>44866</v>
      </c>
      <c r="F15" s="72" t="s">
        <v>588</v>
      </c>
      <c r="G15" s="73">
        <f>DATE(YEAR(EOMONTH(一覧表!$H15,120)),12,31)</f>
        <v>45291</v>
      </c>
      <c r="H15" s="25">
        <v>41609</v>
      </c>
      <c r="I15" s="25">
        <v>44866</v>
      </c>
      <c r="J15" s="35"/>
    </row>
    <row r="16" spans="1:10" ht="21.75" customHeight="1">
      <c r="A16" s="123" t="s">
        <v>29</v>
      </c>
      <c r="B16" s="53" t="s">
        <v>24</v>
      </c>
      <c r="C16" s="53" t="s">
        <v>30</v>
      </c>
      <c r="D16" s="53" t="s">
        <v>31</v>
      </c>
      <c r="E16" s="24">
        <f t="shared" si="0"/>
        <v>44895</v>
      </c>
      <c r="F16" s="54" t="s">
        <v>588</v>
      </c>
      <c r="G16" s="55">
        <f>DATE(YEAR(EOMONTH(一覧表!$H16,120)),12,31)</f>
        <v>46387</v>
      </c>
      <c r="H16" s="25">
        <v>42522</v>
      </c>
      <c r="I16" s="25">
        <v>44895</v>
      </c>
      <c r="J16" s="35"/>
    </row>
    <row r="17" spans="1:10" ht="21.75" customHeight="1">
      <c r="A17" s="123" t="s">
        <v>29</v>
      </c>
      <c r="B17" s="53" t="s">
        <v>24</v>
      </c>
      <c r="C17" s="53" t="s">
        <v>30</v>
      </c>
      <c r="D17" s="53" t="s">
        <v>32</v>
      </c>
      <c r="E17" s="24">
        <f t="shared" si="0"/>
        <v>44895</v>
      </c>
      <c r="F17" s="54" t="s">
        <v>588</v>
      </c>
      <c r="G17" s="55">
        <f>DATE(YEAR(EOMONTH(一覧表!$H17,120)),12,31)</f>
        <v>46387</v>
      </c>
      <c r="H17" s="25">
        <v>42522</v>
      </c>
      <c r="I17" s="25">
        <v>44895</v>
      </c>
      <c r="J17" s="35"/>
    </row>
    <row r="18" spans="1:10" ht="21.75" customHeight="1">
      <c r="A18" s="123" t="s">
        <v>29</v>
      </c>
      <c r="B18" s="53" t="s">
        <v>24</v>
      </c>
      <c r="C18" s="53" t="s">
        <v>30</v>
      </c>
      <c r="D18" s="53" t="s">
        <v>33</v>
      </c>
      <c r="E18" s="24">
        <f t="shared" si="0"/>
        <v>44895</v>
      </c>
      <c r="F18" s="54" t="s">
        <v>588</v>
      </c>
      <c r="G18" s="55">
        <f>DATE(YEAR(EOMONTH(一覧表!$H18,120)),12,31)</f>
        <v>46387</v>
      </c>
      <c r="H18" s="25">
        <v>42522</v>
      </c>
      <c r="I18" s="25">
        <v>44895</v>
      </c>
      <c r="J18" s="35"/>
    </row>
    <row r="19" spans="1:10" ht="21.75" customHeight="1">
      <c r="A19" s="123" t="s">
        <v>29</v>
      </c>
      <c r="B19" s="53" t="s">
        <v>24</v>
      </c>
      <c r="C19" s="53" t="s">
        <v>30</v>
      </c>
      <c r="D19" s="53" t="s">
        <v>34</v>
      </c>
      <c r="E19" s="24">
        <f t="shared" si="0"/>
        <v>44866</v>
      </c>
      <c r="F19" s="54" t="s">
        <v>588</v>
      </c>
      <c r="G19" s="55">
        <f>DATE(YEAR(EOMONTH(一覧表!$H19,120)),12,31)</f>
        <v>46387</v>
      </c>
      <c r="H19" s="25">
        <v>42522</v>
      </c>
      <c r="I19" s="25">
        <v>44866</v>
      </c>
      <c r="J19" s="35"/>
    </row>
    <row r="20" spans="1:10" ht="21.75" customHeight="1">
      <c r="A20" s="123" t="s">
        <v>29</v>
      </c>
      <c r="B20" s="53" t="s">
        <v>24</v>
      </c>
      <c r="C20" s="53" t="s">
        <v>30</v>
      </c>
      <c r="D20" s="53" t="s">
        <v>35</v>
      </c>
      <c r="E20" s="24">
        <f t="shared" si="0"/>
        <v>44895</v>
      </c>
      <c r="F20" s="54" t="s">
        <v>588</v>
      </c>
      <c r="G20" s="55">
        <f>DATE(YEAR(EOMONTH(一覧表!$H20,120)),12,31)</f>
        <v>46387</v>
      </c>
      <c r="H20" s="25">
        <v>42522</v>
      </c>
      <c r="I20" s="25">
        <v>44895</v>
      </c>
      <c r="J20" s="35"/>
    </row>
    <row r="21" spans="1:10" ht="21.75" customHeight="1">
      <c r="A21" s="123" t="s">
        <v>29</v>
      </c>
      <c r="B21" s="53" t="s">
        <v>24</v>
      </c>
      <c r="C21" s="53" t="s">
        <v>30</v>
      </c>
      <c r="D21" s="53" t="s">
        <v>36</v>
      </c>
      <c r="E21" s="24">
        <f t="shared" si="0"/>
        <v>44895</v>
      </c>
      <c r="F21" s="54" t="s">
        <v>588</v>
      </c>
      <c r="G21" s="55">
        <f>DATE(YEAR(EOMONTH(一覧表!$H21,120)),12,31)</f>
        <v>46387</v>
      </c>
      <c r="H21" s="25">
        <v>42522</v>
      </c>
      <c r="I21" s="25">
        <v>44895</v>
      </c>
      <c r="J21" s="35"/>
    </row>
    <row r="22" spans="1:10" ht="21.75" customHeight="1">
      <c r="A22" s="123" t="s">
        <v>29</v>
      </c>
      <c r="B22" s="53" t="s">
        <v>24</v>
      </c>
      <c r="C22" s="53" t="s">
        <v>37</v>
      </c>
      <c r="D22" s="53" t="s">
        <v>38</v>
      </c>
      <c r="E22" s="24">
        <f t="shared" si="0"/>
        <v>44866</v>
      </c>
      <c r="F22" s="54" t="s">
        <v>588</v>
      </c>
      <c r="G22" s="55">
        <f>DATE(YEAR(EOMONTH(一覧表!$H22,120)),12,31)</f>
        <v>47118</v>
      </c>
      <c r="H22" s="25">
        <v>43101</v>
      </c>
      <c r="I22" s="25">
        <v>44866</v>
      </c>
      <c r="J22" s="35"/>
    </row>
    <row r="23" spans="1:10" ht="21.75" customHeight="1">
      <c r="A23" s="123" t="s">
        <v>29</v>
      </c>
      <c r="B23" s="53" t="s">
        <v>24</v>
      </c>
      <c r="C23" s="53" t="s">
        <v>37</v>
      </c>
      <c r="D23" s="53" t="s">
        <v>39</v>
      </c>
      <c r="E23" s="24">
        <f t="shared" si="0"/>
        <v>44895</v>
      </c>
      <c r="F23" s="54" t="s">
        <v>588</v>
      </c>
      <c r="G23" s="55">
        <f>DATE(YEAR(EOMONTH(一覧表!$H23,120)),12,31)</f>
        <v>47118</v>
      </c>
      <c r="H23" s="25">
        <v>43101</v>
      </c>
      <c r="I23" s="25">
        <v>44895</v>
      </c>
      <c r="J23" s="35"/>
    </row>
    <row r="24" spans="1:10" ht="21.75" customHeight="1">
      <c r="A24" s="69" t="s">
        <v>40</v>
      </c>
      <c r="B24" s="70" t="s">
        <v>589</v>
      </c>
      <c r="C24" s="70" t="s">
        <v>42</v>
      </c>
      <c r="D24" s="70" t="s">
        <v>43</v>
      </c>
      <c r="E24" s="71">
        <f t="shared" si="0"/>
        <v>44866</v>
      </c>
      <c r="F24" s="72" t="s">
        <v>588</v>
      </c>
      <c r="G24" s="73">
        <v>46294</v>
      </c>
      <c r="H24" s="25">
        <v>43617</v>
      </c>
      <c r="I24" s="25">
        <v>44866</v>
      </c>
      <c r="J24" s="35"/>
    </row>
    <row r="25" spans="1:10" ht="21.75" customHeight="1">
      <c r="A25" s="69" t="s">
        <v>40</v>
      </c>
      <c r="B25" s="70" t="s">
        <v>589</v>
      </c>
      <c r="C25" s="70" t="s">
        <v>42</v>
      </c>
      <c r="D25" s="70" t="s">
        <v>44</v>
      </c>
      <c r="E25" s="71">
        <f t="shared" si="0"/>
        <v>44866</v>
      </c>
      <c r="F25" s="72" t="s">
        <v>588</v>
      </c>
      <c r="G25" s="73">
        <v>46294</v>
      </c>
      <c r="H25" s="25">
        <v>43617</v>
      </c>
      <c r="I25" s="25">
        <v>44866</v>
      </c>
      <c r="J25" s="35"/>
    </row>
    <row r="26" spans="1:10" ht="21.75" customHeight="1">
      <c r="A26" s="69" t="s">
        <v>45</v>
      </c>
      <c r="B26" s="70" t="s">
        <v>589</v>
      </c>
      <c r="C26" s="70" t="s">
        <v>46</v>
      </c>
      <c r="D26" s="70" t="s">
        <v>47</v>
      </c>
      <c r="E26" s="71">
        <f t="shared" si="0"/>
        <v>44866</v>
      </c>
      <c r="F26" s="72" t="s">
        <v>588</v>
      </c>
      <c r="G26" s="73">
        <v>46294</v>
      </c>
      <c r="H26" s="25">
        <v>43252</v>
      </c>
      <c r="I26" s="25">
        <v>44866</v>
      </c>
      <c r="J26" s="35"/>
    </row>
    <row r="27" spans="1:10" ht="21.75" customHeight="1">
      <c r="A27" s="69" t="s">
        <v>45</v>
      </c>
      <c r="B27" s="70" t="s">
        <v>589</v>
      </c>
      <c r="C27" s="70" t="s">
        <v>46</v>
      </c>
      <c r="D27" s="70" t="s">
        <v>48</v>
      </c>
      <c r="E27" s="71">
        <f t="shared" si="0"/>
        <v>44866</v>
      </c>
      <c r="F27" s="72" t="s">
        <v>588</v>
      </c>
      <c r="G27" s="73">
        <v>46294</v>
      </c>
      <c r="H27" s="25">
        <v>43252</v>
      </c>
      <c r="I27" s="25">
        <v>44866</v>
      </c>
      <c r="J27" s="35"/>
    </row>
    <row r="28" spans="1:10" ht="21.75" customHeight="1">
      <c r="A28" s="69" t="s">
        <v>45</v>
      </c>
      <c r="B28" s="70" t="s">
        <v>589</v>
      </c>
      <c r="C28" s="70" t="s">
        <v>46</v>
      </c>
      <c r="D28" s="70" t="s">
        <v>49</v>
      </c>
      <c r="E28" s="71">
        <f t="shared" si="0"/>
        <v>44866</v>
      </c>
      <c r="F28" s="72" t="s">
        <v>588</v>
      </c>
      <c r="G28" s="73">
        <v>46294</v>
      </c>
      <c r="H28" s="25">
        <v>43252</v>
      </c>
      <c r="I28" s="25">
        <v>44866</v>
      </c>
      <c r="J28" s="35"/>
    </row>
    <row r="29" spans="1:10" ht="21.75" customHeight="1">
      <c r="A29" s="69" t="s">
        <v>45</v>
      </c>
      <c r="B29" s="70" t="s">
        <v>589</v>
      </c>
      <c r="C29" s="70" t="s">
        <v>46</v>
      </c>
      <c r="D29" s="70" t="s">
        <v>50</v>
      </c>
      <c r="E29" s="71">
        <f t="shared" si="0"/>
        <v>44866</v>
      </c>
      <c r="F29" s="72" t="s">
        <v>588</v>
      </c>
      <c r="G29" s="73">
        <v>46294</v>
      </c>
      <c r="H29" s="25">
        <v>43252</v>
      </c>
      <c r="I29" s="25">
        <v>44866</v>
      </c>
      <c r="J29" s="35"/>
    </row>
    <row r="30" spans="1:10" ht="21.75" customHeight="1">
      <c r="A30" s="69" t="s">
        <v>45</v>
      </c>
      <c r="B30" s="70" t="s">
        <v>589</v>
      </c>
      <c r="C30" s="70" t="s">
        <v>51</v>
      </c>
      <c r="D30" s="70" t="s">
        <v>52</v>
      </c>
      <c r="E30" s="71">
        <f t="shared" si="0"/>
        <v>44866</v>
      </c>
      <c r="F30" s="72" t="s">
        <v>588</v>
      </c>
      <c r="G30" s="73">
        <v>46294</v>
      </c>
      <c r="H30" s="25">
        <v>43617</v>
      </c>
      <c r="I30" s="25">
        <v>44866</v>
      </c>
      <c r="J30" s="35"/>
    </row>
    <row r="31" spans="1:10" ht="21.75" customHeight="1">
      <c r="A31" s="69" t="s">
        <v>45</v>
      </c>
      <c r="B31" s="70" t="s">
        <v>589</v>
      </c>
      <c r="C31" s="70" t="s">
        <v>51</v>
      </c>
      <c r="D31" s="70" t="s">
        <v>53</v>
      </c>
      <c r="E31" s="71">
        <f t="shared" si="0"/>
        <v>44866</v>
      </c>
      <c r="F31" s="72" t="s">
        <v>588</v>
      </c>
      <c r="G31" s="73">
        <v>46294</v>
      </c>
      <c r="H31" s="25">
        <v>43617</v>
      </c>
      <c r="I31" s="25">
        <v>44866</v>
      </c>
      <c r="J31" s="35"/>
    </row>
    <row r="32" spans="1:10" ht="21.75" customHeight="1">
      <c r="A32" s="69" t="s">
        <v>45</v>
      </c>
      <c r="B32" s="70" t="s">
        <v>589</v>
      </c>
      <c r="C32" s="70" t="s">
        <v>51</v>
      </c>
      <c r="D32" s="70" t="s">
        <v>54</v>
      </c>
      <c r="E32" s="71">
        <f t="shared" si="0"/>
        <v>44866</v>
      </c>
      <c r="F32" s="72" t="s">
        <v>588</v>
      </c>
      <c r="G32" s="73">
        <v>46294</v>
      </c>
      <c r="H32" s="25">
        <v>43617</v>
      </c>
      <c r="I32" s="25">
        <v>44866</v>
      </c>
      <c r="J32" s="35"/>
    </row>
    <row r="33" spans="1:10" ht="21.75" customHeight="1">
      <c r="A33" s="69" t="s">
        <v>45</v>
      </c>
      <c r="B33" s="70" t="s">
        <v>589</v>
      </c>
      <c r="C33" s="70" t="s">
        <v>51</v>
      </c>
      <c r="D33" s="70" t="s">
        <v>55</v>
      </c>
      <c r="E33" s="71">
        <f t="shared" si="0"/>
        <v>44866</v>
      </c>
      <c r="F33" s="72" t="s">
        <v>588</v>
      </c>
      <c r="G33" s="73">
        <v>46294</v>
      </c>
      <c r="H33" s="25">
        <v>43617</v>
      </c>
      <c r="I33" s="25">
        <v>44866</v>
      </c>
      <c r="J33" s="35"/>
    </row>
    <row r="34" spans="1:10" ht="21.75" customHeight="1">
      <c r="A34" s="69" t="s">
        <v>45</v>
      </c>
      <c r="B34" s="70" t="s">
        <v>589</v>
      </c>
      <c r="C34" s="70" t="s">
        <v>51</v>
      </c>
      <c r="D34" s="70" t="s">
        <v>56</v>
      </c>
      <c r="E34" s="71">
        <f t="shared" si="0"/>
        <v>44866</v>
      </c>
      <c r="F34" s="72" t="s">
        <v>588</v>
      </c>
      <c r="G34" s="73">
        <v>46294</v>
      </c>
      <c r="H34" s="25">
        <v>43617</v>
      </c>
      <c r="I34" s="25">
        <v>44866</v>
      </c>
      <c r="J34" s="35"/>
    </row>
    <row r="35" spans="1:10" ht="21.75" customHeight="1">
      <c r="A35" s="69" t="s">
        <v>45</v>
      </c>
      <c r="B35" s="70" t="s">
        <v>589</v>
      </c>
      <c r="C35" s="70" t="s">
        <v>51</v>
      </c>
      <c r="D35" s="70" t="s">
        <v>57</v>
      </c>
      <c r="E35" s="71">
        <f t="shared" si="0"/>
        <v>44866</v>
      </c>
      <c r="F35" s="72" t="s">
        <v>588</v>
      </c>
      <c r="G35" s="73">
        <v>46294</v>
      </c>
      <c r="H35" s="25">
        <v>43617</v>
      </c>
      <c r="I35" s="25">
        <v>44866</v>
      </c>
      <c r="J35" s="35"/>
    </row>
    <row r="36" spans="1:10" ht="21.75" customHeight="1">
      <c r="A36" s="69" t="s">
        <v>45</v>
      </c>
      <c r="B36" s="70" t="s">
        <v>589</v>
      </c>
      <c r="C36" s="70" t="s">
        <v>51</v>
      </c>
      <c r="D36" s="70" t="s">
        <v>58</v>
      </c>
      <c r="E36" s="71">
        <f t="shared" si="0"/>
        <v>44866</v>
      </c>
      <c r="F36" s="72" t="s">
        <v>588</v>
      </c>
      <c r="G36" s="73">
        <v>46294</v>
      </c>
      <c r="H36" s="28">
        <v>43617</v>
      </c>
      <c r="I36" s="28">
        <v>44866</v>
      </c>
      <c r="J36" s="35"/>
    </row>
    <row r="37" spans="1:10" ht="21.75" customHeight="1">
      <c r="A37" s="69" t="s">
        <v>45</v>
      </c>
      <c r="B37" s="70" t="s">
        <v>589</v>
      </c>
      <c r="C37" s="70" t="s">
        <v>51</v>
      </c>
      <c r="D37" s="70" t="s">
        <v>59</v>
      </c>
      <c r="E37" s="71">
        <f t="shared" si="0"/>
        <v>44866</v>
      </c>
      <c r="F37" s="72" t="s">
        <v>588</v>
      </c>
      <c r="G37" s="73">
        <v>46294</v>
      </c>
      <c r="H37" s="28">
        <v>43617</v>
      </c>
      <c r="I37" s="28">
        <v>44866</v>
      </c>
      <c r="J37" s="35"/>
    </row>
    <row r="38" spans="1:10" ht="21.75" customHeight="1">
      <c r="A38" s="69" t="s">
        <v>45</v>
      </c>
      <c r="B38" s="70" t="s">
        <v>589</v>
      </c>
      <c r="C38" s="70" t="s">
        <v>590</v>
      </c>
      <c r="D38" s="70" t="s">
        <v>591</v>
      </c>
      <c r="E38" s="71">
        <f t="shared" si="0"/>
        <v>45378</v>
      </c>
      <c r="F38" s="72" t="s">
        <v>588</v>
      </c>
      <c r="G38" s="73">
        <v>46294</v>
      </c>
      <c r="H38" s="25">
        <v>45323</v>
      </c>
      <c r="I38" s="25">
        <v>45378</v>
      </c>
      <c r="J38" s="35"/>
    </row>
    <row r="39" spans="1:10" ht="21.75" customHeight="1">
      <c r="A39" s="69" t="s">
        <v>45</v>
      </c>
      <c r="B39" s="70" t="s">
        <v>589</v>
      </c>
      <c r="C39" s="70" t="s">
        <v>590</v>
      </c>
      <c r="D39" s="70" t="s">
        <v>592</v>
      </c>
      <c r="E39" s="71">
        <f t="shared" si="0"/>
        <v>45378</v>
      </c>
      <c r="F39" s="72" t="s">
        <v>588</v>
      </c>
      <c r="G39" s="73">
        <v>46294</v>
      </c>
      <c r="H39" s="25">
        <v>45323</v>
      </c>
      <c r="I39" s="25">
        <v>45378</v>
      </c>
      <c r="J39" s="35"/>
    </row>
    <row r="40" spans="1:10" ht="21.75" customHeight="1">
      <c r="A40" s="69" t="s">
        <v>45</v>
      </c>
      <c r="B40" s="70" t="s">
        <v>589</v>
      </c>
      <c r="C40" s="70" t="s">
        <v>590</v>
      </c>
      <c r="D40" s="70" t="s">
        <v>593</v>
      </c>
      <c r="E40" s="71">
        <f t="shared" si="0"/>
        <v>45378</v>
      </c>
      <c r="F40" s="72" t="s">
        <v>588</v>
      </c>
      <c r="G40" s="73">
        <v>46294</v>
      </c>
      <c r="H40" s="25">
        <v>45323</v>
      </c>
      <c r="I40" s="25">
        <v>45378</v>
      </c>
      <c r="J40" s="35"/>
    </row>
    <row r="41" spans="1:10" ht="21.75" customHeight="1">
      <c r="A41" s="69" t="s">
        <v>45</v>
      </c>
      <c r="B41" s="70" t="s">
        <v>589</v>
      </c>
      <c r="C41" s="70" t="s">
        <v>590</v>
      </c>
      <c r="D41" s="70" t="s">
        <v>594</v>
      </c>
      <c r="E41" s="71">
        <f t="shared" si="0"/>
        <v>45378</v>
      </c>
      <c r="F41" s="72" t="s">
        <v>588</v>
      </c>
      <c r="G41" s="73">
        <v>46294</v>
      </c>
      <c r="H41" s="25">
        <v>45323</v>
      </c>
      <c r="I41" s="25">
        <v>45378</v>
      </c>
      <c r="J41" s="35"/>
    </row>
    <row r="42" spans="1:10" ht="21.75" customHeight="1">
      <c r="A42" s="69" t="s">
        <v>45</v>
      </c>
      <c r="B42" s="70" t="s">
        <v>589</v>
      </c>
      <c r="C42" s="70" t="s">
        <v>51</v>
      </c>
      <c r="D42" s="70" t="s">
        <v>60</v>
      </c>
      <c r="E42" s="71">
        <f t="shared" si="0"/>
        <v>44866</v>
      </c>
      <c r="F42" s="72" t="s">
        <v>588</v>
      </c>
      <c r="G42" s="73">
        <v>46294</v>
      </c>
      <c r="H42" s="25">
        <v>43617</v>
      </c>
      <c r="I42" s="25">
        <v>44866</v>
      </c>
      <c r="J42" s="35"/>
    </row>
    <row r="43" spans="1:10" ht="21.75" customHeight="1">
      <c r="A43" s="69" t="s">
        <v>61</v>
      </c>
      <c r="B43" s="70" t="s">
        <v>589</v>
      </c>
      <c r="C43" s="70" t="s">
        <v>51</v>
      </c>
      <c r="D43" s="70" t="s">
        <v>62</v>
      </c>
      <c r="E43" s="71">
        <f t="shared" si="0"/>
        <v>44866</v>
      </c>
      <c r="F43" s="72" t="s">
        <v>588</v>
      </c>
      <c r="G43" s="73">
        <v>46294</v>
      </c>
      <c r="H43" s="25">
        <v>43617</v>
      </c>
      <c r="I43" s="25">
        <v>44866</v>
      </c>
      <c r="J43" s="35"/>
    </row>
    <row r="44" spans="1:10" ht="21.75" customHeight="1">
      <c r="A44" s="69" t="s">
        <v>61</v>
      </c>
      <c r="B44" s="70" t="s">
        <v>589</v>
      </c>
      <c r="C44" s="70" t="s">
        <v>51</v>
      </c>
      <c r="D44" s="70" t="s">
        <v>63</v>
      </c>
      <c r="E44" s="71">
        <f t="shared" si="0"/>
        <v>44866</v>
      </c>
      <c r="F44" s="72" t="s">
        <v>588</v>
      </c>
      <c r="G44" s="73">
        <v>46294</v>
      </c>
      <c r="H44" s="25">
        <v>43617</v>
      </c>
      <c r="I44" s="25">
        <v>44866</v>
      </c>
      <c r="J44" s="35"/>
    </row>
    <row r="45" spans="1:10" ht="21.75" customHeight="1">
      <c r="A45" s="69" t="s">
        <v>61</v>
      </c>
      <c r="B45" s="70" t="s">
        <v>589</v>
      </c>
      <c r="C45" s="70" t="s">
        <v>51</v>
      </c>
      <c r="D45" s="70" t="s">
        <v>64</v>
      </c>
      <c r="E45" s="71">
        <f t="shared" si="0"/>
        <v>44866</v>
      </c>
      <c r="F45" s="72" t="s">
        <v>588</v>
      </c>
      <c r="G45" s="73">
        <v>46294</v>
      </c>
      <c r="H45" s="25">
        <v>43617</v>
      </c>
      <c r="I45" s="25">
        <v>44866</v>
      </c>
      <c r="J45" s="35"/>
    </row>
    <row r="46" spans="1:10" ht="21.75" customHeight="1">
      <c r="A46" s="69" t="s">
        <v>61</v>
      </c>
      <c r="B46" s="70" t="s">
        <v>589</v>
      </c>
      <c r="C46" s="70" t="s">
        <v>51</v>
      </c>
      <c r="D46" s="70" t="s">
        <v>65</v>
      </c>
      <c r="E46" s="71">
        <f t="shared" si="0"/>
        <v>44866</v>
      </c>
      <c r="F46" s="72" t="s">
        <v>588</v>
      </c>
      <c r="G46" s="73">
        <v>46294</v>
      </c>
      <c r="H46" s="25">
        <v>43617</v>
      </c>
      <c r="I46" s="25">
        <v>44866</v>
      </c>
      <c r="J46" s="35"/>
    </row>
    <row r="47" spans="1:10" ht="21.75" customHeight="1">
      <c r="A47" s="69" t="s">
        <v>61</v>
      </c>
      <c r="B47" s="70" t="s">
        <v>589</v>
      </c>
      <c r="C47" s="70" t="s">
        <v>51</v>
      </c>
      <c r="D47" s="70" t="s">
        <v>66</v>
      </c>
      <c r="E47" s="71">
        <f t="shared" si="0"/>
        <v>44866</v>
      </c>
      <c r="F47" s="72" t="s">
        <v>588</v>
      </c>
      <c r="G47" s="73">
        <v>46294</v>
      </c>
      <c r="H47" s="25">
        <v>43617</v>
      </c>
      <c r="I47" s="25">
        <v>44866</v>
      </c>
      <c r="J47" s="35"/>
    </row>
    <row r="48" spans="1:10" ht="21.75" customHeight="1">
      <c r="A48" s="69" t="s">
        <v>61</v>
      </c>
      <c r="B48" s="70" t="s">
        <v>589</v>
      </c>
      <c r="C48" s="70" t="s">
        <v>51</v>
      </c>
      <c r="D48" s="70" t="s">
        <v>67</v>
      </c>
      <c r="E48" s="71">
        <f t="shared" si="0"/>
        <v>44866</v>
      </c>
      <c r="F48" s="72" t="s">
        <v>588</v>
      </c>
      <c r="G48" s="73">
        <v>46294</v>
      </c>
      <c r="H48" s="25">
        <v>43617</v>
      </c>
      <c r="I48" s="25">
        <v>44866</v>
      </c>
      <c r="J48" s="35"/>
    </row>
    <row r="49" spans="1:10" ht="21.75" customHeight="1">
      <c r="A49" s="69" t="s">
        <v>61</v>
      </c>
      <c r="B49" s="70" t="s">
        <v>589</v>
      </c>
      <c r="C49" s="70" t="s">
        <v>51</v>
      </c>
      <c r="D49" s="70" t="s">
        <v>68</v>
      </c>
      <c r="E49" s="71">
        <f t="shared" si="0"/>
        <v>44866</v>
      </c>
      <c r="F49" s="72" t="s">
        <v>588</v>
      </c>
      <c r="G49" s="73">
        <v>46294</v>
      </c>
      <c r="H49" s="28">
        <v>43617</v>
      </c>
      <c r="I49" s="28">
        <v>44866</v>
      </c>
      <c r="J49" s="35"/>
    </row>
    <row r="50" spans="1:10" ht="21.75" customHeight="1">
      <c r="A50" s="69" t="s">
        <v>61</v>
      </c>
      <c r="B50" s="70" t="s">
        <v>589</v>
      </c>
      <c r="C50" s="70" t="s">
        <v>51</v>
      </c>
      <c r="D50" s="70" t="s">
        <v>69</v>
      </c>
      <c r="E50" s="71">
        <f t="shared" si="0"/>
        <v>44866</v>
      </c>
      <c r="F50" s="72" t="s">
        <v>588</v>
      </c>
      <c r="G50" s="73">
        <v>46294</v>
      </c>
      <c r="H50" s="28">
        <v>43617</v>
      </c>
      <c r="I50" s="28">
        <v>44866</v>
      </c>
      <c r="J50" s="35"/>
    </row>
    <row r="51" spans="1:10" ht="21.75" customHeight="1">
      <c r="A51" s="69" t="s">
        <v>61</v>
      </c>
      <c r="B51" s="70" t="s">
        <v>589</v>
      </c>
      <c r="C51" s="70" t="s">
        <v>590</v>
      </c>
      <c r="D51" s="70" t="s">
        <v>595</v>
      </c>
      <c r="E51" s="71">
        <f t="shared" si="0"/>
        <v>45378</v>
      </c>
      <c r="F51" s="72" t="s">
        <v>588</v>
      </c>
      <c r="G51" s="73">
        <v>46294</v>
      </c>
      <c r="H51" s="25">
        <v>45323</v>
      </c>
      <c r="I51" s="25">
        <v>45378</v>
      </c>
      <c r="J51" s="35"/>
    </row>
    <row r="52" spans="1:10" ht="21.75" customHeight="1">
      <c r="A52" s="69" t="s">
        <v>61</v>
      </c>
      <c r="B52" s="70" t="s">
        <v>589</v>
      </c>
      <c r="C52" s="70" t="s">
        <v>590</v>
      </c>
      <c r="D52" s="70" t="s">
        <v>596</v>
      </c>
      <c r="E52" s="71">
        <f t="shared" si="0"/>
        <v>45378</v>
      </c>
      <c r="F52" s="72" t="s">
        <v>588</v>
      </c>
      <c r="G52" s="73">
        <v>46294</v>
      </c>
      <c r="H52" s="25">
        <v>45323</v>
      </c>
      <c r="I52" s="25">
        <v>45378</v>
      </c>
      <c r="J52" s="35"/>
    </row>
    <row r="53" spans="1:10" ht="21.75" customHeight="1">
      <c r="A53" s="69" t="s">
        <v>61</v>
      </c>
      <c r="B53" s="70" t="s">
        <v>589</v>
      </c>
      <c r="C53" s="70" t="s">
        <v>590</v>
      </c>
      <c r="D53" s="70" t="s">
        <v>597</v>
      </c>
      <c r="E53" s="71">
        <f t="shared" si="0"/>
        <v>45378</v>
      </c>
      <c r="F53" s="72" t="s">
        <v>588</v>
      </c>
      <c r="G53" s="73">
        <v>46294</v>
      </c>
      <c r="H53" s="25">
        <v>45323</v>
      </c>
      <c r="I53" s="25">
        <v>45378</v>
      </c>
      <c r="J53" s="35"/>
    </row>
    <row r="54" spans="1:10" ht="21.75" customHeight="1">
      <c r="A54" s="69" t="s">
        <v>61</v>
      </c>
      <c r="B54" s="70" t="s">
        <v>589</v>
      </c>
      <c r="C54" s="70" t="s">
        <v>590</v>
      </c>
      <c r="D54" s="70" t="s">
        <v>598</v>
      </c>
      <c r="E54" s="71">
        <f t="shared" si="0"/>
        <v>45378</v>
      </c>
      <c r="F54" s="72" t="s">
        <v>588</v>
      </c>
      <c r="G54" s="73">
        <v>46294</v>
      </c>
      <c r="H54" s="25">
        <v>45323</v>
      </c>
      <c r="I54" s="25">
        <v>45378</v>
      </c>
      <c r="J54" s="35"/>
    </row>
    <row r="55" spans="1:10" ht="21.75" customHeight="1">
      <c r="A55" s="124" t="s">
        <v>70</v>
      </c>
      <c r="B55" s="70" t="s">
        <v>71</v>
      </c>
      <c r="C55" s="70" t="s">
        <v>72</v>
      </c>
      <c r="D55" s="70" t="s">
        <v>73</v>
      </c>
      <c r="E55" s="71">
        <f t="shared" si="0"/>
        <v>44866</v>
      </c>
      <c r="F55" s="72" t="s">
        <v>588</v>
      </c>
      <c r="G55" s="73">
        <v>45377</v>
      </c>
      <c r="H55" s="28">
        <v>44666</v>
      </c>
      <c r="I55" s="28">
        <v>44866</v>
      </c>
      <c r="J55" s="35"/>
    </row>
    <row r="56" spans="1:10" ht="21.75" customHeight="1">
      <c r="A56" s="124" t="s">
        <v>70</v>
      </c>
      <c r="B56" s="70" t="s">
        <v>71</v>
      </c>
      <c r="C56" s="70" t="s">
        <v>72</v>
      </c>
      <c r="D56" s="70" t="s">
        <v>74</v>
      </c>
      <c r="E56" s="71">
        <f t="shared" si="0"/>
        <v>44866</v>
      </c>
      <c r="F56" s="72" t="s">
        <v>588</v>
      </c>
      <c r="G56" s="73">
        <v>45377</v>
      </c>
      <c r="H56" s="28">
        <v>44666</v>
      </c>
      <c r="I56" s="28">
        <v>44866</v>
      </c>
      <c r="J56" s="35"/>
    </row>
    <row r="57" spans="1:10" ht="21.75" customHeight="1">
      <c r="A57" s="124" t="s">
        <v>70</v>
      </c>
      <c r="B57" s="70" t="s">
        <v>71</v>
      </c>
      <c r="C57" s="70" t="s">
        <v>72</v>
      </c>
      <c r="D57" s="70" t="s">
        <v>75</v>
      </c>
      <c r="E57" s="71">
        <f t="shared" si="0"/>
        <v>44866</v>
      </c>
      <c r="F57" s="72" t="s">
        <v>588</v>
      </c>
      <c r="G57" s="73">
        <v>45377</v>
      </c>
      <c r="H57" s="28">
        <v>44666</v>
      </c>
      <c r="I57" s="28">
        <v>44866</v>
      </c>
      <c r="J57" s="35"/>
    </row>
    <row r="58" spans="1:10" ht="21.75" customHeight="1">
      <c r="A58" s="124" t="s">
        <v>70</v>
      </c>
      <c r="B58" s="70" t="s">
        <v>71</v>
      </c>
      <c r="C58" s="70" t="s">
        <v>72</v>
      </c>
      <c r="D58" s="70" t="s">
        <v>76</v>
      </c>
      <c r="E58" s="71">
        <f t="shared" si="0"/>
        <v>44866</v>
      </c>
      <c r="F58" s="72" t="s">
        <v>588</v>
      </c>
      <c r="G58" s="73">
        <v>45377</v>
      </c>
      <c r="H58" s="28">
        <v>44666</v>
      </c>
      <c r="I58" s="28">
        <v>44866</v>
      </c>
      <c r="J58" s="35"/>
    </row>
    <row r="59" spans="1:10" ht="21.75" customHeight="1">
      <c r="A59" s="124" t="s">
        <v>77</v>
      </c>
      <c r="B59" s="70" t="s">
        <v>71</v>
      </c>
      <c r="C59" s="70" t="s">
        <v>599</v>
      </c>
      <c r="D59" s="70" t="s">
        <v>78</v>
      </c>
      <c r="E59" s="71">
        <f t="shared" si="0"/>
        <v>44866</v>
      </c>
      <c r="F59" s="72" t="s">
        <v>588</v>
      </c>
      <c r="G59" s="73">
        <v>45377</v>
      </c>
      <c r="H59" s="28">
        <v>44666</v>
      </c>
      <c r="I59" s="28">
        <v>44866</v>
      </c>
      <c r="J59" s="35"/>
    </row>
    <row r="60" spans="1:10" ht="21.75" customHeight="1">
      <c r="A60" s="124" t="s">
        <v>77</v>
      </c>
      <c r="B60" s="70" t="s">
        <v>71</v>
      </c>
      <c r="C60" s="70" t="s">
        <v>72</v>
      </c>
      <c r="D60" s="70" t="s">
        <v>79</v>
      </c>
      <c r="E60" s="71">
        <f t="shared" si="0"/>
        <v>44866</v>
      </c>
      <c r="F60" s="72" t="s">
        <v>588</v>
      </c>
      <c r="G60" s="73">
        <v>45377</v>
      </c>
      <c r="H60" s="28">
        <v>44666</v>
      </c>
      <c r="I60" s="28">
        <v>44866</v>
      </c>
      <c r="J60" s="35"/>
    </row>
    <row r="61" spans="1:10" ht="21.75" customHeight="1">
      <c r="A61" s="124" t="s">
        <v>77</v>
      </c>
      <c r="B61" s="70" t="s">
        <v>71</v>
      </c>
      <c r="C61" s="70" t="s">
        <v>72</v>
      </c>
      <c r="D61" s="70" t="s">
        <v>80</v>
      </c>
      <c r="E61" s="71">
        <f t="shared" si="0"/>
        <v>44866</v>
      </c>
      <c r="F61" s="72" t="s">
        <v>588</v>
      </c>
      <c r="G61" s="73">
        <v>45377</v>
      </c>
      <c r="H61" s="28">
        <v>44666</v>
      </c>
      <c r="I61" s="28">
        <v>44866</v>
      </c>
      <c r="J61" s="35"/>
    </row>
    <row r="62" spans="1:10" ht="21.75" customHeight="1">
      <c r="A62" s="124" t="s">
        <v>77</v>
      </c>
      <c r="B62" s="70" t="s">
        <v>71</v>
      </c>
      <c r="C62" s="70" t="s">
        <v>72</v>
      </c>
      <c r="D62" s="70" t="s">
        <v>81</v>
      </c>
      <c r="E62" s="71">
        <f t="shared" si="0"/>
        <v>44866</v>
      </c>
      <c r="F62" s="72" t="s">
        <v>588</v>
      </c>
      <c r="G62" s="73">
        <v>45377</v>
      </c>
      <c r="H62" s="28">
        <v>44666</v>
      </c>
      <c r="I62" s="28">
        <v>44866</v>
      </c>
      <c r="J62" s="35"/>
    </row>
    <row r="63" spans="1:10" ht="21.75" customHeight="1">
      <c r="A63" s="69" t="s">
        <v>70</v>
      </c>
      <c r="B63" s="70" t="s">
        <v>71</v>
      </c>
      <c r="C63" s="70" t="s">
        <v>72</v>
      </c>
      <c r="D63" s="70" t="s">
        <v>600</v>
      </c>
      <c r="E63" s="71">
        <f t="shared" si="0"/>
        <v>45378</v>
      </c>
      <c r="F63" s="72" t="s">
        <v>588</v>
      </c>
      <c r="G63" s="73">
        <f>DATE(YEAR(EOMONTH(一覧表!$H63,120)),12,31)</f>
        <v>48944</v>
      </c>
      <c r="H63" s="25">
        <v>45250</v>
      </c>
      <c r="I63" s="25">
        <v>45378</v>
      </c>
      <c r="J63" s="35"/>
    </row>
    <row r="64" spans="1:10" ht="21.75" customHeight="1">
      <c r="A64" s="69" t="s">
        <v>70</v>
      </c>
      <c r="B64" s="70" t="s">
        <v>71</v>
      </c>
      <c r="C64" s="70" t="s">
        <v>72</v>
      </c>
      <c r="D64" s="70" t="s">
        <v>601</v>
      </c>
      <c r="E64" s="71">
        <f t="shared" si="0"/>
        <v>45378</v>
      </c>
      <c r="F64" s="72" t="s">
        <v>588</v>
      </c>
      <c r="G64" s="73">
        <f>DATE(YEAR(EOMONTH(一覧表!$H64,120)),12,31)</f>
        <v>48944</v>
      </c>
      <c r="H64" s="25">
        <v>45250</v>
      </c>
      <c r="I64" s="25">
        <v>45378</v>
      </c>
      <c r="J64" s="35"/>
    </row>
    <row r="65" spans="1:10" ht="21.75" customHeight="1">
      <c r="A65" s="69" t="s">
        <v>70</v>
      </c>
      <c r="B65" s="70" t="s">
        <v>71</v>
      </c>
      <c r="C65" s="70" t="s">
        <v>72</v>
      </c>
      <c r="D65" s="70" t="s">
        <v>602</v>
      </c>
      <c r="E65" s="71">
        <f t="shared" si="0"/>
        <v>45378</v>
      </c>
      <c r="F65" s="72" t="s">
        <v>588</v>
      </c>
      <c r="G65" s="73">
        <f>DATE(YEAR(EOMONTH(一覧表!$H65,120)),12,31)</f>
        <v>48944</v>
      </c>
      <c r="H65" s="25">
        <v>45250</v>
      </c>
      <c r="I65" s="25">
        <v>45378</v>
      </c>
      <c r="J65" s="35"/>
    </row>
    <row r="66" spans="1:10" ht="21.75" customHeight="1">
      <c r="A66" s="69" t="s">
        <v>70</v>
      </c>
      <c r="B66" s="70" t="s">
        <v>71</v>
      </c>
      <c r="C66" s="70" t="s">
        <v>72</v>
      </c>
      <c r="D66" s="70" t="s">
        <v>603</v>
      </c>
      <c r="E66" s="71">
        <f t="shared" si="0"/>
        <v>45378</v>
      </c>
      <c r="F66" s="72" t="s">
        <v>588</v>
      </c>
      <c r="G66" s="73">
        <f>DATE(YEAR(EOMONTH(一覧表!$H66,120)),12,31)</f>
        <v>48944</v>
      </c>
      <c r="H66" s="25">
        <v>45250</v>
      </c>
      <c r="I66" s="25">
        <v>45378</v>
      </c>
      <c r="J66" s="35"/>
    </row>
    <row r="67" spans="1:10" ht="21.75" customHeight="1">
      <c r="A67" s="123" t="s">
        <v>70</v>
      </c>
      <c r="B67" s="115" t="s">
        <v>71</v>
      </c>
      <c r="C67" s="115" t="s">
        <v>72</v>
      </c>
      <c r="D67" s="115" t="s">
        <v>604</v>
      </c>
      <c r="E67" s="116">
        <v>46296</v>
      </c>
      <c r="F67" s="117" t="s">
        <v>588</v>
      </c>
      <c r="G67" s="118">
        <f>DATE(YEAR(EOMONTH([1]一覧表!$J67,120)),12,31)</f>
        <v>50040</v>
      </c>
      <c r="H67" s="116">
        <v>46296</v>
      </c>
      <c r="I67" s="118">
        <f>DATE(YEAR(EOMONTH([1]一覧表!$J67,120)),12,31)</f>
        <v>50040</v>
      </c>
      <c r="J67" s="35"/>
    </row>
    <row r="68" spans="1:10" ht="21.75" customHeight="1">
      <c r="A68" s="123" t="s">
        <v>70</v>
      </c>
      <c r="B68" s="115" t="s">
        <v>71</v>
      </c>
      <c r="C68" s="115" t="s">
        <v>599</v>
      </c>
      <c r="D68" s="115" t="s">
        <v>605</v>
      </c>
      <c r="E68" s="116">
        <v>46296</v>
      </c>
      <c r="F68" s="117" t="s">
        <v>588</v>
      </c>
      <c r="G68" s="118">
        <f>DATE(YEAR(EOMONTH([1]一覧表!$J68,120)),12,31)</f>
        <v>50040</v>
      </c>
      <c r="H68" s="116">
        <v>46296</v>
      </c>
      <c r="I68" s="118">
        <f>DATE(YEAR(EOMONTH([1]一覧表!$J68,120)),12,31)</f>
        <v>50040</v>
      </c>
      <c r="J68" s="35"/>
    </row>
    <row r="69" spans="1:10" ht="21.75" customHeight="1">
      <c r="A69" s="123" t="s">
        <v>70</v>
      </c>
      <c r="B69" s="115" t="s">
        <v>71</v>
      </c>
      <c r="C69" s="115" t="s">
        <v>72</v>
      </c>
      <c r="D69" s="115" t="s">
        <v>606</v>
      </c>
      <c r="E69" s="116">
        <v>46296</v>
      </c>
      <c r="F69" s="117" t="s">
        <v>588</v>
      </c>
      <c r="G69" s="118">
        <f>DATE(YEAR(EOMONTH([1]一覧表!$J69,120)),12,31)</f>
        <v>50040</v>
      </c>
      <c r="H69" s="116">
        <v>46296</v>
      </c>
      <c r="I69" s="118">
        <f>DATE(YEAR(EOMONTH([1]一覧表!$J69,120)),12,31)</f>
        <v>50040</v>
      </c>
      <c r="J69" s="35"/>
    </row>
    <row r="70" spans="1:10" ht="21.75" customHeight="1">
      <c r="A70" s="123" t="s">
        <v>70</v>
      </c>
      <c r="B70" s="115" t="s">
        <v>71</v>
      </c>
      <c r="C70" s="115" t="s">
        <v>72</v>
      </c>
      <c r="D70" s="115" t="s">
        <v>607</v>
      </c>
      <c r="E70" s="116">
        <v>46296</v>
      </c>
      <c r="F70" s="117" t="s">
        <v>588</v>
      </c>
      <c r="G70" s="118">
        <f>DATE(YEAR(EOMONTH([1]一覧表!$J70,120)),12,31)</f>
        <v>50040</v>
      </c>
      <c r="H70" s="116">
        <v>46296</v>
      </c>
      <c r="I70" s="118">
        <f>DATE(YEAR(EOMONTH([1]一覧表!$J70,120)),12,31)</f>
        <v>50040</v>
      </c>
      <c r="J70" s="35"/>
    </row>
    <row r="71" spans="1:10" ht="21.75" customHeight="1">
      <c r="A71" s="69" t="s">
        <v>77</v>
      </c>
      <c r="B71" s="70" t="s">
        <v>71</v>
      </c>
      <c r="C71" s="70" t="s">
        <v>599</v>
      </c>
      <c r="D71" s="70" t="s">
        <v>608</v>
      </c>
      <c r="E71" s="71">
        <f t="shared" si="0"/>
        <v>45378</v>
      </c>
      <c r="F71" s="72" t="s">
        <v>588</v>
      </c>
      <c r="G71" s="73">
        <f>DATE(YEAR(EOMONTH(一覧表!$H71,120)),12,31)</f>
        <v>49309</v>
      </c>
      <c r="H71" s="25">
        <v>45296</v>
      </c>
      <c r="I71" s="25">
        <v>45378</v>
      </c>
      <c r="J71" s="35"/>
    </row>
    <row r="72" spans="1:10" ht="21.75" customHeight="1">
      <c r="A72" s="69" t="s">
        <v>77</v>
      </c>
      <c r="B72" s="70" t="s">
        <v>71</v>
      </c>
      <c r="C72" s="70" t="s">
        <v>72</v>
      </c>
      <c r="D72" s="70" t="s">
        <v>609</v>
      </c>
      <c r="E72" s="71">
        <f t="shared" si="0"/>
        <v>45378</v>
      </c>
      <c r="F72" s="72" t="s">
        <v>588</v>
      </c>
      <c r="G72" s="73">
        <f>DATE(YEAR(EOMONTH(一覧表!$H72,120)),12,31)</f>
        <v>49309</v>
      </c>
      <c r="H72" s="25">
        <v>45296</v>
      </c>
      <c r="I72" s="25">
        <v>45378</v>
      </c>
      <c r="J72" s="35"/>
    </row>
    <row r="73" spans="1:10" ht="21.75" customHeight="1">
      <c r="A73" s="69" t="s">
        <v>77</v>
      </c>
      <c r="B73" s="70" t="s">
        <v>71</v>
      </c>
      <c r="C73" s="70" t="s">
        <v>72</v>
      </c>
      <c r="D73" s="70" t="s">
        <v>610</v>
      </c>
      <c r="E73" s="71">
        <f t="shared" si="0"/>
        <v>45378</v>
      </c>
      <c r="F73" s="72" t="s">
        <v>588</v>
      </c>
      <c r="G73" s="73">
        <f>DATE(YEAR(EOMONTH(一覧表!$H73,120)),12,31)</f>
        <v>49309</v>
      </c>
      <c r="H73" s="25">
        <v>45296</v>
      </c>
      <c r="I73" s="25">
        <v>45378</v>
      </c>
      <c r="J73" s="35"/>
    </row>
    <row r="74" spans="1:10" ht="21.75" customHeight="1">
      <c r="A74" s="69" t="s">
        <v>77</v>
      </c>
      <c r="B74" s="70" t="s">
        <v>71</v>
      </c>
      <c r="C74" s="70" t="s">
        <v>72</v>
      </c>
      <c r="D74" s="70" t="s">
        <v>611</v>
      </c>
      <c r="E74" s="71">
        <f t="shared" ref="E74:E145" si="1">$I74</f>
        <v>45378</v>
      </c>
      <c r="F74" s="72" t="s">
        <v>588</v>
      </c>
      <c r="G74" s="73">
        <f>DATE(YEAR(EOMONTH(一覧表!$H74,120)),12,31)</f>
        <v>49309</v>
      </c>
      <c r="H74" s="25">
        <v>45296</v>
      </c>
      <c r="I74" s="25">
        <v>45378</v>
      </c>
      <c r="J74" s="35"/>
    </row>
    <row r="75" spans="1:10" ht="21.75" customHeight="1">
      <c r="A75" s="123" t="s">
        <v>77</v>
      </c>
      <c r="B75" s="115" t="s">
        <v>612</v>
      </c>
      <c r="C75" s="115" t="s">
        <v>72</v>
      </c>
      <c r="D75" s="115" t="s">
        <v>613</v>
      </c>
      <c r="E75" s="116">
        <v>46296</v>
      </c>
      <c r="F75" s="117" t="s">
        <v>588</v>
      </c>
      <c r="G75" s="118">
        <f>DATE(YEAR(EOMONTH([1]一覧表!$J75,120)),12,31)</f>
        <v>50040</v>
      </c>
      <c r="H75" s="116">
        <v>46296</v>
      </c>
      <c r="I75" s="118">
        <f>DATE(YEAR(EOMONTH([1]一覧表!$J75,120)),12,31)</f>
        <v>50040</v>
      </c>
      <c r="J75" s="35"/>
    </row>
    <row r="76" spans="1:10" ht="21.75" customHeight="1">
      <c r="A76" s="123" t="s">
        <v>77</v>
      </c>
      <c r="B76" s="115" t="s">
        <v>71</v>
      </c>
      <c r="C76" s="115" t="s">
        <v>72</v>
      </c>
      <c r="D76" s="115" t="s">
        <v>614</v>
      </c>
      <c r="E76" s="116">
        <v>46296</v>
      </c>
      <c r="F76" s="117" t="s">
        <v>588</v>
      </c>
      <c r="G76" s="118">
        <f>DATE(YEAR(EOMONTH([1]一覧表!$J76,120)),12,31)</f>
        <v>50040</v>
      </c>
      <c r="H76" s="116">
        <v>46296</v>
      </c>
      <c r="I76" s="118">
        <f>DATE(YEAR(EOMONTH([1]一覧表!$J76,120)),12,31)</f>
        <v>50040</v>
      </c>
      <c r="J76" s="35"/>
    </row>
    <row r="77" spans="1:10" ht="21.75" customHeight="1">
      <c r="A77" s="123" t="s">
        <v>77</v>
      </c>
      <c r="B77" s="115" t="s">
        <v>71</v>
      </c>
      <c r="C77" s="115" t="s">
        <v>72</v>
      </c>
      <c r="D77" s="115" t="s">
        <v>615</v>
      </c>
      <c r="E77" s="116">
        <v>46296</v>
      </c>
      <c r="F77" s="117" t="s">
        <v>588</v>
      </c>
      <c r="G77" s="118">
        <f>DATE(YEAR(EOMONTH([1]一覧表!$J77,120)),12,31)</f>
        <v>50040</v>
      </c>
      <c r="H77" s="116">
        <v>46296</v>
      </c>
      <c r="I77" s="118">
        <f>DATE(YEAR(EOMONTH([1]一覧表!$J77,120)),12,31)</f>
        <v>50040</v>
      </c>
      <c r="J77" s="35"/>
    </row>
    <row r="78" spans="1:10" ht="21.75" customHeight="1">
      <c r="A78" s="123" t="s">
        <v>77</v>
      </c>
      <c r="B78" s="115" t="s">
        <v>71</v>
      </c>
      <c r="C78" s="115" t="s">
        <v>72</v>
      </c>
      <c r="D78" s="115" t="s">
        <v>616</v>
      </c>
      <c r="E78" s="116">
        <v>46296</v>
      </c>
      <c r="F78" s="117" t="s">
        <v>588</v>
      </c>
      <c r="G78" s="118">
        <f>DATE(YEAR(EOMONTH([1]一覧表!$J78,120)),12,31)</f>
        <v>50040</v>
      </c>
      <c r="H78" s="116">
        <v>46296</v>
      </c>
      <c r="I78" s="118">
        <f>DATE(YEAR(EOMONTH([1]一覧表!$J78,120)),12,31)</f>
        <v>50040</v>
      </c>
      <c r="J78" s="35"/>
    </row>
    <row r="79" spans="1:10" ht="21.75" customHeight="1">
      <c r="A79" s="124" t="s">
        <v>119</v>
      </c>
      <c r="B79" s="70" t="s">
        <v>71</v>
      </c>
      <c r="C79" s="70" t="s">
        <v>617</v>
      </c>
      <c r="D79" s="70" t="s">
        <v>618</v>
      </c>
      <c r="E79" s="71">
        <f t="shared" si="1"/>
        <v>45023</v>
      </c>
      <c r="F79" s="72" t="s">
        <v>588</v>
      </c>
      <c r="G79" s="73">
        <v>45688</v>
      </c>
      <c r="H79" s="26">
        <v>44713</v>
      </c>
      <c r="I79" s="26">
        <v>45023</v>
      </c>
      <c r="J79" s="35"/>
    </row>
    <row r="80" spans="1:10" ht="21.75" customHeight="1">
      <c r="A80" s="69" t="s">
        <v>119</v>
      </c>
      <c r="B80" s="70" t="s">
        <v>71</v>
      </c>
      <c r="C80" s="70" t="s">
        <v>617</v>
      </c>
      <c r="D80" s="70" t="s">
        <v>619</v>
      </c>
      <c r="E80" s="71">
        <f t="shared" si="1"/>
        <v>45625</v>
      </c>
      <c r="F80" s="72" t="s">
        <v>588</v>
      </c>
      <c r="G80" s="73">
        <f>DATE(YEAR(EOMONTH(一覧表!$H80,120)),12,31)</f>
        <v>49674</v>
      </c>
      <c r="H80" s="26">
        <v>45689</v>
      </c>
      <c r="I80" s="26">
        <v>45625</v>
      </c>
      <c r="J80" s="35"/>
    </row>
    <row r="81" spans="1:10" ht="21.75" customHeight="1">
      <c r="A81" s="125" t="s">
        <v>119</v>
      </c>
      <c r="B81" s="53" t="s">
        <v>71</v>
      </c>
      <c r="C81" s="53" t="s">
        <v>617</v>
      </c>
      <c r="D81" s="53" t="s">
        <v>620</v>
      </c>
      <c r="E81" s="24">
        <f t="shared" si="1"/>
        <v>46082</v>
      </c>
      <c r="F81" s="54" t="s">
        <v>588</v>
      </c>
      <c r="G81" s="55">
        <f>DATE(YEAR(EOMONTH(一覧表!$H81,120)),12,31)</f>
        <v>50040</v>
      </c>
      <c r="H81" s="26">
        <v>46082</v>
      </c>
      <c r="I81" s="26">
        <v>46082</v>
      </c>
      <c r="J81" s="35"/>
    </row>
    <row r="82" spans="1:10" ht="21.75" customHeight="1">
      <c r="A82" s="125" t="s">
        <v>119</v>
      </c>
      <c r="B82" s="115" t="s">
        <v>71</v>
      </c>
      <c r="C82" s="115" t="s">
        <v>617</v>
      </c>
      <c r="D82" s="115" t="s">
        <v>621</v>
      </c>
      <c r="E82" s="116">
        <v>46296</v>
      </c>
      <c r="F82" s="117" t="s">
        <v>588</v>
      </c>
      <c r="G82" s="118">
        <f>DATE(YEAR(EOMONTH([1]一覧表!$J82,120)),12,31)</f>
        <v>50040</v>
      </c>
      <c r="H82" s="116">
        <v>46296</v>
      </c>
      <c r="I82" s="118">
        <f>DATE(YEAR(EOMONTH([1]一覧表!$J82,120)),12,31)</f>
        <v>50040</v>
      </c>
      <c r="J82" s="35"/>
    </row>
    <row r="83" spans="1:10" ht="21.75" customHeight="1">
      <c r="A83" s="69" t="s">
        <v>119</v>
      </c>
      <c r="B83" s="70" t="s">
        <v>71</v>
      </c>
      <c r="C83" s="70" t="s">
        <v>622</v>
      </c>
      <c r="D83" s="70" t="s">
        <v>623</v>
      </c>
      <c r="E83" s="71">
        <f t="shared" si="1"/>
        <v>45646</v>
      </c>
      <c r="F83" s="72" t="s">
        <v>588</v>
      </c>
      <c r="G83" s="73">
        <v>45970</v>
      </c>
      <c r="H83" s="26">
        <v>45383</v>
      </c>
      <c r="I83" s="26">
        <v>45646</v>
      </c>
      <c r="J83" s="35"/>
    </row>
    <row r="84" spans="1:10" ht="21.75" customHeight="1">
      <c r="A84" s="125" t="s">
        <v>119</v>
      </c>
      <c r="B84" s="53" t="s">
        <v>71</v>
      </c>
      <c r="C84" s="53" t="s">
        <v>622</v>
      </c>
      <c r="D84" s="53" t="s">
        <v>624</v>
      </c>
      <c r="E84" s="24">
        <f t="shared" si="1"/>
        <v>45971</v>
      </c>
      <c r="F84" s="54" t="s">
        <v>588</v>
      </c>
      <c r="G84" s="55">
        <f>DATE(YEAR(EOMONTH(一覧表!$H84,120)),12,31)</f>
        <v>49674</v>
      </c>
      <c r="H84" s="26">
        <v>45936</v>
      </c>
      <c r="I84" s="26">
        <v>45971</v>
      </c>
      <c r="J84" s="35"/>
    </row>
    <row r="85" spans="1:10" ht="21.75" customHeight="1">
      <c r="A85" s="125" t="s">
        <v>1921</v>
      </c>
      <c r="B85" s="53" t="s">
        <v>625</v>
      </c>
      <c r="C85" s="53" t="s">
        <v>626</v>
      </c>
      <c r="D85" s="53" t="s">
        <v>627</v>
      </c>
      <c r="E85" s="24">
        <f t="shared" si="1"/>
        <v>45875</v>
      </c>
      <c r="F85" s="54" t="s">
        <v>588</v>
      </c>
      <c r="G85" s="55">
        <f>DATE(YEAR(EOMONTH(一覧表!$H85,120)),12,31)</f>
        <v>48579</v>
      </c>
      <c r="H85" s="25">
        <v>44652</v>
      </c>
      <c r="I85" s="25">
        <v>45875</v>
      </c>
      <c r="J85" s="35"/>
    </row>
    <row r="86" spans="1:10" ht="21.75" customHeight="1">
      <c r="A86" s="125" t="s">
        <v>1921</v>
      </c>
      <c r="B86" s="53" t="s">
        <v>625</v>
      </c>
      <c r="C86" s="53" t="s">
        <v>626</v>
      </c>
      <c r="D86" s="53" t="s">
        <v>628</v>
      </c>
      <c r="E86" s="24">
        <f t="shared" si="1"/>
        <v>45875</v>
      </c>
      <c r="F86" s="54" t="s">
        <v>588</v>
      </c>
      <c r="G86" s="55">
        <f>DATE(YEAR(EOMONTH(一覧表!$H86,120)),12,31)</f>
        <v>48579</v>
      </c>
      <c r="H86" s="25">
        <v>44652</v>
      </c>
      <c r="I86" s="25">
        <v>45875</v>
      </c>
      <c r="J86" s="35"/>
    </row>
    <row r="87" spans="1:10" ht="21.75" customHeight="1">
      <c r="A87" s="125" t="s">
        <v>1921</v>
      </c>
      <c r="B87" s="53" t="s">
        <v>625</v>
      </c>
      <c r="C87" s="53" t="s">
        <v>626</v>
      </c>
      <c r="D87" s="53" t="s">
        <v>629</v>
      </c>
      <c r="E87" s="24">
        <f t="shared" si="1"/>
        <v>45875</v>
      </c>
      <c r="F87" s="54" t="s">
        <v>588</v>
      </c>
      <c r="G87" s="55">
        <f>DATE(YEAR(EOMONTH(一覧表!$H87,120)),12,31)</f>
        <v>48579</v>
      </c>
      <c r="H87" s="25">
        <v>44652</v>
      </c>
      <c r="I87" s="25">
        <v>45875</v>
      </c>
      <c r="J87" s="35"/>
    </row>
    <row r="88" spans="1:10" ht="21.75" customHeight="1">
      <c r="A88" s="125" t="s">
        <v>1921</v>
      </c>
      <c r="B88" s="53" t="s">
        <v>625</v>
      </c>
      <c r="C88" s="53" t="s">
        <v>626</v>
      </c>
      <c r="D88" s="53" t="s">
        <v>630</v>
      </c>
      <c r="E88" s="24">
        <f t="shared" si="1"/>
        <v>45875</v>
      </c>
      <c r="F88" s="54" t="s">
        <v>588</v>
      </c>
      <c r="G88" s="55">
        <f>DATE(YEAR(EOMONTH(一覧表!$H88,120)),12,31)</f>
        <v>48579</v>
      </c>
      <c r="H88" s="25">
        <v>44652</v>
      </c>
      <c r="I88" s="25">
        <v>45875</v>
      </c>
      <c r="J88" s="35"/>
    </row>
    <row r="89" spans="1:10" ht="21.75" customHeight="1">
      <c r="A89" s="125" t="s">
        <v>1921</v>
      </c>
      <c r="B89" s="53" t="s">
        <v>625</v>
      </c>
      <c r="C89" s="53" t="s">
        <v>626</v>
      </c>
      <c r="D89" s="53" t="s">
        <v>631</v>
      </c>
      <c r="E89" s="24">
        <f t="shared" si="1"/>
        <v>45875</v>
      </c>
      <c r="F89" s="54" t="s">
        <v>588</v>
      </c>
      <c r="G89" s="55">
        <f>DATE(YEAR(EOMONTH(一覧表!$H89,120)),12,31)</f>
        <v>48579</v>
      </c>
      <c r="H89" s="25">
        <v>44652</v>
      </c>
      <c r="I89" s="25">
        <v>45875</v>
      </c>
      <c r="J89" s="35"/>
    </row>
    <row r="90" spans="1:10" ht="21.75" customHeight="1">
      <c r="A90" s="125" t="s">
        <v>1921</v>
      </c>
      <c r="B90" s="53" t="s">
        <v>625</v>
      </c>
      <c r="C90" s="53" t="s">
        <v>626</v>
      </c>
      <c r="D90" s="53" t="s">
        <v>632</v>
      </c>
      <c r="E90" s="24">
        <f t="shared" si="1"/>
        <v>45875</v>
      </c>
      <c r="F90" s="54" t="s">
        <v>588</v>
      </c>
      <c r="G90" s="55">
        <f>DATE(YEAR(EOMONTH(一覧表!$H90,120)),12,31)</f>
        <v>48579</v>
      </c>
      <c r="H90" s="25">
        <v>44652</v>
      </c>
      <c r="I90" s="25">
        <v>45875</v>
      </c>
      <c r="J90" s="35"/>
    </row>
    <row r="91" spans="1:10" ht="21.75" customHeight="1">
      <c r="A91" s="125" t="s">
        <v>1921</v>
      </c>
      <c r="B91" s="53" t="s">
        <v>625</v>
      </c>
      <c r="C91" s="53" t="s">
        <v>626</v>
      </c>
      <c r="D91" s="53" t="s">
        <v>633</v>
      </c>
      <c r="E91" s="24">
        <f t="shared" si="1"/>
        <v>45875</v>
      </c>
      <c r="F91" s="54" t="s">
        <v>588</v>
      </c>
      <c r="G91" s="55">
        <f>DATE(YEAR(EOMONTH(一覧表!$H91,120)),12,31)</f>
        <v>48579</v>
      </c>
      <c r="H91" s="25">
        <v>44652</v>
      </c>
      <c r="I91" s="25">
        <v>45875</v>
      </c>
      <c r="J91" s="35"/>
    </row>
    <row r="92" spans="1:10" ht="21.75" customHeight="1">
      <c r="A92" s="125" t="s">
        <v>1921</v>
      </c>
      <c r="B92" s="53" t="s">
        <v>625</v>
      </c>
      <c r="C92" s="53" t="s">
        <v>634</v>
      </c>
      <c r="D92" s="53" t="s">
        <v>635</v>
      </c>
      <c r="E92" s="24">
        <v>46296</v>
      </c>
      <c r="F92" s="54" t="s">
        <v>636</v>
      </c>
      <c r="G92" s="55">
        <v>50040</v>
      </c>
      <c r="H92" s="24">
        <v>46296</v>
      </c>
      <c r="I92" s="55">
        <v>50040</v>
      </c>
      <c r="J92" s="35"/>
    </row>
    <row r="93" spans="1:10" ht="21.75" customHeight="1">
      <c r="A93" s="125" t="s">
        <v>1921</v>
      </c>
      <c r="B93" s="53" t="s">
        <v>625</v>
      </c>
      <c r="C93" s="53" t="s">
        <v>634</v>
      </c>
      <c r="D93" s="53" t="s">
        <v>637</v>
      </c>
      <c r="E93" s="24">
        <v>46296</v>
      </c>
      <c r="F93" s="54" t="s">
        <v>636</v>
      </c>
      <c r="G93" s="55">
        <v>50040</v>
      </c>
      <c r="H93" s="24">
        <v>46296</v>
      </c>
      <c r="I93" s="55">
        <v>50040</v>
      </c>
      <c r="J93" s="35"/>
    </row>
    <row r="94" spans="1:10" ht="21.75" customHeight="1">
      <c r="A94" s="126" t="s">
        <v>82</v>
      </c>
      <c r="B94" s="53" t="s">
        <v>83</v>
      </c>
      <c r="C94" s="52" t="s">
        <v>84</v>
      </c>
      <c r="D94" s="53" t="s">
        <v>85</v>
      </c>
      <c r="E94" s="24">
        <f t="shared" si="1"/>
        <v>44895</v>
      </c>
      <c r="F94" s="54" t="s">
        <v>588</v>
      </c>
      <c r="G94" s="55">
        <f>DATE(YEAR(EOMONTH(一覧表!$H94,120)),12,31)</f>
        <v>48213</v>
      </c>
      <c r="H94" s="25">
        <v>44256</v>
      </c>
      <c r="I94" s="25">
        <v>44895</v>
      </c>
      <c r="J94" s="35"/>
    </row>
    <row r="95" spans="1:10" ht="21.75" customHeight="1">
      <c r="A95" s="127" t="s">
        <v>82</v>
      </c>
      <c r="B95" s="53" t="s">
        <v>83</v>
      </c>
      <c r="C95" s="52" t="s">
        <v>84</v>
      </c>
      <c r="D95" s="53" t="s">
        <v>86</v>
      </c>
      <c r="E95" s="24">
        <f t="shared" si="1"/>
        <v>44895</v>
      </c>
      <c r="F95" s="54" t="s">
        <v>588</v>
      </c>
      <c r="G95" s="55">
        <f>DATE(YEAR(EOMONTH(一覧表!$H95,120)),12,31)</f>
        <v>48213</v>
      </c>
      <c r="H95" s="25">
        <v>44256</v>
      </c>
      <c r="I95" s="25">
        <v>44895</v>
      </c>
      <c r="J95" s="35"/>
    </row>
    <row r="96" spans="1:10" ht="21" customHeight="1">
      <c r="A96" s="128" t="s">
        <v>82</v>
      </c>
      <c r="B96" s="53" t="s">
        <v>83</v>
      </c>
      <c r="C96" s="52" t="s">
        <v>84</v>
      </c>
      <c r="D96" s="53" t="s">
        <v>638</v>
      </c>
      <c r="E96" s="90">
        <v>46169</v>
      </c>
      <c r="F96" s="67" t="s">
        <v>588</v>
      </c>
      <c r="G96" s="68">
        <v>50040</v>
      </c>
      <c r="H96" s="25">
        <v>46154</v>
      </c>
      <c r="I96" s="25">
        <v>44717</v>
      </c>
    </row>
    <row r="97" spans="1:10" ht="21.75" customHeight="1">
      <c r="A97" s="121" t="s">
        <v>82</v>
      </c>
      <c r="B97" s="53" t="s">
        <v>83</v>
      </c>
      <c r="C97" s="52" t="s">
        <v>87</v>
      </c>
      <c r="D97" s="53" t="s">
        <v>88</v>
      </c>
      <c r="E97" s="24">
        <f t="shared" si="1"/>
        <v>44895</v>
      </c>
      <c r="F97" s="54" t="s">
        <v>588</v>
      </c>
      <c r="G97" s="55">
        <f>DATE(YEAR(EOMONTH(一覧表!$H97,120)),12,31)</f>
        <v>48213</v>
      </c>
      <c r="H97" s="25">
        <v>44256</v>
      </c>
      <c r="I97" s="25">
        <v>44895</v>
      </c>
      <c r="J97" s="35"/>
    </row>
    <row r="98" spans="1:10" ht="21.75" customHeight="1">
      <c r="A98" s="121" t="s">
        <v>82</v>
      </c>
      <c r="B98" s="53" t="s">
        <v>83</v>
      </c>
      <c r="C98" s="52" t="s">
        <v>87</v>
      </c>
      <c r="D98" s="53" t="s">
        <v>89</v>
      </c>
      <c r="E98" s="24">
        <f t="shared" si="1"/>
        <v>44895</v>
      </c>
      <c r="F98" s="54" t="s">
        <v>588</v>
      </c>
      <c r="G98" s="55">
        <f>DATE(YEAR(EOMONTH(一覧表!$H98,120)),12,31)</f>
        <v>48213</v>
      </c>
      <c r="H98" s="25">
        <v>44256</v>
      </c>
      <c r="I98" s="25">
        <v>44895</v>
      </c>
      <c r="J98" s="35"/>
    </row>
    <row r="99" spans="1:10" ht="21.75" customHeight="1">
      <c r="A99" s="121" t="s">
        <v>82</v>
      </c>
      <c r="B99" s="53" t="s">
        <v>83</v>
      </c>
      <c r="C99" s="52" t="s">
        <v>90</v>
      </c>
      <c r="D99" s="52" t="s">
        <v>91</v>
      </c>
      <c r="E99" s="24">
        <f t="shared" si="1"/>
        <v>44895</v>
      </c>
      <c r="F99" s="54" t="s">
        <v>588</v>
      </c>
      <c r="G99" s="55">
        <f>DATE(YEAR(EOMONTH(一覧表!$H99,120)),12,31)</f>
        <v>48213</v>
      </c>
      <c r="H99" s="25">
        <v>44256</v>
      </c>
      <c r="I99" s="25">
        <v>44895</v>
      </c>
      <c r="J99" s="35"/>
    </row>
    <row r="100" spans="1:10" ht="21.75" customHeight="1">
      <c r="A100" s="121" t="s">
        <v>82</v>
      </c>
      <c r="B100" s="53" t="s">
        <v>83</v>
      </c>
      <c r="C100" s="52" t="s">
        <v>90</v>
      </c>
      <c r="D100" s="52" t="s">
        <v>92</v>
      </c>
      <c r="E100" s="24">
        <f t="shared" si="1"/>
        <v>44895</v>
      </c>
      <c r="F100" s="54" t="s">
        <v>588</v>
      </c>
      <c r="G100" s="55">
        <f>DATE(YEAR(EOMONTH(一覧表!$H100,120)),12,31)</f>
        <v>48213</v>
      </c>
      <c r="H100" s="25">
        <v>44256</v>
      </c>
      <c r="I100" s="25">
        <v>44895</v>
      </c>
      <c r="J100" s="35"/>
    </row>
    <row r="101" spans="1:10" ht="21.75" customHeight="1">
      <c r="A101" s="121" t="s">
        <v>82</v>
      </c>
      <c r="B101" s="53" t="s">
        <v>83</v>
      </c>
      <c r="C101" s="52" t="s">
        <v>90</v>
      </c>
      <c r="D101" s="52" t="s">
        <v>93</v>
      </c>
      <c r="E101" s="24">
        <f t="shared" si="1"/>
        <v>44895</v>
      </c>
      <c r="F101" s="54" t="s">
        <v>588</v>
      </c>
      <c r="G101" s="55">
        <f>DATE(YEAR(EOMONTH(一覧表!$H101,120)),12,31)</f>
        <v>48213</v>
      </c>
      <c r="H101" s="25">
        <v>44256</v>
      </c>
      <c r="I101" s="25">
        <v>44895</v>
      </c>
      <c r="J101" s="35"/>
    </row>
    <row r="102" spans="1:10" ht="21.75" customHeight="1">
      <c r="A102" s="124" t="s">
        <v>94</v>
      </c>
      <c r="B102" s="70" t="s">
        <v>83</v>
      </c>
      <c r="C102" s="74" t="s">
        <v>95</v>
      </c>
      <c r="D102" s="74" t="s">
        <v>96</v>
      </c>
      <c r="E102" s="71">
        <f t="shared" si="1"/>
        <v>44895</v>
      </c>
      <c r="F102" s="72" t="s">
        <v>588</v>
      </c>
      <c r="G102" s="73">
        <v>45397</v>
      </c>
      <c r="H102" s="25">
        <v>44713</v>
      </c>
      <c r="I102" s="25">
        <v>44895</v>
      </c>
      <c r="J102" s="35"/>
    </row>
    <row r="103" spans="1:10" ht="21.75" customHeight="1">
      <c r="A103" s="124" t="s">
        <v>94</v>
      </c>
      <c r="B103" s="70" t="s">
        <v>83</v>
      </c>
      <c r="C103" s="74" t="s">
        <v>95</v>
      </c>
      <c r="D103" s="74" t="s">
        <v>97</v>
      </c>
      <c r="E103" s="71">
        <f t="shared" si="1"/>
        <v>44895</v>
      </c>
      <c r="F103" s="72" t="s">
        <v>588</v>
      </c>
      <c r="G103" s="73">
        <v>45397</v>
      </c>
      <c r="H103" s="25">
        <v>44713</v>
      </c>
      <c r="I103" s="25">
        <v>44895</v>
      </c>
      <c r="J103" s="35"/>
    </row>
    <row r="104" spans="1:10" ht="21.75" customHeight="1">
      <c r="A104" s="124" t="s">
        <v>94</v>
      </c>
      <c r="B104" s="70" t="s">
        <v>83</v>
      </c>
      <c r="C104" s="74" t="s">
        <v>95</v>
      </c>
      <c r="D104" s="74" t="s">
        <v>639</v>
      </c>
      <c r="E104" s="71">
        <f t="shared" si="1"/>
        <v>45044</v>
      </c>
      <c r="F104" s="72" t="s">
        <v>588</v>
      </c>
      <c r="G104" s="73">
        <v>45397</v>
      </c>
      <c r="H104" s="25">
        <v>45044</v>
      </c>
      <c r="I104" s="25">
        <v>45044</v>
      </c>
      <c r="J104" s="35"/>
    </row>
    <row r="105" spans="1:10" ht="21.75" customHeight="1">
      <c r="A105" s="121" t="s">
        <v>98</v>
      </c>
      <c r="B105" s="53" t="s">
        <v>83</v>
      </c>
      <c r="C105" s="52" t="s">
        <v>99</v>
      </c>
      <c r="D105" s="52" t="s">
        <v>100</v>
      </c>
      <c r="E105" s="24">
        <f t="shared" si="1"/>
        <v>44895</v>
      </c>
      <c r="F105" s="54" t="s">
        <v>588</v>
      </c>
      <c r="G105" s="55">
        <f>DATE(YEAR(EOMONTH(一覧表!$H105,120)),12,31)</f>
        <v>48579</v>
      </c>
      <c r="H105" s="25">
        <v>44593</v>
      </c>
      <c r="I105" s="25">
        <v>44895</v>
      </c>
      <c r="J105" s="35"/>
    </row>
    <row r="106" spans="1:10" ht="21.75" customHeight="1">
      <c r="A106" s="121" t="s">
        <v>98</v>
      </c>
      <c r="B106" s="53" t="s">
        <v>83</v>
      </c>
      <c r="C106" s="52" t="s">
        <v>99</v>
      </c>
      <c r="D106" s="52" t="s">
        <v>101</v>
      </c>
      <c r="E106" s="24">
        <f t="shared" si="1"/>
        <v>44895</v>
      </c>
      <c r="F106" s="54" t="s">
        <v>588</v>
      </c>
      <c r="G106" s="55">
        <f>DATE(YEAR(EOMONTH(一覧表!$H106,120)),12,31)</f>
        <v>48213</v>
      </c>
      <c r="H106" s="25">
        <v>44470</v>
      </c>
      <c r="I106" s="25">
        <v>44895</v>
      </c>
      <c r="J106" s="35"/>
    </row>
    <row r="107" spans="1:10" ht="21.75" customHeight="1">
      <c r="A107" s="121" t="s">
        <v>98</v>
      </c>
      <c r="B107" s="53" t="s">
        <v>83</v>
      </c>
      <c r="C107" s="52" t="s">
        <v>99</v>
      </c>
      <c r="D107" s="52" t="s">
        <v>102</v>
      </c>
      <c r="E107" s="24">
        <f t="shared" si="1"/>
        <v>44895</v>
      </c>
      <c r="F107" s="54" t="s">
        <v>588</v>
      </c>
      <c r="G107" s="55">
        <f>DATE(YEAR(EOMONTH(一覧表!$H107,120)),12,31)</f>
        <v>48213</v>
      </c>
      <c r="H107" s="25">
        <v>44470</v>
      </c>
      <c r="I107" s="25">
        <v>44895</v>
      </c>
      <c r="J107" s="35"/>
    </row>
    <row r="108" spans="1:10" ht="21.75" customHeight="1">
      <c r="A108" s="121" t="s">
        <v>98</v>
      </c>
      <c r="B108" s="53" t="s">
        <v>83</v>
      </c>
      <c r="C108" s="52" t="s">
        <v>99</v>
      </c>
      <c r="D108" s="52" t="s">
        <v>103</v>
      </c>
      <c r="E108" s="24">
        <f t="shared" si="1"/>
        <v>44895</v>
      </c>
      <c r="F108" s="54" t="s">
        <v>588</v>
      </c>
      <c r="G108" s="55">
        <f>DATE(YEAR(EOMONTH(一覧表!$H108,120)),12,31)</f>
        <v>48213</v>
      </c>
      <c r="H108" s="25">
        <v>44470</v>
      </c>
      <c r="I108" s="25">
        <v>44895</v>
      </c>
      <c r="J108" s="35"/>
    </row>
    <row r="109" spans="1:10" ht="21.75" customHeight="1">
      <c r="A109" s="121" t="s">
        <v>98</v>
      </c>
      <c r="B109" s="53" t="s">
        <v>83</v>
      </c>
      <c r="C109" s="52" t="s">
        <v>99</v>
      </c>
      <c r="D109" s="52" t="s">
        <v>104</v>
      </c>
      <c r="E109" s="24">
        <f t="shared" si="1"/>
        <v>44895</v>
      </c>
      <c r="F109" s="54" t="s">
        <v>588</v>
      </c>
      <c r="G109" s="55">
        <f>DATE(YEAR(EOMONTH(一覧表!$H109,120)),12,31)</f>
        <v>48213</v>
      </c>
      <c r="H109" s="25">
        <v>44470</v>
      </c>
      <c r="I109" s="25">
        <v>44895</v>
      </c>
      <c r="J109" s="35"/>
    </row>
    <row r="110" spans="1:10" ht="21.75" customHeight="1">
      <c r="A110" s="124" t="s">
        <v>98</v>
      </c>
      <c r="B110" s="70" t="s">
        <v>83</v>
      </c>
      <c r="C110" s="74" t="s">
        <v>105</v>
      </c>
      <c r="D110" s="74" t="s">
        <v>106</v>
      </c>
      <c r="E110" s="71">
        <f t="shared" si="1"/>
        <v>44895</v>
      </c>
      <c r="F110" s="72" t="s">
        <v>588</v>
      </c>
      <c r="G110" s="73">
        <f>DATE(YEAR(EOMONTH(一覧表!$H110,120)),12,31)</f>
        <v>45657</v>
      </c>
      <c r="H110" s="25">
        <v>41654</v>
      </c>
      <c r="I110" s="25">
        <v>44895</v>
      </c>
      <c r="J110" s="35"/>
    </row>
    <row r="111" spans="1:10" ht="21.75" customHeight="1">
      <c r="A111" s="124" t="s">
        <v>98</v>
      </c>
      <c r="B111" s="70" t="s">
        <v>83</v>
      </c>
      <c r="C111" s="74" t="s">
        <v>105</v>
      </c>
      <c r="D111" s="74" t="s">
        <v>107</v>
      </c>
      <c r="E111" s="71">
        <f t="shared" si="1"/>
        <v>44895</v>
      </c>
      <c r="F111" s="72" t="s">
        <v>588</v>
      </c>
      <c r="G111" s="73">
        <f>DATE(YEAR(EOMONTH(一覧表!$H111,120)),12,31)</f>
        <v>45657</v>
      </c>
      <c r="H111" s="25">
        <v>41654</v>
      </c>
      <c r="I111" s="25">
        <v>44895</v>
      </c>
      <c r="J111" s="35"/>
    </row>
    <row r="112" spans="1:10" ht="21.75" customHeight="1">
      <c r="A112" s="121" t="s">
        <v>98</v>
      </c>
      <c r="B112" s="53" t="s">
        <v>83</v>
      </c>
      <c r="C112" s="52" t="s">
        <v>105</v>
      </c>
      <c r="D112" s="52" t="s">
        <v>108</v>
      </c>
      <c r="E112" s="24">
        <f t="shared" si="1"/>
        <v>44895</v>
      </c>
      <c r="F112" s="54" t="s">
        <v>588</v>
      </c>
      <c r="G112" s="55">
        <f>DATE(YEAR(EOMONTH(一覧表!$H112,120)),12,31)</f>
        <v>48579</v>
      </c>
      <c r="H112" s="25">
        <v>44652</v>
      </c>
      <c r="I112" s="25">
        <v>44895</v>
      </c>
      <c r="J112" s="35"/>
    </row>
    <row r="113" spans="1:10" ht="21.75" customHeight="1">
      <c r="A113" s="121" t="s">
        <v>98</v>
      </c>
      <c r="B113" s="53" t="s">
        <v>83</v>
      </c>
      <c r="C113" s="52" t="s">
        <v>105</v>
      </c>
      <c r="D113" s="52" t="s">
        <v>109</v>
      </c>
      <c r="E113" s="24">
        <f t="shared" si="1"/>
        <v>44895</v>
      </c>
      <c r="F113" s="54" t="s">
        <v>588</v>
      </c>
      <c r="G113" s="55">
        <f>DATE(YEAR(EOMONTH(一覧表!$H113,120)),12,31)</f>
        <v>48579</v>
      </c>
      <c r="H113" s="25">
        <v>44652</v>
      </c>
      <c r="I113" s="25">
        <v>44895</v>
      </c>
      <c r="J113" s="35"/>
    </row>
    <row r="114" spans="1:10" ht="21.75" customHeight="1">
      <c r="A114" s="121" t="s">
        <v>98</v>
      </c>
      <c r="B114" s="53" t="s">
        <v>83</v>
      </c>
      <c r="C114" s="52" t="s">
        <v>105</v>
      </c>
      <c r="D114" s="52" t="s">
        <v>640</v>
      </c>
      <c r="E114" s="24">
        <f t="shared" si="1"/>
        <v>44895</v>
      </c>
      <c r="F114" s="54" t="s">
        <v>588</v>
      </c>
      <c r="G114" s="55">
        <f>DATE(YEAR(EOMONTH(一覧表!$H114,120)),12,31)</f>
        <v>48579</v>
      </c>
      <c r="H114" s="25">
        <v>44652</v>
      </c>
      <c r="I114" s="25">
        <v>44895</v>
      </c>
      <c r="J114" s="35"/>
    </row>
    <row r="115" spans="1:10" ht="21.75" customHeight="1">
      <c r="A115" s="121" t="s">
        <v>98</v>
      </c>
      <c r="B115" s="53" t="s">
        <v>83</v>
      </c>
      <c r="C115" s="52" t="s">
        <v>105</v>
      </c>
      <c r="D115" s="52" t="s">
        <v>641</v>
      </c>
      <c r="E115" s="24">
        <f t="shared" si="1"/>
        <v>44895</v>
      </c>
      <c r="F115" s="54" t="s">
        <v>588</v>
      </c>
      <c r="G115" s="55">
        <f>DATE(YEAR(EOMONTH(一覧表!$H115,120)),12,31)</f>
        <v>48579</v>
      </c>
      <c r="H115" s="25">
        <v>44652</v>
      </c>
      <c r="I115" s="25">
        <v>44895</v>
      </c>
      <c r="J115" s="35"/>
    </row>
    <row r="116" spans="1:10" ht="21.75" customHeight="1">
      <c r="A116" s="121" t="s">
        <v>98</v>
      </c>
      <c r="B116" s="53" t="s">
        <v>83</v>
      </c>
      <c r="C116" s="52" t="s">
        <v>112</v>
      </c>
      <c r="D116" s="52" t="s">
        <v>113</v>
      </c>
      <c r="E116" s="24">
        <f t="shared" si="1"/>
        <v>44895</v>
      </c>
      <c r="F116" s="54" t="s">
        <v>588</v>
      </c>
      <c r="G116" s="55">
        <f>DATE(YEAR(EOMONTH(一覧表!$H116,120)),12,31)</f>
        <v>48579</v>
      </c>
      <c r="H116" s="25">
        <v>44663</v>
      </c>
      <c r="I116" s="25">
        <v>44895</v>
      </c>
      <c r="J116" s="35"/>
    </row>
    <row r="117" spans="1:10" ht="21.75" customHeight="1">
      <c r="A117" s="121" t="s">
        <v>98</v>
      </c>
      <c r="B117" s="53" t="s">
        <v>83</v>
      </c>
      <c r="C117" s="52" t="s">
        <v>112</v>
      </c>
      <c r="D117" s="52" t="s">
        <v>114</v>
      </c>
      <c r="E117" s="24">
        <f t="shared" si="1"/>
        <v>44895</v>
      </c>
      <c r="F117" s="54" t="s">
        <v>588</v>
      </c>
      <c r="G117" s="55">
        <f>DATE(YEAR(EOMONTH(一覧表!$H117,120)),12,31)</f>
        <v>48579</v>
      </c>
      <c r="H117" s="25">
        <v>44663</v>
      </c>
      <c r="I117" s="25">
        <v>44895</v>
      </c>
      <c r="J117" s="35"/>
    </row>
    <row r="118" spans="1:10" ht="21.75" customHeight="1">
      <c r="A118" s="121" t="s">
        <v>115</v>
      </c>
      <c r="B118" s="53" t="s">
        <v>116</v>
      </c>
      <c r="C118" s="52" t="s">
        <v>117</v>
      </c>
      <c r="D118" s="52" t="s">
        <v>118</v>
      </c>
      <c r="E118" s="24">
        <f t="shared" si="1"/>
        <v>44895</v>
      </c>
      <c r="F118" s="54" t="s">
        <v>588</v>
      </c>
      <c r="G118" s="55">
        <f>DATE(YEAR(EOMONTH(一覧表!$H118,120)),12,31)</f>
        <v>47848</v>
      </c>
      <c r="H118" s="25">
        <v>44013</v>
      </c>
      <c r="I118" s="25">
        <v>44895</v>
      </c>
      <c r="J118" s="35"/>
    </row>
    <row r="119" spans="1:10" ht="21.75" customHeight="1">
      <c r="A119" s="121" t="s">
        <v>642</v>
      </c>
      <c r="B119" s="53" t="s">
        <v>643</v>
      </c>
      <c r="C119" s="52" t="s">
        <v>644</v>
      </c>
      <c r="D119" s="52" t="s">
        <v>645</v>
      </c>
      <c r="E119" s="24">
        <f t="shared" si="1"/>
        <v>45177</v>
      </c>
      <c r="F119" s="54" t="s">
        <v>588</v>
      </c>
      <c r="G119" s="55">
        <f>DATE(YEAR(EOMONTH(一覧表!$H119,120)),12,31)</f>
        <v>48944</v>
      </c>
      <c r="H119" s="25">
        <v>44958</v>
      </c>
      <c r="I119" s="25">
        <v>45177</v>
      </c>
      <c r="J119" s="35"/>
    </row>
    <row r="120" spans="1:10" ht="21.75" customHeight="1">
      <c r="A120" s="121" t="s">
        <v>642</v>
      </c>
      <c r="B120" s="53" t="s">
        <v>643</v>
      </c>
      <c r="C120" s="52" t="s">
        <v>644</v>
      </c>
      <c r="D120" s="52" t="s">
        <v>646</v>
      </c>
      <c r="E120" s="24">
        <f t="shared" si="1"/>
        <v>45177</v>
      </c>
      <c r="F120" s="54" t="s">
        <v>588</v>
      </c>
      <c r="G120" s="55">
        <f>DATE(YEAR(EOMONTH(一覧表!$H120,120)),12,31)</f>
        <v>48944</v>
      </c>
      <c r="H120" s="25">
        <v>44958</v>
      </c>
      <c r="I120" s="25">
        <v>45177</v>
      </c>
      <c r="J120" s="35"/>
    </row>
    <row r="121" spans="1:10" ht="21.75" customHeight="1">
      <c r="A121" s="121" t="s">
        <v>1922</v>
      </c>
      <c r="B121" s="53" t="s">
        <v>643</v>
      </c>
      <c r="C121" s="52" t="s">
        <v>644</v>
      </c>
      <c r="D121" s="52" t="s">
        <v>647</v>
      </c>
      <c r="E121" s="24">
        <f t="shared" si="1"/>
        <v>45177</v>
      </c>
      <c r="F121" s="54" t="s">
        <v>588</v>
      </c>
      <c r="G121" s="55">
        <f>DATE(YEAR(EOMONTH(一覧表!$H121,120)),12,31)</f>
        <v>48944</v>
      </c>
      <c r="H121" s="25">
        <v>44958</v>
      </c>
      <c r="I121" s="25">
        <v>45177</v>
      </c>
      <c r="J121" s="35"/>
    </row>
    <row r="122" spans="1:10" ht="21.75" customHeight="1">
      <c r="A122" s="121" t="s">
        <v>119</v>
      </c>
      <c r="B122" s="53" t="s">
        <v>120</v>
      </c>
      <c r="C122" s="52" t="s">
        <v>121</v>
      </c>
      <c r="D122" s="52" t="s">
        <v>122</v>
      </c>
      <c r="E122" s="24">
        <f t="shared" si="1"/>
        <v>44895</v>
      </c>
      <c r="F122" s="54" t="s">
        <v>588</v>
      </c>
      <c r="G122" s="55">
        <f>DATE(YEAR(EOMONTH(一覧表!$H122,120)),12,31)</f>
        <v>48944</v>
      </c>
      <c r="H122" s="25">
        <v>44958</v>
      </c>
      <c r="I122" s="25">
        <v>44895</v>
      </c>
      <c r="J122" s="35"/>
    </row>
    <row r="123" spans="1:10" ht="21.75" customHeight="1">
      <c r="A123" s="121" t="s">
        <v>119</v>
      </c>
      <c r="B123" s="53" t="s">
        <v>120</v>
      </c>
      <c r="C123" s="52" t="s">
        <v>121</v>
      </c>
      <c r="D123" s="52" t="s">
        <v>123</v>
      </c>
      <c r="E123" s="24">
        <f t="shared" si="1"/>
        <v>44895</v>
      </c>
      <c r="F123" s="54" t="s">
        <v>588</v>
      </c>
      <c r="G123" s="55">
        <f>DATE(YEAR(EOMONTH(一覧表!$H123,120)),12,31)</f>
        <v>48944</v>
      </c>
      <c r="H123" s="25">
        <v>44958</v>
      </c>
      <c r="I123" s="25">
        <v>44895</v>
      </c>
      <c r="J123" s="35"/>
    </row>
    <row r="124" spans="1:10" ht="21.75" customHeight="1">
      <c r="A124" s="69" t="s">
        <v>124</v>
      </c>
      <c r="B124" s="70" t="s">
        <v>120</v>
      </c>
      <c r="C124" s="74" t="s">
        <v>125</v>
      </c>
      <c r="D124" s="74" t="s">
        <v>126</v>
      </c>
      <c r="E124" s="71">
        <f t="shared" si="1"/>
        <v>44895</v>
      </c>
      <c r="F124" s="72" t="s">
        <v>588</v>
      </c>
      <c r="G124" s="73">
        <v>45970</v>
      </c>
      <c r="H124" s="25">
        <v>42552</v>
      </c>
      <c r="I124" s="25">
        <v>44895</v>
      </c>
      <c r="J124" s="35"/>
    </row>
    <row r="125" spans="1:10" ht="21.75" customHeight="1">
      <c r="A125" s="121" t="s">
        <v>124</v>
      </c>
      <c r="B125" s="53" t="s">
        <v>120</v>
      </c>
      <c r="C125" s="52" t="s">
        <v>125</v>
      </c>
      <c r="D125" s="52" t="s">
        <v>648</v>
      </c>
      <c r="E125" s="24">
        <f t="shared" si="1"/>
        <v>45971</v>
      </c>
      <c r="F125" s="54" t="s">
        <v>588</v>
      </c>
      <c r="G125" s="55">
        <f>DATE(YEAR(EOMONTH(一覧表!$H125,120)),12,31)</f>
        <v>49674</v>
      </c>
      <c r="H125" s="25">
        <v>45778</v>
      </c>
      <c r="I125" s="25">
        <v>45971</v>
      </c>
      <c r="J125" s="35"/>
    </row>
    <row r="126" spans="1:10" ht="21.75" customHeight="1">
      <c r="A126" s="121" t="s">
        <v>124</v>
      </c>
      <c r="B126" s="53" t="s">
        <v>127</v>
      </c>
      <c r="C126" s="53" t="s">
        <v>128</v>
      </c>
      <c r="D126" s="52" t="s">
        <v>129</v>
      </c>
      <c r="E126" s="24">
        <f t="shared" si="1"/>
        <v>44916</v>
      </c>
      <c r="F126" s="54" t="s">
        <v>588</v>
      </c>
      <c r="G126" s="55">
        <f>DATE(YEAR(EOMONTH(一覧表!$H126,120)),12,31)</f>
        <v>48944</v>
      </c>
      <c r="H126" s="25">
        <v>44986</v>
      </c>
      <c r="I126" s="25">
        <v>44916</v>
      </c>
      <c r="J126" s="35"/>
    </row>
    <row r="127" spans="1:10" ht="21.75" customHeight="1">
      <c r="A127" s="121" t="s">
        <v>124</v>
      </c>
      <c r="B127" s="53" t="s">
        <v>127</v>
      </c>
      <c r="C127" s="53" t="s">
        <v>131</v>
      </c>
      <c r="D127" s="52" t="s">
        <v>132</v>
      </c>
      <c r="E127" s="24">
        <f t="shared" si="1"/>
        <v>44916</v>
      </c>
      <c r="F127" s="54" t="s">
        <v>588</v>
      </c>
      <c r="G127" s="55">
        <f>DATE(YEAR(EOMONTH(一覧表!$H127,120)),12,31)</f>
        <v>48944</v>
      </c>
      <c r="H127" s="25">
        <v>44986</v>
      </c>
      <c r="I127" s="25">
        <v>44916</v>
      </c>
      <c r="J127" s="35"/>
    </row>
    <row r="128" spans="1:10" ht="21.75" customHeight="1">
      <c r="A128" s="121" t="s">
        <v>124</v>
      </c>
      <c r="B128" s="53" t="s">
        <v>127</v>
      </c>
      <c r="C128" s="53" t="s">
        <v>131</v>
      </c>
      <c r="D128" s="52" t="s">
        <v>133</v>
      </c>
      <c r="E128" s="24">
        <f t="shared" si="1"/>
        <v>44916</v>
      </c>
      <c r="F128" s="54" t="s">
        <v>588</v>
      </c>
      <c r="G128" s="55">
        <f>DATE(YEAR(EOMONTH(一覧表!$H128,120)),12,31)</f>
        <v>48944</v>
      </c>
      <c r="H128" s="25">
        <v>44986</v>
      </c>
      <c r="I128" s="25">
        <v>44916</v>
      </c>
      <c r="J128" s="35"/>
    </row>
    <row r="129" spans="1:10" ht="21.75" customHeight="1">
      <c r="A129" s="121" t="s">
        <v>134</v>
      </c>
      <c r="B129" s="53" t="s">
        <v>135</v>
      </c>
      <c r="C129" s="52" t="s">
        <v>136</v>
      </c>
      <c r="D129" s="52" t="s">
        <v>137</v>
      </c>
      <c r="E129" s="24">
        <f t="shared" si="1"/>
        <v>44916</v>
      </c>
      <c r="F129" s="54" t="s">
        <v>588</v>
      </c>
      <c r="G129" s="55">
        <f>DATE(YEAR(EOMONTH(一覧表!$H129,120)),12,31)</f>
        <v>47848</v>
      </c>
      <c r="H129" s="25">
        <v>43983</v>
      </c>
      <c r="I129" s="25">
        <v>44916</v>
      </c>
      <c r="J129" s="35"/>
    </row>
    <row r="130" spans="1:10" ht="21.75" customHeight="1">
      <c r="A130" s="121" t="s">
        <v>134</v>
      </c>
      <c r="B130" s="53" t="s">
        <v>135</v>
      </c>
      <c r="C130" s="52" t="s">
        <v>136</v>
      </c>
      <c r="D130" s="52" t="s">
        <v>138</v>
      </c>
      <c r="E130" s="24">
        <f t="shared" si="1"/>
        <v>44916</v>
      </c>
      <c r="F130" s="54" t="s">
        <v>588</v>
      </c>
      <c r="G130" s="55">
        <f>DATE(YEAR(EOMONTH(一覧表!$H130,120)),12,31)</f>
        <v>47848</v>
      </c>
      <c r="H130" s="25">
        <v>43983</v>
      </c>
      <c r="I130" s="25">
        <v>44916</v>
      </c>
      <c r="J130" s="35"/>
    </row>
    <row r="131" spans="1:10" ht="21.75" customHeight="1">
      <c r="A131" s="121" t="s">
        <v>134</v>
      </c>
      <c r="B131" s="53" t="s">
        <v>135</v>
      </c>
      <c r="C131" s="52" t="s">
        <v>136</v>
      </c>
      <c r="D131" s="52" t="s">
        <v>139</v>
      </c>
      <c r="E131" s="24">
        <f t="shared" si="1"/>
        <v>44916</v>
      </c>
      <c r="F131" s="54" t="s">
        <v>588</v>
      </c>
      <c r="G131" s="55">
        <f>DATE(YEAR(EOMONTH(一覧表!$H131,120)),12,31)</f>
        <v>47848</v>
      </c>
      <c r="H131" s="25">
        <v>43983</v>
      </c>
      <c r="I131" s="25">
        <v>44916</v>
      </c>
      <c r="J131" s="35"/>
    </row>
    <row r="132" spans="1:10" ht="21.75" customHeight="1">
      <c r="A132" s="121" t="s">
        <v>134</v>
      </c>
      <c r="B132" s="53" t="s">
        <v>135</v>
      </c>
      <c r="C132" s="52" t="s">
        <v>136</v>
      </c>
      <c r="D132" s="52" t="s">
        <v>140</v>
      </c>
      <c r="E132" s="24">
        <f t="shared" si="1"/>
        <v>44916</v>
      </c>
      <c r="F132" s="54" t="s">
        <v>588</v>
      </c>
      <c r="G132" s="55">
        <f>DATE(YEAR(EOMONTH(一覧表!$H132,120)),12,31)</f>
        <v>47848</v>
      </c>
      <c r="H132" s="25">
        <v>43983</v>
      </c>
      <c r="I132" s="25">
        <v>44916</v>
      </c>
      <c r="J132" s="35"/>
    </row>
    <row r="133" spans="1:10" ht="21.75" customHeight="1">
      <c r="A133" s="121" t="s">
        <v>134</v>
      </c>
      <c r="B133" s="53" t="s">
        <v>135</v>
      </c>
      <c r="C133" s="52" t="s">
        <v>136</v>
      </c>
      <c r="D133" s="52" t="s">
        <v>141</v>
      </c>
      <c r="E133" s="24">
        <f t="shared" si="1"/>
        <v>44916</v>
      </c>
      <c r="F133" s="54" t="s">
        <v>588</v>
      </c>
      <c r="G133" s="55">
        <f>DATE(YEAR(EOMONTH(一覧表!$H133,120)),12,31)</f>
        <v>47848</v>
      </c>
      <c r="H133" s="25">
        <v>43983</v>
      </c>
      <c r="I133" s="25">
        <v>44916</v>
      </c>
      <c r="J133" s="35"/>
    </row>
    <row r="134" spans="1:10" ht="21.75" customHeight="1">
      <c r="A134" s="121" t="s">
        <v>134</v>
      </c>
      <c r="B134" s="53" t="s">
        <v>135</v>
      </c>
      <c r="C134" s="52" t="s">
        <v>136</v>
      </c>
      <c r="D134" s="52" t="s">
        <v>142</v>
      </c>
      <c r="E134" s="24">
        <f t="shared" si="1"/>
        <v>44916</v>
      </c>
      <c r="F134" s="54" t="s">
        <v>588</v>
      </c>
      <c r="G134" s="55">
        <f>DATE(YEAR(EOMONTH(一覧表!$H134,120)),12,31)</f>
        <v>47848</v>
      </c>
      <c r="H134" s="25">
        <v>43983</v>
      </c>
      <c r="I134" s="25">
        <v>44916</v>
      </c>
      <c r="J134" s="35"/>
    </row>
    <row r="135" spans="1:10" ht="21.75" customHeight="1">
      <c r="A135" s="121" t="s">
        <v>134</v>
      </c>
      <c r="B135" s="53" t="s">
        <v>135</v>
      </c>
      <c r="C135" s="52" t="s">
        <v>136</v>
      </c>
      <c r="D135" s="52" t="s">
        <v>143</v>
      </c>
      <c r="E135" s="24">
        <f t="shared" si="1"/>
        <v>44916</v>
      </c>
      <c r="F135" s="54" t="s">
        <v>588</v>
      </c>
      <c r="G135" s="55">
        <f>DATE(YEAR(EOMONTH(一覧表!$H135,120)),12,31)</f>
        <v>47848</v>
      </c>
      <c r="H135" s="25">
        <v>43983</v>
      </c>
      <c r="I135" s="25">
        <v>44916</v>
      </c>
      <c r="J135" s="35"/>
    </row>
    <row r="136" spans="1:10" ht="21.75" customHeight="1">
      <c r="A136" s="121" t="s">
        <v>134</v>
      </c>
      <c r="B136" s="53" t="s">
        <v>135</v>
      </c>
      <c r="C136" s="52" t="s">
        <v>136</v>
      </c>
      <c r="D136" s="52" t="s">
        <v>144</v>
      </c>
      <c r="E136" s="24">
        <f t="shared" si="1"/>
        <v>44916</v>
      </c>
      <c r="F136" s="54" t="s">
        <v>588</v>
      </c>
      <c r="G136" s="55">
        <f>DATE(YEAR(EOMONTH(一覧表!$H136,120)),12,31)</f>
        <v>47848</v>
      </c>
      <c r="H136" s="25">
        <v>43983</v>
      </c>
      <c r="I136" s="25">
        <v>44916</v>
      </c>
      <c r="J136" s="35"/>
    </row>
    <row r="137" spans="1:10" ht="21.75" customHeight="1">
      <c r="A137" s="121" t="s">
        <v>134</v>
      </c>
      <c r="B137" s="53" t="s">
        <v>135</v>
      </c>
      <c r="C137" s="52" t="s">
        <v>136</v>
      </c>
      <c r="D137" s="52" t="s">
        <v>145</v>
      </c>
      <c r="E137" s="24">
        <f t="shared" si="1"/>
        <v>44916</v>
      </c>
      <c r="F137" s="54" t="s">
        <v>588</v>
      </c>
      <c r="G137" s="55">
        <f>DATE(YEAR(EOMONTH(一覧表!$H137,120)),12,31)</f>
        <v>47848</v>
      </c>
      <c r="H137" s="25">
        <v>43983</v>
      </c>
      <c r="I137" s="25">
        <v>44916</v>
      </c>
      <c r="J137" s="35"/>
    </row>
    <row r="138" spans="1:10" ht="21.75" customHeight="1">
      <c r="A138" s="121" t="s">
        <v>134</v>
      </c>
      <c r="B138" s="53" t="s">
        <v>135</v>
      </c>
      <c r="C138" s="52" t="s">
        <v>136</v>
      </c>
      <c r="D138" s="52" t="s">
        <v>146</v>
      </c>
      <c r="E138" s="24">
        <f t="shared" si="1"/>
        <v>44916</v>
      </c>
      <c r="F138" s="54" t="s">
        <v>588</v>
      </c>
      <c r="G138" s="55">
        <f>DATE(YEAR(EOMONTH(一覧表!$H138,120)),12,31)</f>
        <v>48579</v>
      </c>
      <c r="H138" s="25">
        <v>44896</v>
      </c>
      <c r="I138" s="25">
        <v>44916</v>
      </c>
      <c r="J138" s="35"/>
    </row>
    <row r="139" spans="1:10" ht="21.75" customHeight="1">
      <c r="A139" s="129" t="s">
        <v>649</v>
      </c>
      <c r="B139" s="53" t="s">
        <v>135</v>
      </c>
      <c r="C139" s="52" t="s">
        <v>650</v>
      </c>
      <c r="D139" s="52" t="s">
        <v>651</v>
      </c>
      <c r="E139" s="24">
        <f t="shared" si="1"/>
        <v>45758</v>
      </c>
      <c r="F139" s="54" t="s">
        <v>588</v>
      </c>
      <c r="G139" s="55">
        <f>DATE(YEAR(EOMONTH(一覧表!$H139,120)),12,31)</f>
        <v>48213</v>
      </c>
      <c r="H139" s="25">
        <v>44470</v>
      </c>
      <c r="I139" s="24">
        <v>45758</v>
      </c>
      <c r="J139" s="35"/>
    </row>
    <row r="140" spans="1:10" ht="21.75" customHeight="1">
      <c r="A140" s="130" t="s">
        <v>649</v>
      </c>
      <c r="B140" s="53" t="s">
        <v>135</v>
      </c>
      <c r="C140" s="52" t="s">
        <v>650</v>
      </c>
      <c r="D140" s="52" t="s">
        <v>652</v>
      </c>
      <c r="E140" s="24">
        <f t="shared" si="1"/>
        <v>45758</v>
      </c>
      <c r="F140" s="54" t="s">
        <v>588</v>
      </c>
      <c r="G140" s="55">
        <f>DATE(YEAR(EOMONTH(一覧表!$H140,120)),12,31)</f>
        <v>48213</v>
      </c>
      <c r="H140" s="25">
        <v>44470</v>
      </c>
      <c r="I140" s="24">
        <v>45758</v>
      </c>
      <c r="J140" s="35"/>
    </row>
    <row r="141" spans="1:10" ht="21.75" customHeight="1">
      <c r="A141" s="130" t="s">
        <v>649</v>
      </c>
      <c r="B141" s="53" t="s">
        <v>135</v>
      </c>
      <c r="C141" s="52" t="s">
        <v>650</v>
      </c>
      <c r="D141" s="52" t="s">
        <v>653</v>
      </c>
      <c r="E141" s="24">
        <f t="shared" si="1"/>
        <v>45758</v>
      </c>
      <c r="F141" s="54" t="s">
        <v>588</v>
      </c>
      <c r="G141" s="55">
        <f>DATE(YEAR(EOMONTH(一覧表!$H141,120)),12,31)</f>
        <v>48213</v>
      </c>
      <c r="H141" s="25">
        <v>44470</v>
      </c>
      <c r="I141" s="24">
        <v>45758</v>
      </c>
      <c r="J141" s="35"/>
    </row>
    <row r="142" spans="1:10" ht="21.75" customHeight="1">
      <c r="A142" s="130" t="s">
        <v>649</v>
      </c>
      <c r="B142" s="53" t="s">
        <v>135</v>
      </c>
      <c r="C142" s="52" t="s">
        <v>650</v>
      </c>
      <c r="D142" s="52" t="s">
        <v>654</v>
      </c>
      <c r="E142" s="24">
        <f t="shared" si="1"/>
        <v>45758</v>
      </c>
      <c r="F142" s="54" t="s">
        <v>588</v>
      </c>
      <c r="G142" s="55">
        <f>DATE(YEAR(EOMONTH(一覧表!$H142,120)),12,31)</f>
        <v>48213</v>
      </c>
      <c r="H142" s="25">
        <v>44470</v>
      </c>
      <c r="I142" s="24">
        <v>45758</v>
      </c>
      <c r="J142" s="35"/>
    </row>
    <row r="143" spans="1:10" ht="21.75" customHeight="1">
      <c r="A143" s="130" t="s">
        <v>649</v>
      </c>
      <c r="B143" s="53" t="s">
        <v>135</v>
      </c>
      <c r="C143" s="52" t="s">
        <v>650</v>
      </c>
      <c r="D143" s="52" t="s">
        <v>655</v>
      </c>
      <c r="E143" s="24">
        <f t="shared" si="1"/>
        <v>45758</v>
      </c>
      <c r="F143" s="54" t="s">
        <v>588</v>
      </c>
      <c r="G143" s="55">
        <f>DATE(YEAR(EOMONTH(一覧表!$H143,120)),12,31)</f>
        <v>48213</v>
      </c>
      <c r="H143" s="25">
        <v>44470</v>
      </c>
      <c r="I143" s="24">
        <v>45758</v>
      </c>
      <c r="J143" s="35"/>
    </row>
    <row r="144" spans="1:10" ht="21.75" customHeight="1">
      <c r="A144" s="130" t="s">
        <v>649</v>
      </c>
      <c r="B144" s="53" t="s">
        <v>135</v>
      </c>
      <c r="C144" s="52" t="s">
        <v>650</v>
      </c>
      <c r="D144" s="52" t="s">
        <v>656</v>
      </c>
      <c r="E144" s="24">
        <f t="shared" si="1"/>
        <v>45758</v>
      </c>
      <c r="F144" s="54" t="s">
        <v>588</v>
      </c>
      <c r="G144" s="55">
        <f>DATE(YEAR(EOMONTH(一覧表!$H144,120)),12,31)</f>
        <v>48213</v>
      </c>
      <c r="H144" s="25">
        <v>44470</v>
      </c>
      <c r="I144" s="24">
        <v>45758</v>
      </c>
      <c r="J144" s="35"/>
    </row>
    <row r="145" spans="1:10" ht="21.75" customHeight="1">
      <c r="A145" s="130" t="s">
        <v>649</v>
      </c>
      <c r="B145" s="53" t="s">
        <v>135</v>
      </c>
      <c r="C145" s="52" t="s">
        <v>650</v>
      </c>
      <c r="D145" s="52" t="s">
        <v>657</v>
      </c>
      <c r="E145" s="24">
        <f t="shared" si="1"/>
        <v>45758</v>
      </c>
      <c r="F145" s="54" t="s">
        <v>588</v>
      </c>
      <c r="G145" s="55">
        <f>DATE(YEAR(EOMONTH(一覧表!$H145,120)),12,31)</f>
        <v>48213</v>
      </c>
      <c r="H145" s="25">
        <v>44470</v>
      </c>
      <c r="I145" s="24">
        <v>45758</v>
      </c>
      <c r="J145" s="35"/>
    </row>
    <row r="146" spans="1:10" ht="21.75" customHeight="1">
      <c r="A146" s="130" t="s">
        <v>649</v>
      </c>
      <c r="B146" s="53" t="s">
        <v>135</v>
      </c>
      <c r="C146" s="52" t="s">
        <v>650</v>
      </c>
      <c r="D146" s="52" t="s">
        <v>658</v>
      </c>
      <c r="E146" s="24">
        <f t="shared" ref="E146:E209" si="2">$I146</f>
        <v>45758</v>
      </c>
      <c r="F146" s="54" t="s">
        <v>588</v>
      </c>
      <c r="G146" s="55">
        <f>DATE(YEAR(EOMONTH(一覧表!$H146,120)),12,31)</f>
        <v>48213</v>
      </c>
      <c r="H146" s="25">
        <v>44470</v>
      </c>
      <c r="I146" s="24">
        <v>45758</v>
      </c>
      <c r="J146" s="35"/>
    </row>
    <row r="147" spans="1:10" ht="21.75" customHeight="1">
      <c r="A147" s="121" t="s">
        <v>124</v>
      </c>
      <c r="B147" s="53" t="s">
        <v>147</v>
      </c>
      <c r="C147" s="52" t="s">
        <v>148</v>
      </c>
      <c r="D147" s="52" t="s">
        <v>149</v>
      </c>
      <c r="E147" s="24">
        <f t="shared" si="2"/>
        <v>44916</v>
      </c>
      <c r="F147" s="54" t="s">
        <v>588</v>
      </c>
      <c r="G147" s="55">
        <f>DATE(YEAR(EOMONTH(一覧表!$H147,120)),12,31)</f>
        <v>48213</v>
      </c>
      <c r="H147" s="25">
        <v>44287</v>
      </c>
      <c r="I147" s="25">
        <v>44916</v>
      </c>
      <c r="J147" s="35"/>
    </row>
    <row r="148" spans="1:10" ht="21.75" customHeight="1">
      <c r="A148" s="121" t="s">
        <v>150</v>
      </c>
      <c r="B148" s="53" t="s">
        <v>151</v>
      </c>
      <c r="C148" s="52" t="s">
        <v>152</v>
      </c>
      <c r="D148" s="52" t="s">
        <v>153</v>
      </c>
      <c r="E148" s="24">
        <f t="shared" si="2"/>
        <v>44916</v>
      </c>
      <c r="F148" s="54" t="s">
        <v>588</v>
      </c>
      <c r="G148" s="55">
        <f>DATE(YEAR(EOMONTH(一覧表!$H148,120)),12,31)</f>
        <v>46752</v>
      </c>
      <c r="H148" s="25">
        <v>42775</v>
      </c>
      <c r="I148" s="25">
        <v>44916</v>
      </c>
      <c r="J148" s="35"/>
    </row>
    <row r="149" spans="1:10" ht="21.75" customHeight="1">
      <c r="A149" s="121" t="s">
        <v>150</v>
      </c>
      <c r="B149" s="53" t="s">
        <v>151</v>
      </c>
      <c r="C149" s="52" t="s">
        <v>152</v>
      </c>
      <c r="D149" s="52" t="s">
        <v>154</v>
      </c>
      <c r="E149" s="24">
        <f t="shared" si="2"/>
        <v>44916</v>
      </c>
      <c r="F149" s="54" t="s">
        <v>588</v>
      </c>
      <c r="G149" s="55">
        <f>DATE(YEAR(EOMONTH(一覧表!$H149,120)),12,31)</f>
        <v>48579</v>
      </c>
      <c r="H149" s="25" t="s">
        <v>659</v>
      </c>
      <c r="I149" s="25">
        <v>44916</v>
      </c>
      <c r="J149" s="35"/>
    </row>
    <row r="150" spans="1:10" ht="21.75" customHeight="1">
      <c r="A150" s="121" t="s">
        <v>150</v>
      </c>
      <c r="B150" s="53" t="s">
        <v>151</v>
      </c>
      <c r="C150" s="52" t="s">
        <v>152</v>
      </c>
      <c r="D150" s="52" t="s">
        <v>156</v>
      </c>
      <c r="E150" s="24">
        <f t="shared" si="2"/>
        <v>44916</v>
      </c>
      <c r="F150" s="54" t="s">
        <v>588</v>
      </c>
      <c r="G150" s="55">
        <f>DATE(YEAR(EOMONTH(一覧表!$H150,120)),12,31)</f>
        <v>48213</v>
      </c>
      <c r="H150" s="25">
        <v>44551</v>
      </c>
      <c r="I150" s="25">
        <v>44916</v>
      </c>
      <c r="J150" s="35"/>
    </row>
    <row r="151" spans="1:10" ht="21.75" customHeight="1">
      <c r="A151" s="121" t="s">
        <v>150</v>
      </c>
      <c r="B151" s="53" t="s">
        <v>151</v>
      </c>
      <c r="C151" s="52" t="s">
        <v>152</v>
      </c>
      <c r="D151" s="52" t="s">
        <v>157</v>
      </c>
      <c r="E151" s="24">
        <f t="shared" si="2"/>
        <v>44916</v>
      </c>
      <c r="F151" s="54" t="s">
        <v>588</v>
      </c>
      <c r="G151" s="55">
        <f>DATE(YEAR(EOMONTH(一覧表!$H151,120)),12,31)</f>
        <v>46387</v>
      </c>
      <c r="H151" s="25">
        <v>42382</v>
      </c>
      <c r="I151" s="25">
        <v>44916</v>
      </c>
      <c r="J151" s="35"/>
    </row>
    <row r="152" spans="1:10" ht="21.75" customHeight="1">
      <c r="A152" s="121" t="s">
        <v>119</v>
      </c>
      <c r="B152" s="53" t="s">
        <v>158</v>
      </c>
      <c r="C152" s="52" t="s">
        <v>159</v>
      </c>
      <c r="D152" s="52" t="s">
        <v>160</v>
      </c>
      <c r="E152" s="24">
        <f t="shared" si="2"/>
        <v>44916</v>
      </c>
      <c r="F152" s="54" t="s">
        <v>588</v>
      </c>
      <c r="G152" s="55">
        <f>DATE(YEAR(EOMONTH(一覧表!$H152,120)),12,31)</f>
        <v>47118</v>
      </c>
      <c r="H152" s="25">
        <v>43160</v>
      </c>
      <c r="I152" s="25">
        <v>44916</v>
      </c>
      <c r="J152" s="35"/>
    </row>
    <row r="153" spans="1:10" ht="21.75" customHeight="1">
      <c r="A153" s="121" t="s">
        <v>119</v>
      </c>
      <c r="B153" s="53" t="s">
        <v>158</v>
      </c>
      <c r="C153" s="52" t="s">
        <v>159</v>
      </c>
      <c r="D153" s="52" t="s">
        <v>161</v>
      </c>
      <c r="E153" s="24">
        <f t="shared" si="2"/>
        <v>44916</v>
      </c>
      <c r="F153" s="54" t="s">
        <v>588</v>
      </c>
      <c r="G153" s="55">
        <f>DATE(YEAR(EOMONTH(一覧表!$H153,120)),12,31)</f>
        <v>47118</v>
      </c>
      <c r="H153" s="25">
        <v>43160</v>
      </c>
      <c r="I153" s="25">
        <v>44916</v>
      </c>
      <c r="J153" s="35"/>
    </row>
    <row r="154" spans="1:10" ht="21.75" customHeight="1">
      <c r="A154" s="121" t="s">
        <v>119</v>
      </c>
      <c r="B154" s="53" t="s">
        <v>158</v>
      </c>
      <c r="C154" s="52" t="s">
        <v>159</v>
      </c>
      <c r="D154" s="52" t="s">
        <v>162</v>
      </c>
      <c r="E154" s="24">
        <f t="shared" si="2"/>
        <v>44916</v>
      </c>
      <c r="F154" s="54" t="s">
        <v>588</v>
      </c>
      <c r="G154" s="55">
        <f>DATE(YEAR(EOMONTH(一覧表!$H154,120)),12,31)</f>
        <v>47118</v>
      </c>
      <c r="H154" s="25">
        <v>43160</v>
      </c>
      <c r="I154" s="25">
        <v>44916</v>
      </c>
      <c r="J154" s="35"/>
    </row>
    <row r="155" spans="1:10" ht="21.75" customHeight="1">
      <c r="A155" s="121" t="s">
        <v>119</v>
      </c>
      <c r="B155" s="53" t="s">
        <v>158</v>
      </c>
      <c r="C155" s="52" t="s">
        <v>159</v>
      </c>
      <c r="D155" s="52" t="s">
        <v>163</v>
      </c>
      <c r="E155" s="24">
        <f t="shared" si="2"/>
        <v>44916</v>
      </c>
      <c r="F155" s="54" t="s">
        <v>588</v>
      </c>
      <c r="G155" s="55">
        <f>DATE(YEAR(EOMONTH(一覧表!$H155,120)),12,31)</f>
        <v>47118</v>
      </c>
      <c r="H155" s="25">
        <v>43160</v>
      </c>
      <c r="I155" s="25">
        <v>44916</v>
      </c>
      <c r="J155" s="35"/>
    </row>
    <row r="156" spans="1:10" ht="21.75" customHeight="1">
      <c r="A156" s="121" t="s">
        <v>119</v>
      </c>
      <c r="B156" s="53" t="s">
        <v>158</v>
      </c>
      <c r="C156" s="52" t="s">
        <v>159</v>
      </c>
      <c r="D156" s="52" t="s">
        <v>164</v>
      </c>
      <c r="E156" s="24">
        <f t="shared" si="2"/>
        <v>44916</v>
      </c>
      <c r="F156" s="54" t="s">
        <v>588</v>
      </c>
      <c r="G156" s="55">
        <f>DATE(YEAR(EOMONTH(一覧表!$H156,120)),12,31)</f>
        <v>47118</v>
      </c>
      <c r="H156" s="25">
        <v>43160</v>
      </c>
      <c r="I156" s="25">
        <v>44916</v>
      </c>
      <c r="J156" s="35"/>
    </row>
    <row r="157" spans="1:10" ht="21.75" customHeight="1">
      <c r="A157" s="121" t="s">
        <v>119</v>
      </c>
      <c r="B157" s="53" t="s">
        <v>158</v>
      </c>
      <c r="C157" s="52" t="s">
        <v>159</v>
      </c>
      <c r="D157" s="52" t="s">
        <v>165</v>
      </c>
      <c r="E157" s="24">
        <f t="shared" si="2"/>
        <v>44916</v>
      </c>
      <c r="F157" s="54" t="s">
        <v>588</v>
      </c>
      <c r="G157" s="55">
        <f>DATE(YEAR(EOMONTH(一覧表!$H157,120)),12,31)</f>
        <v>47118</v>
      </c>
      <c r="H157" s="25">
        <v>43160</v>
      </c>
      <c r="I157" s="25">
        <v>44916</v>
      </c>
      <c r="J157" s="35"/>
    </row>
    <row r="158" spans="1:10" ht="21.75" customHeight="1">
      <c r="A158" s="121" t="s">
        <v>119</v>
      </c>
      <c r="B158" s="53" t="s">
        <v>158</v>
      </c>
      <c r="C158" s="52" t="s">
        <v>159</v>
      </c>
      <c r="D158" s="52" t="s">
        <v>166</v>
      </c>
      <c r="E158" s="24">
        <f t="shared" si="2"/>
        <v>44916</v>
      </c>
      <c r="F158" s="54" t="s">
        <v>588</v>
      </c>
      <c r="G158" s="55">
        <f>DATE(YEAR(EOMONTH(一覧表!$H158,120)),12,31)</f>
        <v>47118</v>
      </c>
      <c r="H158" s="25">
        <v>43160</v>
      </c>
      <c r="I158" s="25">
        <v>44916</v>
      </c>
      <c r="J158" s="35"/>
    </row>
    <row r="159" spans="1:10" ht="21.75" customHeight="1">
      <c r="A159" s="121" t="s">
        <v>119</v>
      </c>
      <c r="B159" s="53" t="s">
        <v>158</v>
      </c>
      <c r="C159" s="52" t="s">
        <v>159</v>
      </c>
      <c r="D159" s="52" t="s">
        <v>167</v>
      </c>
      <c r="E159" s="24">
        <f t="shared" si="2"/>
        <v>44916</v>
      </c>
      <c r="F159" s="54" t="s">
        <v>588</v>
      </c>
      <c r="G159" s="55">
        <f>DATE(YEAR(EOMONTH(一覧表!$H159,120)),12,31)</f>
        <v>47118</v>
      </c>
      <c r="H159" s="25">
        <v>43160</v>
      </c>
      <c r="I159" s="25">
        <v>44916</v>
      </c>
      <c r="J159" s="35"/>
    </row>
    <row r="160" spans="1:10" ht="21.75" customHeight="1">
      <c r="A160" s="121" t="s">
        <v>119</v>
      </c>
      <c r="B160" s="53" t="s">
        <v>158</v>
      </c>
      <c r="C160" s="52" t="s">
        <v>159</v>
      </c>
      <c r="D160" s="52" t="s">
        <v>168</v>
      </c>
      <c r="E160" s="24">
        <f t="shared" si="2"/>
        <v>44916</v>
      </c>
      <c r="F160" s="54" t="s">
        <v>588</v>
      </c>
      <c r="G160" s="55">
        <f>DATE(YEAR(EOMONTH(一覧表!$H160,120)),12,31)</f>
        <v>47118</v>
      </c>
      <c r="H160" s="25">
        <v>43160</v>
      </c>
      <c r="I160" s="25">
        <v>44916</v>
      </c>
      <c r="J160" s="35"/>
    </row>
    <row r="161" spans="1:10" ht="21.75" customHeight="1">
      <c r="A161" s="121" t="s">
        <v>169</v>
      </c>
      <c r="B161" s="53" t="s">
        <v>158</v>
      </c>
      <c r="C161" s="52" t="s">
        <v>170</v>
      </c>
      <c r="D161" s="52" t="s">
        <v>171</v>
      </c>
      <c r="E161" s="24">
        <f t="shared" si="2"/>
        <v>44916</v>
      </c>
      <c r="F161" s="54" t="s">
        <v>588</v>
      </c>
      <c r="G161" s="55">
        <f>DATE(YEAR(EOMONTH(一覧表!$H161,120)),12,31)</f>
        <v>48213</v>
      </c>
      <c r="H161" s="25">
        <v>44378</v>
      </c>
      <c r="I161" s="25">
        <v>44916</v>
      </c>
      <c r="J161" s="35"/>
    </row>
    <row r="162" spans="1:10" ht="21.75" customHeight="1">
      <c r="A162" s="121" t="s">
        <v>169</v>
      </c>
      <c r="B162" s="53" t="s">
        <v>158</v>
      </c>
      <c r="C162" s="52" t="s">
        <v>170</v>
      </c>
      <c r="D162" s="52" t="s">
        <v>172</v>
      </c>
      <c r="E162" s="24">
        <f t="shared" si="2"/>
        <v>44916</v>
      </c>
      <c r="F162" s="54" t="s">
        <v>588</v>
      </c>
      <c r="G162" s="55">
        <f>DATE(YEAR(EOMONTH(一覧表!$H162,120)),12,31)</f>
        <v>48213</v>
      </c>
      <c r="H162" s="25">
        <v>44378</v>
      </c>
      <c r="I162" s="25">
        <v>44916</v>
      </c>
      <c r="J162" s="35"/>
    </row>
    <row r="163" spans="1:10" ht="21.75" customHeight="1">
      <c r="A163" s="121" t="s">
        <v>169</v>
      </c>
      <c r="B163" s="53" t="s">
        <v>158</v>
      </c>
      <c r="C163" s="52" t="s">
        <v>170</v>
      </c>
      <c r="D163" s="52" t="s">
        <v>173</v>
      </c>
      <c r="E163" s="24">
        <f t="shared" si="2"/>
        <v>44916</v>
      </c>
      <c r="F163" s="54" t="s">
        <v>588</v>
      </c>
      <c r="G163" s="55">
        <f>DATE(YEAR(EOMONTH(一覧表!$H163,120)),12,31)</f>
        <v>48213</v>
      </c>
      <c r="H163" s="25">
        <v>44378</v>
      </c>
      <c r="I163" s="25">
        <v>44916</v>
      </c>
      <c r="J163" s="35"/>
    </row>
    <row r="164" spans="1:10" ht="21.75" customHeight="1">
      <c r="A164" s="121" t="s">
        <v>169</v>
      </c>
      <c r="B164" s="53" t="s">
        <v>158</v>
      </c>
      <c r="C164" s="52" t="s">
        <v>170</v>
      </c>
      <c r="D164" s="52" t="s">
        <v>174</v>
      </c>
      <c r="E164" s="24">
        <f t="shared" si="2"/>
        <v>44916</v>
      </c>
      <c r="F164" s="54" t="s">
        <v>588</v>
      </c>
      <c r="G164" s="55">
        <f>DATE(YEAR(EOMONTH(一覧表!$H164,120)),12,31)</f>
        <v>48213</v>
      </c>
      <c r="H164" s="25">
        <v>44378</v>
      </c>
      <c r="I164" s="25">
        <v>44916</v>
      </c>
      <c r="J164" s="35"/>
    </row>
    <row r="165" spans="1:10" ht="21.75" customHeight="1">
      <c r="A165" s="121" t="s">
        <v>169</v>
      </c>
      <c r="B165" s="53" t="s">
        <v>158</v>
      </c>
      <c r="C165" s="52" t="s">
        <v>170</v>
      </c>
      <c r="D165" s="52" t="s">
        <v>175</v>
      </c>
      <c r="E165" s="24">
        <f t="shared" si="2"/>
        <v>44916</v>
      </c>
      <c r="F165" s="54" t="s">
        <v>588</v>
      </c>
      <c r="G165" s="55">
        <f>DATE(YEAR(EOMONTH(一覧表!$H165,120)),12,31)</f>
        <v>48213</v>
      </c>
      <c r="H165" s="25">
        <v>44378</v>
      </c>
      <c r="I165" s="25">
        <v>44916</v>
      </c>
      <c r="J165" s="35"/>
    </row>
    <row r="166" spans="1:10" ht="21.75" customHeight="1">
      <c r="A166" s="121" t="s">
        <v>169</v>
      </c>
      <c r="B166" s="53" t="s">
        <v>158</v>
      </c>
      <c r="C166" s="52" t="s">
        <v>170</v>
      </c>
      <c r="D166" s="52" t="s">
        <v>176</v>
      </c>
      <c r="E166" s="24">
        <f t="shared" si="2"/>
        <v>44916</v>
      </c>
      <c r="F166" s="54" t="s">
        <v>588</v>
      </c>
      <c r="G166" s="55">
        <f>DATE(YEAR(EOMONTH(一覧表!$H166,120)),12,31)</f>
        <v>48213</v>
      </c>
      <c r="H166" s="25">
        <v>44378</v>
      </c>
      <c r="I166" s="25">
        <v>44916</v>
      </c>
      <c r="J166" s="35"/>
    </row>
    <row r="167" spans="1:10" ht="21.75" customHeight="1">
      <c r="A167" s="121" t="s">
        <v>169</v>
      </c>
      <c r="B167" s="53" t="s">
        <v>158</v>
      </c>
      <c r="C167" s="52" t="s">
        <v>170</v>
      </c>
      <c r="D167" s="52" t="s">
        <v>177</v>
      </c>
      <c r="E167" s="24">
        <f t="shared" si="2"/>
        <v>44916</v>
      </c>
      <c r="F167" s="54" t="s">
        <v>588</v>
      </c>
      <c r="G167" s="55">
        <f>DATE(YEAR(EOMONTH(一覧表!$H167,120)),12,31)</f>
        <v>48213</v>
      </c>
      <c r="H167" s="25">
        <v>44378</v>
      </c>
      <c r="I167" s="25">
        <v>44916</v>
      </c>
      <c r="J167" s="35"/>
    </row>
    <row r="168" spans="1:10" ht="21.75" customHeight="1">
      <c r="A168" s="121" t="s">
        <v>169</v>
      </c>
      <c r="B168" s="53" t="s">
        <v>158</v>
      </c>
      <c r="C168" s="52" t="s">
        <v>170</v>
      </c>
      <c r="D168" s="52" t="s">
        <v>178</v>
      </c>
      <c r="E168" s="24">
        <f t="shared" si="2"/>
        <v>44916</v>
      </c>
      <c r="F168" s="54" t="s">
        <v>588</v>
      </c>
      <c r="G168" s="55">
        <f>DATE(YEAR(EOMONTH(一覧表!$H168,120)),12,31)</f>
        <v>48213</v>
      </c>
      <c r="H168" s="27">
        <v>44378</v>
      </c>
      <c r="I168" s="25">
        <v>44916</v>
      </c>
      <c r="J168" s="35"/>
    </row>
    <row r="169" spans="1:10" ht="21.75" customHeight="1">
      <c r="A169" s="121" t="s">
        <v>169</v>
      </c>
      <c r="B169" s="53" t="s">
        <v>158</v>
      </c>
      <c r="C169" s="52" t="s">
        <v>170</v>
      </c>
      <c r="D169" s="52" t="s">
        <v>179</v>
      </c>
      <c r="E169" s="24">
        <f t="shared" si="2"/>
        <v>44916</v>
      </c>
      <c r="F169" s="54" t="s">
        <v>588</v>
      </c>
      <c r="G169" s="55">
        <f>DATE(YEAR(EOMONTH(一覧表!$H169,120)),12,31)</f>
        <v>48213</v>
      </c>
      <c r="H169" s="27">
        <v>44378</v>
      </c>
      <c r="I169" s="25">
        <v>44916</v>
      </c>
      <c r="J169" s="35"/>
    </row>
    <row r="170" spans="1:10" ht="21.75" customHeight="1">
      <c r="A170" s="121" t="s">
        <v>169</v>
      </c>
      <c r="B170" s="53" t="s">
        <v>158</v>
      </c>
      <c r="C170" s="52" t="s">
        <v>170</v>
      </c>
      <c r="D170" s="52" t="s">
        <v>180</v>
      </c>
      <c r="E170" s="24">
        <f t="shared" si="2"/>
        <v>44916</v>
      </c>
      <c r="F170" s="54" t="s">
        <v>588</v>
      </c>
      <c r="G170" s="55">
        <f>DATE(YEAR(EOMONTH(一覧表!$H170,120)),12,31)</f>
        <v>48213</v>
      </c>
      <c r="H170" s="27">
        <v>44378</v>
      </c>
      <c r="I170" s="25">
        <v>44916</v>
      </c>
      <c r="J170" s="35"/>
    </row>
    <row r="171" spans="1:10" ht="21.75" customHeight="1">
      <c r="A171" s="121" t="s">
        <v>169</v>
      </c>
      <c r="B171" s="53" t="s">
        <v>158</v>
      </c>
      <c r="C171" s="52" t="s">
        <v>170</v>
      </c>
      <c r="D171" s="52" t="s">
        <v>181</v>
      </c>
      <c r="E171" s="24">
        <f t="shared" si="2"/>
        <v>44916</v>
      </c>
      <c r="F171" s="54" t="s">
        <v>588</v>
      </c>
      <c r="G171" s="55">
        <f>DATE(YEAR(EOMONTH(一覧表!$H171,120)),12,31)</f>
        <v>48213</v>
      </c>
      <c r="H171" s="27">
        <v>44378</v>
      </c>
      <c r="I171" s="25">
        <v>44916</v>
      </c>
      <c r="J171" s="35"/>
    </row>
    <row r="172" spans="1:10" ht="21.75" customHeight="1">
      <c r="A172" s="121" t="s">
        <v>182</v>
      </c>
      <c r="B172" s="53" t="s">
        <v>158</v>
      </c>
      <c r="C172" s="52" t="s">
        <v>182</v>
      </c>
      <c r="D172" s="52" t="s">
        <v>183</v>
      </c>
      <c r="E172" s="24">
        <f t="shared" si="2"/>
        <v>44916</v>
      </c>
      <c r="F172" s="54" t="s">
        <v>588</v>
      </c>
      <c r="G172" s="55">
        <f>DATE(YEAR(EOMONTH(一覧表!$H172,120)),12,31)</f>
        <v>46752</v>
      </c>
      <c r="H172" s="25">
        <v>42767</v>
      </c>
      <c r="I172" s="25">
        <v>44916</v>
      </c>
      <c r="J172" s="35"/>
    </row>
    <row r="173" spans="1:10" ht="21.75" customHeight="1">
      <c r="A173" s="121" t="s">
        <v>182</v>
      </c>
      <c r="B173" s="53" t="s">
        <v>158</v>
      </c>
      <c r="C173" s="52" t="s">
        <v>182</v>
      </c>
      <c r="D173" s="52" t="s">
        <v>184</v>
      </c>
      <c r="E173" s="24">
        <f t="shared" si="2"/>
        <v>44916</v>
      </c>
      <c r="F173" s="54" t="s">
        <v>588</v>
      </c>
      <c r="G173" s="55">
        <f>DATE(YEAR(EOMONTH(一覧表!$H173,120)),12,31)</f>
        <v>46752</v>
      </c>
      <c r="H173" s="25">
        <v>42767</v>
      </c>
      <c r="I173" s="25">
        <v>44916</v>
      </c>
      <c r="J173" s="35"/>
    </row>
    <row r="174" spans="1:10" ht="21.75" customHeight="1">
      <c r="A174" s="121" t="s">
        <v>182</v>
      </c>
      <c r="B174" s="53" t="s">
        <v>158</v>
      </c>
      <c r="C174" s="52" t="s">
        <v>182</v>
      </c>
      <c r="D174" s="52" t="s">
        <v>185</v>
      </c>
      <c r="E174" s="24">
        <f t="shared" si="2"/>
        <v>44916</v>
      </c>
      <c r="F174" s="54" t="s">
        <v>588</v>
      </c>
      <c r="G174" s="55">
        <f>DATE(YEAR(EOMONTH(一覧表!$H174,120)),12,31)</f>
        <v>46752</v>
      </c>
      <c r="H174" s="25">
        <v>42767</v>
      </c>
      <c r="I174" s="25">
        <v>44916</v>
      </c>
      <c r="J174" s="35"/>
    </row>
    <row r="175" spans="1:10" ht="21.75" customHeight="1">
      <c r="A175" s="121" t="s">
        <v>182</v>
      </c>
      <c r="B175" s="53" t="s">
        <v>158</v>
      </c>
      <c r="C175" s="52" t="s">
        <v>182</v>
      </c>
      <c r="D175" s="52" t="s">
        <v>186</v>
      </c>
      <c r="E175" s="24">
        <f t="shared" si="2"/>
        <v>44916</v>
      </c>
      <c r="F175" s="54" t="s">
        <v>588</v>
      </c>
      <c r="G175" s="55">
        <f>DATE(YEAR(EOMONTH(一覧表!$H175,120)),12,31)</f>
        <v>46752</v>
      </c>
      <c r="H175" s="25">
        <v>42767</v>
      </c>
      <c r="I175" s="25">
        <v>44916</v>
      </c>
      <c r="J175" s="35"/>
    </row>
    <row r="176" spans="1:10" ht="21.75" customHeight="1">
      <c r="A176" s="121" t="s">
        <v>182</v>
      </c>
      <c r="B176" s="53" t="s">
        <v>158</v>
      </c>
      <c r="C176" s="52" t="s">
        <v>182</v>
      </c>
      <c r="D176" s="52" t="s">
        <v>187</v>
      </c>
      <c r="E176" s="24">
        <f t="shared" si="2"/>
        <v>44916</v>
      </c>
      <c r="F176" s="54" t="s">
        <v>588</v>
      </c>
      <c r="G176" s="55">
        <f>DATE(YEAR(EOMONTH(一覧表!$H176,120)),12,31)</f>
        <v>46752</v>
      </c>
      <c r="H176" s="25">
        <v>42767</v>
      </c>
      <c r="I176" s="25">
        <v>44916</v>
      </c>
      <c r="J176" s="35"/>
    </row>
    <row r="177" spans="1:10" ht="21.75" customHeight="1">
      <c r="A177" s="121" t="s">
        <v>182</v>
      </c>
      <c r="B177" s="53" t="s">
        <v>158</v>
      </c>
      <c r="C177" s="52" t="s">
        <v>182</v>
      </c>
      <c r="D177" s="52" t="s">
        <v>188</v>
      </c>
      <c r="E177" s="24">
        <f t="shared" si="2"/>
        <v>44916</v>
      </c>
      <c r="F177" s="54" t="s">
        <v>588</v>
      </c>
      <c r="G177" s="55">
        <f>DATE(YEAR(EOMONTH(一覧表!$H177,120)),12,31)</f>
        <v>46752</v>
      </c>
      <c r="H177" s="25">
        <v>42767</v>
      </c>
      <c r="I177" s="25">
        <v>44916</v>
      </c>
      <c r="J177" s="35"/>
    </row>
    <row r="178" spans="1:10" ht="21.75" customHeight="1">
      <c r="A178" s="121" t="s">
        <v>182</v>
      </c>
      <c r="B178" s="53" t="s">
        <v>158</v>
      </c>
      <c r="C178" s="52" t="s">
        <v>182</v>
      </c>
      <c r="D178" s="52" t="s">
        <v>189</v>
      </c>
      <c r="E178" s="24">
        <f t="shared" si="2"/>
        <v>44916</v>
      </c>
      <c r="F178" s="54" t="s">
        <v>588</v>
      </c>
      <c r="G178" s="55">
        <f>DATE(YEAR(EOMONTH(一覧表!$H178,120)),12,31)</f>
        <v>46752</v>
      </c>
      <c r="H178" s="25">
        <v>42767</v>
      </c>
      <c r="I178" s="25">
        <v>44916</v>
      </c>
      <c r="J178" s="35"/>
    </row>
    <row r="179" spans="1:10" ht="21.75" customHeight="1">
      <c r="A179" s="121" t="s">
        <v>182</v>
      </c>
      <c r="B179" s="53" t="s">
        <v>158</v>
      </c>
      <c r="C179" s="52" t="s">
        <v>182</v>
      </c>
      <c r="D179" s="52" t="s">
        <v>190</v>
      </c>
      <c r="E179" s="24">
        <f t="shared" si="2"/>
        <v>44916</v>
      </c>
      <c r="F179" s="54" t="s">
        <v>588</v>
      </c>
      <c r="G179" s="55">
        <f>DATE(YEAR(EOMONTH(一覧表!$H179,120)),12,31)</f>
        <v>46752</v>
      </c>
      <c r="H179" s="25">
        <v>42767</v>
      </c>
      <c r="I179" s="25">
        <v>44916</v>
      </c>
      <c r="J179" s="35"/>
    </row>
    <row r="180" spans="1:10" ht="21.75" customHeight="1">
      <c r="A180" s="121" t="s">
        <v>182</v>
      </c>
      <c r="B180" s="53" t="s">
        <v>158</v>
      </c>
      <c r="C180" s="52" t="s">
        <v>182</v>
      </c>
      <c r="D180" s="52" t="s">
        <v>191</v>
      </c>
      <c r="E180" s="24">
        <f t="shared" si="2"/>
        <v>44916</v>
      </c>
      <c r="F180" s="54" t="s">
        <v>588</v>
      </c>
      <c r="G180" s="55">
        <f>DATE(YEAR(EOMONTH(一覧表!$H180,120)),12,31)</f>
        <v>46752</v>
      </c>
      <c r="H180" s="25">
        <v>42767</v>
      </c>
      <c r="I180" s="25">
        <v>44916</v>
      </c>
      <c r="J180" s="35"/>
    </row>
    <row r="181" spans="1:10" ht="21.75" customHeight="1">
      <c r="A181" s="121" t="s">
        <v>182</v>
      </c>
      <c r="B181" s="53" t="s">
        <v>158</v>
      </c>
      <c r="C181" s="52" t="s">
        <v>182</v>
      </c>
      <c r="D181" s="52" t="s">
        <v>192</v>
      </c>
      <c r="E181" s="24">
        <f t="shared" si="2"/>
        <v>44916</v>
      </c>
      <c r="F181" s="54" t="s">
        <v>588</v>
      </c>
      <c r="G181" s="55">
        <f>DATE(YEAR(EOMONTH(一覧表!$H181,120)),12,31)</f>
        <v>46752</v>
      </c>
      <c r="H181" s="25">
        <v>42767</v>
      </c>
      <c r="I181" s="25">
        <v>44916</v>
      </c>
      <c r="J181" s="35"/>
    </row>
    <row r="182" spans="1:10" ht="21.75" customHeight="1">
      <c r="A182" s="121" t="s">
        <v>182</v>
      </c>
      <c r="B182" s="53" t="s">
        <v>158</v>
      </c>
      <c r="C182" s="52" t="s">
        <v>182</v>
      </c>
      <c r="D182" s="52" t="s">
        <v>193</v>
      </c>
      <c r="E182" s="24">
        <f t="shared" si="2"/>
        <v>44916</v>
      </c>
      <c r="F182" s="54" t="s">
        <v>588</v>
      </c>
      <c r="G182" s="55">
        <f>DATE(YEAR(EOMONTH(一覧表!$H182,120)),12,31)</f>
        <v>46752</v>
      </c>
      <c r="H182" s="25">
        <v>42767</v>
      </c>
      <c r="I182" s="25">
        <v>44916</v>
      </c>
      <c r="J182" s="35"/>
    </row>
    <row r="183" spans="1:10" ht="21.75" customHeight="1">
      <c r="A183" s="121" t="s">
        <v>182</v>
      </c>
      <c r="B183" s="53" t="s">
        <v>158</v>
      </c>
      <c r="C183" s="52" t="s">
        <v>182</v>
      </c>
      <c r="D183" s="52" t="s">
        <v>194</v>
      </c>
      <c r="E183" s="24">
        <f t="shared" si="2"/>
        <v>44916</v>
      </c>
      <c r="F183" s="54" t="s">
        <v>588</v>
      </c>
      <c r="G183" s="55">
        <f>DATE(YEAR(EOMONTH(一覧表!$H183,120)),12,31)</f>
        <v>46752</v>
      </c>
      <c r="H183" s="25">
        <v>42767</v>
      </c>
      <c r="I183" s="25">
        <v>44916</v>
      </c>
      <c r="J183" s="35"/>
    </row>
    <row r="184" spans="1:10" ht="21.75" customHeight="1">
      <c r="A184" s="121" t="s">
        <v>182</v>
      </c>
      <c r="B184" s="53" t="s">
        <v>158</v>
      </c>
      <c r="C184" s="52" t="s">
        <v>182</v>
      </c>
      <c r="D184" s="52" t="s">
        <v>195</v>
      </c>
      <c r="E184" s="24">
        <f t="shared" si="2"/>
        <v>44916</v>
      </c>
      <c r="F184" s="54" t="s">
        <v>588</v>
      </c>
      <c r="G184" s="55">
        <f>DATE(YEAR(EOMONTH(一覧表!$H184,120)),12,31)</f>
        <v>46752</v>
      </c>
      <c r="H184" s="25">
        <v>42767</v>
      </c>
      <c r="I184" s="25">
        <v>44916</v>
      </c>
      <c r="J184" s="35"/>
    </row>
    <row r="185" spans="1:10" ht="21.75" customHeight="1">
      <c r="A185" s="121" t="s">
        <v>182</v>
      </c>
      <c r="B185" s="53" t="s">
        <v>158</v>
      </c>
      <c r="C185" s="52" t="s">
        <v>182</v>
      </c>
      <c r="D185" s="52" t="s">
        <v>196</v>
      </c>
      <c r="E185" s="24">
        <f t="shared" si="2"/>
        <v>44916</v>
      </c>
      <c r="F185" s="54" t="s">
        <v>588</v>
      </c>
      <c r="G185" s="55">
        <f>DATE(YEAR(EOMONTH(一覧表!$H185,120)),12,31)</f>
        <v>46752</v>
      </c>
      <c r="H185" s="25">
        <v>42767</v>
      </c>
      <c r="I185" s="25">
        <v>44916</v>
      </c>
      <c r="J185" s="35"/>
    </row>
    <row r="186" spans="1:10" ht="21.75" customHeight="1">
      <c r="A186" s="121" t="s">
        <v>182</v>
      </c>
      <c r="B186" s="53" t="s">
        <v>158</v>
      </c>
      <c r="C186" s="52" t="s">
        <v>182</v>
      </c>
      <c r="D186" s="52" t="s">
        <v>197</v>
      </c>
      <c r="E186" s="24">
        <f t="shared" si="2"/>
        <v>44916</v>
      </c>
      <c r="F186" s="54" t="s">
        <v>588</v>
      </c>
      <c r="G186" s="55">
        <f>DATE(YEAR(EOMONTH(一覧表!$H186,120)),12,31)</f>
        <v>46752</v>
      </c>
      <c r="H186" s="25">
        <v>42767</v>
      </c>
      <c r="I186" s="25">
        <v>44916</v>
      </c>
      <c r="J186" s="35"/>
    </row>
    <row r="187" spans="1:10" ht="21.75" customHeight="1">
      <c r="A187" s="121" t="s">
        <v>182</v>
      </c>
      <c r="B187" s="53" t="s">
        <v>158</v>
      </c>
      <c r="C187" s="52" t="s">
        <v>182</v>
      </c>
      <c r="D187" s="52" t="s">
        <v>198</v>
      </c>
      <c r="E187" s="24">
        <f t="shared" si="2"/>
        <v>44916</v>
      </c>
      <c r="F187" s="54" t="s">
        <v>588</v>
      </c>
      <c r="G187" s="55">
        <f>DATE(YEAR(EOMONTH(一覧表!$H187,120)),12,31)</f>
        <v>46752</v>
      </c>
      <c r="H187" s="25">
        <v>42767</v>
      </c>
      <c r="I187" s="25">
        <v>44916</v>
      </c>
      <c r="J187" s="35"/>
    </row>
    <row r="188" spans="1:10" ht="21.75" customHeight="1">
      <c r="A188" s="121" t="s">
        <v>182</v>
      </c>
      <c r="B188" s="53" t="s">
        <v>158</v>
      </c>
      <c r="C188" s="52" t="s">
        <v>182</v>
      </c>
      <c r="D188" s="52" t="s">
        <v>199</v>
      </c>
      <c r="E188" s="24">
        <f t="shared" si="2"/>
        <v>44916</v>
      </c>
      <c r="F188" s="54" t="s">
        <v>588</v>
      </c>
      <c r="G188" s="55">
        <f>DATE(YEAR(EOMONTH(一覧表!$H188,120)),12,31)</f>
        <v>46752</v>
      </c>
      <c r="H188" s="25">
        <v>42767</v>
      </c>
      <c r="I188" s="25">
        <v>44916</v>
      </c>
      <c r="J188" s="35"/>
    </row>
    <row r="189" spans="1:10" ht="21.75" customHeight="1">
      <c r="A189" s="121" t="s">
        <v>182</v>
      </c>
      <c r="B189" s="53" t="s">
        <v>158</v>
      </c>
      <c r="C189" s="52" t="s">
        <v>182</v>
      </c>
      <c r="D189" s="52" t="s">
        <v>200</v>
      </c>
      <c r="E189" s="24">
        <f t="shared" si="2"/>
        <v>44916</v>
      </c>
      <c r="F189" s="54" t="s">
        <v>588</v>
      </c>
      <c r="G189" s="55">
        <f>DATE(YEAR(EOMONTH(一覧表!$H189,120)),12,31)</f>
        <v>46752</v>
      </c>
      <c r="H189" s="25">
        <v>42767</v>
      </c>
      <c r="I189" s="25">
        <v>44916</v>
      </c>
      <c r="J189" s="35"/>
    </row>
    <row r="190" spans="1:10" ht="21.75" customHeight="1">
      <c r="A190" s="121" t="s">
        <v>182</v>
      </c>
      <c r="B190" s="53" t="s">
        <v>158</v>
      </c>
      <c r="C190" s="52" t="s">
        <v>182</v>
      </c>
      <c r="D190" s="52" t="s">
        <v>201</v>
      </c>
      <c r="E190" s="24">
        <f t="shared" si="2"/>
        <v>44916</v>
      </c>
      <c r="F190" s="54" t="s">
        <v>588</v>
      </c>
      <c r="G190" s="55">
        <f>DATE(YEAR(EOMONTH(一覧表!$H190,120)),12,31)</f>
        <v>46752</v>
      </c>
      <c r="H190" s="25">
        <v>42767</v>
      </c>
      <c r="I190" s="25">
        <v>44916</v>
      </c>
      <c r="J190" s="35"/>
    </row>
    <row r="191" spans="1:10" ht="21.75" customHeight="1">
      <c r="A191" s="121" t="s">
        <v>182</v>
      </c>
      <c r="B191" s="53" t="s">
        <v>158</v>
      </c>
      <c r="C191" s="52" t="s">
        <v>182</v>
      </c>
      <c r="D191" s="52" t="s">
        <v>202</v>
      </c>
      <c r="E191" s="24">
        <f t="shared" si="2"/>
        <v>44916</v>
      </c>
      <c r="F191" s="54" t="s">
        <v>588</v>
      </c>
      <c r="G191" s="55">
        <f>DATE(YEAR(EOMONTH(一覧表!$H191,120)),12,31)</f>
        <v>46752</v>
      </c>
      <c r="H191" s="25">
        <v>42767</v>
      </c>
      <c r="I191" s="25">
        <v>44916</v>
      </c>
      <c r="J191" s="35"/>
    </row>
    <row r="192" spans="1:10" ht="21.75" customHeight="1">
      <c r="A192" s="121" t="s">
        <v>182</v>
      </c>
      <c r="B192" s="53" t="s">
        <v>158</v>
      </c>
      <c r="C192" s="52" t="s">
        <v>182</v>
      </c>
      <c r="D192" s="52" t="s">
        <v>203</v>
      </c>
      <c r="E192" s="24">
        <f t="shared" si="2"/>
        <v>44916</v>
      </c>
      <c r="F192" s="54" t="s">
        <v>588</v>
      </c>
      <c r="G192" s="55">
        <f>DATE(YEAR(EOMONTH(一覧表!$H192,120)),12,31)</f>
        <v>46752</v>
      </c>
      <c r="H192" s="25">
        <v>42767</v>
      </c>
      <c r="I192" s="25">
        <v>44916</v>
      </c>
      <c r="J192" s="35"/>
    </row>
    <row r="193" spans="1:10" ht="21.75" customHeight="1">
      <c r="A193" s="121" t="s">
        <v>204</v>
      </c>
      <c r="B193" s="53" t="s">
        <v>158</v>
      </c>
      <c r="C193" s="52" t="s">
        <v>205</v>
      </c>
      <c r="D193" s="52" t="s">
        <v>206</v>
      </c>
      <c r="E193" s="24">
        <f t="shared" si="2"/>
        <v>44916</v>
      </c>
      <c r="F193" s="54" t="s">
        <v>588</v>
      </c>
      <c r="G193" s="55">
        <f>DATE(YEAR(EOMONTH(一覧表!$H193,120)),12,31)</f>
        <v>48213</v>
      </c>
      <c r="H193" s="25">
        <v>44470</v>
      </c>
      <c r="I193" s="25">
        <v>44916</v>
      </c>
      <c r="J193" s="35"/>
    </row>
    <row r="194" spans="1:10" ht="21.75" customHeight="1">
      <c r="A194" s="121" t="s">
        <v>204</v>
      </c>
      <c r="B194" s="53" t="s">
        <v>158</v>
      </c>
      <c r="C194" s="52" t="s">
        <v>205</v>
      </c>
      <c r="D194" s="52" t="s">
        <v>207</v>
      </c>
      <c r="E194" s="24">
        <f t="shared" si="2"/>
        <v>44916</v>
      </c>
      <c r="F194" s="54" t="s">
        <v>588</v>
      </c>
      <c r="G194" s="55">
        <f>DATE(YEAR(EOMONTH(一覧表!$H194,120)),12,31)</f>
        <v>48213</v>
      </c>
      <c r="H194" s="25">
        <v>44470</v>
      </c>
      <c r="I194" s="25">
        <v>44916</v>
      </c>
      <c r="J194" s="35"/>
    </row>
    <row r="195" spans="1:10" ht="21.75" customHeight="1">
      <c r="A195" s="121" t="s">
        <v>204</v>
      </c>
      <c r="B195" s="53" t="s">
        <v>158</v>
      </c>
      <c r="C195" s="52" t="s">
        <v>205</v>
      </c>
      <c r="D195" s="52" t="s">
        <v>208</v>
      </c>
      <c r="E195" s="24">
        <f t="shared" si="2"/>
        <v>44916</v>
      </c>
      <c r="F195" s="54" t="s">
        <v>588</v>
      </c>
      <c r="G195" s="55">
        <f>DATE(YEAR(EOMONTH(一覧表!$H195,120)),12,31)</f>
        <v>48213</v>
      </c>
      <c r="H195" s="25">
        <v>44470</v>
      </c>
      <c r="I195" s="25">
        <v>44916</v>
      </c>
      <c r="J195" s="35"/>
    </row>
    <row r="196" spans="1:10" ht="21.75" customHeight="1">
      <c r="A196" s="121" t="s">
        <v>204</v>
      </c>
      <c r="B196" s="53" t="s">
        <v>158</v>
      </c>
      <c r="C196" s="52" t="s">
        <v>205</v>
      </c>
      <c r="D196" s="52" t="s">
        <v>209</v>
      </c>
      <c r="E196" s="24">
        <f t="shared" si="2"/>
        <v>44916</v>
      </c>
      <c r="F196" s="54" t="s">
        <v>588</v>
      </c>
      <c r="G196" s="55">
        <f>DATE(YEAR(EOMONTH(一覧表!$H196,120)),12,31)</f>
        <v>48213</v>
      </c>
      <c r="H196" s="25">
        <v>44470</v>
      </c>
      <c r="I196" s="25">
        <v>44916</v>
      </c>
      <c r="J196" s="35"/>
    </row>
    <row r="197" spans="1:10" ht="21.75" customHeight="1">
      <c r="A197" s="121" t="s">
        <v>204</v>
      </c>
      <c r="B197" s="53" t="s">
        <v>158</v>
      </c>
      <c r="C197" s="52" t="s">
        <v>205</v>
      </c>
      <c r="D197" s="52" t="s">
        <v>210</v>
      </c>
      <c r="E197" s="24">
        <f t="shared" si="2"/>
        <v>44916</v>
      </c>
      <c r="F197" s="54" t="s">
        <v>588</v>
      </c>
      <c r="G197" s="55">
        <f>DATE(YEAR(EOMONTH(一覧表!$H197,120)),12,31)</f>
        <v>48213</v>
      </c>
      <c r="H197" s="25">
        <v>44470</v>
      </c>
      <c r="I197" s="25">
        <v>44916</v>
      </c>
      <c r="J197" s="35"/>
    </row>
    <row r="198" spans="1:10" ht="21.75" customHeight="1">
      <c r="A198" s="121" t="s">
        <v>204</v>
      </c>
      <c r="B198" s="53" t="s">
        <v>158</v>
      </c>
      <c r="C198" s="52" t="s">
        <v>205</v>
      </c>
      <c r="D198" s="52" t="s">
        <v>211</v>
      </c>
      <c r="E198" s="24">
        <f t="shared" si="2"/>
        <v>44916</v>
      </c>
      <c r="F198" s="54" t="s">
        <v>588</v>
      </c>
      <c r="G198" s="55">
        <f>DATE(YEAR(EOMONTH(一覧表!$H198,120)),12,31)</f>
        <v>48213</v>
      </c>
      <c r="H198" s="25">
        <v>44470</v>
      </c>
      <c r="I198" s="25">
        <v>44916</v>
      </c>
      <c r="J198" s="35"/>
    </row>
    <row r="199" spans="1:10" ht="21.75" customHeight="1">
      <c r="A199" s="121" t="s">
        <v>204</v>
      </c>
      <c r="B199" s="53" t="s">
        <v>158</v>
      </c>
      <c r="C199" s="52" t="s">
        <v>205</v>
      </c>
      <c r="D199" s="52" t="s">
        <v>212</v>
      </c>
      <c r="E199" s="24">
        <f t="shared" si="2"/>
        <v>44916</v>
      </c>
      <c r="F199" s="54" t="s">
        <v>588</v>
      </c>
      <c r="G199" s="55">
        <f>DATE(YEAR(EOMONTH(一覧表!$H199,120)),12,31)</f>
        <v>48213</v>
      </c>
      <c r="H199" s="25">
        <v>44470</v>
      </c>
      <c r="I199" s="25">
        <v>44916</v>
      </c>
      <c r="J199" s="35"/>
    </row>
    <row r="200" spans="1:10" ht="21.75" customHeight="1">
      <c r="A200" s="121" t="s">
        <v>204</v>
      </c>
      <c r="B200" s="53" t="s">
        <v>158</v>
      </c>
      <c r="C200" s="52" t="s">
        <v>205</v>
      </c>
      <c r="D200" s="52" t="s">
        <v>213</v>
      </c>
      <c r="E200" s="24">
        <f t="shared" si="2"/>
        <v>44916</v>
      </c>
      <c r="F200" s="54" t="s">
        <v>588</v>
      </c>
      <c r="G200" s="55">
        <f>DATE(YEAR(EOMONTH(一覧表!$H200,120)),12,31)</f>
        <v>48213</v>
      </c>
      <c r="H200" s="25">
        <v>44470</v>
      </c>
      <c r="I200" s="25">
        <v>44916</v>
      </c>
      <c r="J200" s="35"/>
    </row>
    <row r="201" spans="1:10" ht="21.75" customHeight="1">
      <c r="A201" s="121" t="s">
        <v>204</v>
      </c>
      <c r="B201" s="53" t="s">
        <v>158</v>
      </c>
      <c r="C201" s="52" t="s">
        <v>205</v>
      </c>
      <c r="D201" s="52" t="s">
        <v>214</v>
      </c>
      <c r="E201" s="24">
        <f t="shared" si="2"/>
        <v>44916</v>
      </c>
      <c r="F201" s="54" t="s">
        <v>588</v>
      </c>
      <c r="G201" s="55">
        <f>DATE(YEAR(EOMONTH(一覧表!$H201,120)),12,31)</f>
        <v>48213</v>
      </c>
      <c r="H201" s="25">
        <v>44470</v>
      </c>
      <c r="I201" s="25">
        <v>44916</v>
      </c>
      <c r="J201" s="35"/>
    </row>
    <row r="202" spans="1:10" ht="21.75" customHeight="1">
      <c r="A202" s="121" t="s">
        <v>204</v>
      </c>
      <c r="B202" s="53" t="s">
        <v>158</v>
      </c>
      <c r="C202" s="52" t="s">
        <v>205</v>
      </c>
      <c r="D202" s="52" t="s">
        <v>215</v>
      </c>
      <c r="E202" s="24">
        <f t="shared" si="2"/>
        <v>44916</v>
      </c>
      <c r="F202" s="54" t="s">
        <v>588</v>
      </c>
      <c r="G202" s="55">
        <f>DATE(YEAR(EOMONTH(一覧表!$H202,120)),12,31)</f>
        <v>48213</v>
      </c>
      <c r="H202" s="25">
        <v>44470</v>
      </c>
      <c r="I202" s="25">
        <v>44916</v>
      </c>
      <c r="J202" s="35"/>
    </row>
    <row r="203" spans="1:10" ht="21.75" customHeight="1">
      <c r="A203" s="121" t="s">
        <v>204</v>
      </c>
      <c r="B203" s="53" t="s">
        <v>158</v>
      </c>
      <c r="C203" s="52" t="s">
        <v>205</v>
      </c>
      <c r="D203" s="52" t="s">
        <v>216</v>
      </c>
      <c r="E203" s="24">
        <f t="shared" si="2"/>
        <v>44916</v>
      </c>
      <c r="F203" s="54" t="s">
        <v>588</v>
      </c>
      <c r="G203" s="55">
        <f>DATE(YEAR(EOMONTH(一覧表!$H203,120)),12,31)</f>
        <v>48213</v>
      </c>
      <c r="H203" s="25">
        <v>44470</v>
      </c>
      <c r="I203" s="25">
        <v>44916</v>
      </c>
      <c r="J203" s="35"/>
    </row>
    <row r="204" spans="1:10" ht="21.75" customHeight="1">
      <c r="A204" s="121" t="s">
        <v>204</v>
      </c>
      <c r="B204" s="53" t="s">
        <v>158</v>
      </c>
      <c r="C204" s="52" t="s">
        <v>205</v>
      </c>
      <c r="D204" s="52" t="s">
        <v>217</v>
      </c>
      <c r="E204" s="24">
        <f t="shared" si="2"/>
        <v>44916</v>
      </c>
      <c r="F204" s="54" t="s">
        <v>588</v>
      </c>
      <c r="G204" s="55">
        <f>DATE(YEAR(EOMONTH(一覧表!$H204,120)),12,31)</f>
        <v>48213</v>
      </c>
      <c r="H204" s="25">
        <v>44470</v>
      </c>
      <c r="I204" s="25">
        <v>44916</v>
      </c>
      <c r="J204" s="35"/>
    </row>
    <row r="205" spans="1:10" ht="21.75" customHeight="1">
      <c r="A205" s="121" t="s">
        <v>204</v>
      </c>
      <c r="B205" s="53" t="s">
        <v>158</v>
      </c>
      <c r="C205" s="52" t="s">
        <v>205</v>
      </c>
      <c r="D205" s="52" t="s">
        <v>218</v>
      </c>
      <c r="E205" s="24">
        <f t="shared" si="2"/>
        <v>44916</v>
      </c>
      <c r="F205" s="54" t="s">
        <v>588</v>
      </c>
      <c r="G205" s="55">
        <f>DATE(YEAR(EOMONTH(一覧表!$H205,120)),12,31)</f>
        <v>48213</v>
      </c>
      <c r="H205" s="25">
        <v>44470</v>
      </c>
      <c r="I205" s="25">
        <v>44916</v>
      </c>
      <c r="J205" s="35"/>
    </row>
    <row r="206" spans="1:10" ht="21.75" customHeight="1">
      <c r="A206" s="121" t="s">
        <v>204</v>
      </c>
      <c r="B206" s="53" t="s">
        <v>158</v>
      </c>
      <c r="C206" s="52" t="s">
        <v>205</v>
      </c>
      <c r="D206" s="52" t="s">
        <v>219</v>
      </c>
      <c r="E206" s="24">
        <f t="shared" si="2"/>
        <v>44916</v>
      </c>
      <c r="F206" s="54" t="s">
        <v>588</v>
      </c>
      <c r="G206" s="55">
        <f>DATE(YEAR(EOMONTH(一覧表!$H206,120)),12,31)</f>
        <v>48213</v>
      </c>
      <c r="H206" s="25">
        <v>44470</v>
      </c>
      <c r="I206" s="25">
        <v>44916</v>
      </c>
      <c r="J206" s="35"/>
    </row>
    <row r="207" spans="1:10" ht="21.75" customHeight="1">
      <c r="A207" s="121" t="s">
        <v>204</v>
      </c>
      <c r="B207" s="53" t="s">
        <v>158</v>
      </c>
      <c r="C207" s="52" t="s">
        <v>205</v>
      </c>
      <c r="D207" s="52" t="s">
        <v>220</v>
      </c>
      <c r="E207" s="24">
        <f t="shared" si="2"/>
        <v>44916</v>
      </c>
      <c r="F207" s="54" t="s">
        <v>588</v>
      </c>
      <c r="G207" s="55">
        <f>DATE(YEAR(EOMONTH(一覧表!$H207,120)),12,31)</f>
        <v>48213</v>
      </c>
      <c r="H207" s="25">
        <v>44470</v>
      </c>
      <c r="I207" s="25">
        <v>44916</v>
      </c>
      <c r="J207" s="35"/>
    </row>
    <row r="208" spans="1:10" ht="21.75" customHeight="1">
      <c r="A208" s="121" t="s">
        <v>204</v>
      </c>
      <c r="B208" s="53" t="s">
        <v>158</v>
      </c>
      <c r="C208" s="52" t="s">
        <v>205</v>
      </c>
      <c r="D208" s="52" t="s">
        <v>221</v>
      </c>
      <c r="E208" s="24">
        <f t="shared" si="2"/>
        <v>44916</v>
      </c>
      <c r="F208" s="54" t="s">
        <v>588</v>
      </c>
      <c r="G208" s="55">
        <f>DATE(YEAR(EOMONTH(一覧表!$H208,120)),12,31)</f>
        <v>48213</v>
      </c>
      <c r="H208" s="25">
        <v>44470</v>
      </c>
      <c r="I208" s="25">
        <v>44916</v>
      </c>
      <c r="J208" s="35"/>
    </row>
    <row r="209" spans="1:10" ht="21.75" customHeight="1">
      <c r="A209" s="121" t="s">
        <v>204</v>
      </c>
      <c r="B209" s="53" t="s">
        <v>158</v>
      </c>
      <c r="C209" s="52" t="s">
        <v>205</v>
      </c>
      <c r="D209" s="52" t="s">
        <v>222</v>
      </c>
      <c r="E209" s="24">
        <f t="shared" si="2"/>
        <v>44916</v>
      </c>
      <c r="F209" s="54" t="s">
        <v>588</v>
      </c>
      <c r="G209" s="55">
        <f>DATE(YEAR(EOMONTH(一覧表!$H209,120)),12,31)</f>
        <v>48213</v>
      </c>
      <c r="H209" s="25">
        <v>44470</v>
      </c>
      <c r="I209" s="25">
        <v>44916</v>
      </c>
      <c r="J209" s="35"/>
    </row>
    <row r="210" spans="1:10" ht="21.75" customHeight="1">
      <c r="A210" s="121" t="s">
        <v>204</v>
      </c>
      <c r="B210" s="53" t="s">
        <v>158</v>
      </c>
      <c r="C210" s="52" t="s">
        <v>205</v>
      </c>
      <c r="D210" s="52" t="s">
        <v>223</v>
      </c>
      <c r="E210" s="24">
        <f t="shared" ref="E210:E273" si="3">$I210</f>
        <v>44916</v>
      </c>
      <c r="F210" s="54" t="s">
        <v>588</v>
      </c>
      <c r="G210" s="55">
        <f>DATE(YEAR(EOMONTH(一覧表!$H210,120)),12,31)</f>
        <v>48213</v>
      </c>
      <c r="H210" s="25">
        <v>44470</v>
      </c>
      <c r="I210" s="25">
        <v>44916</v>
      </c>
      <c r="J210" s="35"/>
    </row>
    <row r="211" spans="1:10" ht="21.75" customHeight="1">
      <c r="A211" s="121" t="s">
        <v>204</v>
      </c>
      <c r="B211" s="53" t="s">
        <v>158</v>
      </c>
      <c r="C211" s="52" t="s">
        <v>205</v>
      </c>
      <c r="D211" s="52" t="s">
        <v>224</v>
      </c>
      <c r="E211" s="24">
        <f t="shared" si="3"/>
        <v>44916</v>
      </c>
      <c r="F211" s="54" t="s">
        <v>588</v>
      </c>
      <c r="G211" s="55">
        <f>DATE(YEAR(EOMONTH(一覧表!$H211,120)),12,31)</f>
        <v>48213</v>
      </c>
      <c r="H211" s="25">
        <v>44470</v>
      </c>
      <c r="I211" s="25">
        <v>44916</v>
      </c>
      <c r="J211" s="35"/>
    </row>
    <row r="212" spans="1:10" ht="21.75" customHeight="1">
      <c r="A212" s="121" t="s">
        <v>204</v>
      </c>
      <c r="B212" s="53" t="s">
        <v>158</v>
      </c>
      <c r="C212" s="52" t="s">
        <v>205</v>
      </c>
      <c r="D212" s="52" t="s">
        <v>225</v>
      </c>
      <c r="E212" s="24">
        <f t="shared" si="3"/>
        <v>44916</v>
      </c>
      <c r="F212" s="54" t="s">
        <v>588</v>
      </c>
      <c r="G212" s="55">
        <f>DATE(YEAR(EOMONTH(一覧表!$H212,120)),12,31)</f>
        <v>48213</v>
      </c>
      <c r="H212" s="25">
        <v>44470</v>
      </c>
      <c r="I212" s="25">
        <v>44916</v>
      </c>
      <c r="J212" s="35"/>
    </row>
    <row r="213" spans="1:10" ht="21.75" customHeight="1">
      <c r="A213" s="121" t="s">
        <v>204</v>
      </c>
      <c r="B213" s="53" t="s">
        <v>158</v>
      </c>
      <c r="C213" s="52" t="s">
        <v>205</v>
      </c>
      <c r="D213" s="52" t="s">
        <v>226</v>
      </c>
      <c r="E213" s="24">
        <f t="shared" si="3"/>
        <v>44916</v>
      </c>
      <c r="F213" s="54" t="s">
        <v>588</v>
      </c>
      <c r="G213" s="55">
        <f>DATE(YEAR(EOMONTH(一覧表!$H213,120)),12,31)</f>
        <v>48213</v>
      </c>
      <c r="H213" s="25">
        <v>44470</v>
      </c>
      <c r="I213" s="25">
        <v>44916</v>
      </c>
      <c r="J213" s="35"/>
    </row>
    <row r="214" spans="1:10" ht="21.75" customHeight="1">
      <c r="A214" s="121" t="s">
        <v>204</v>
      </c>
      <c r="B214" s="53" t="s">
        <v>158</v>
      </c>
      <c r="C214" s="52" t="s">
        <v>205</v>
      </c>
      <c r="D214" s="52" t="s">
        <v>227</v>
      </c>
      <c r="E214" s="24">
        <f t="shared" si="3"/>
        <v>44916</v>
      </c>
      <c r="F214" s="54" t="s">
        <v>588</v>
      </c>
      <c r="G214" s="55">
        <f>DATE(YEAR(EOMONTH(一覧表!$H214,120)),12,31)</f>
        <v>48213</v>
      </c>
      <c r="H214" s="25">
        <v>44470</v>
      </c>
      <c r="I214" s="25">
        <v>44916</v>
      </c>
      <c r="J214" s="35"/>
    </row>
    <row r="215" spans="1:10" ht="21.75" customHeight="1">
      <c r="A215" s="121" t="s">
        <v>204</v>
      </c>
      <c r="B215" s="53" t="s">
        <v>158</v>
      </c>
      <c r="C215" s="52" t="s">
        <v>205</v>
      </c>
      <c r="D215" s="52" t="s">
        <v>228</v>
      </c>
      <c r="E215" s="24">
        <f t="shared" si="3"/>
        <v>44916</v>
      </c>
      <c r="F215" s="54" t="s">
        <v>588</v>
      </c>
      <c r="G215" s="55">
        <f>DATE(YEAR(EOMONTH(一覧表!$H215,120)),12,31)</f>
        <v>48213</v>
      </c>
      <c r="H215" s="25">
        <v>44470</v>
      </c>
      <c r="I215" s="25">
        <v>44916</v>
      </c>
      <c r="J215" s="35"/>
    </row>
    <row r="216" spans="1:10" ht="21.75" customHeight="1">
      <c r="A216" s="121" t="s">
        <v>204</v>
      </c>
      <c r="B216" s="53" t="s">
        <v>158</v>
      </c>
      <c r="C216" s="52" t="s">
        <v>205</v>
      </c>
      <c r="D216" s="52" t="s">
        <v>229</v>
      </c>
      <c r="E216" s="24">
        <f t="shared" si="3"/>
        <v>44916</v>
      </c>
      <c r="F216" s="54" t="s">
        <v>588</v>
      </c>
      <c r="G216" s="55">
        <f>DATE(YEAR(EOMONTH(一覧表!$H216,120)),12,31)</f>
        <v>48213</v>
      </c>
      <c r="H216" s="25">
        <v>44470</v>
      </c>
      <c r="I216" s="25">
        <v>44916</v>
      </c>
      <c r="J216" s="35"/>
    </row>
    <row r="217" spans="1:10" ht="21.75" customHeight="1">
      <c r="A217" s="121" t="s">
        <v>204</v>
      </c>
      <c r="B217" s="53" t="s">
        <v>158</v>
      </c>
      <c r="C217" s="52" t="s">
        <v>205</v>
      </c>
      <c r="D217" s="52" t="s">
        <v>230</v>
      </c>
      <c r="E217" s="24">
        <f t="shared" si="3"/>
        <v>44916</v>
      </c>
      <c r="F217" s="54" t="s">
        <v>588</v>
      </c>
      <c r="G217" s="55">
        <f>DATE(YEAR(EOMONTH(一覧表!$H217,120)),12,31)</f>
        <v>48213</v>
      </c>
      <c r="H217" s="25">
        <v>44470</v>
      </c>
      <c r="I217" s="25">
        <v>44916</v>
      </c>
      <c r="J217" s="35"/>
    </row>
    <row r="218" spans="1:10" ht="21.75" customHeight="1">
      <c r="A218" s="121" t="s">
        <v>204</v>
      </c>
      <c r="B218" s="53" t="s">
        <v>158</v>
      </c>
      <c r="C218" s="52" t="s">
        <v>205</v>
      </c>
      <c r="D218" s="52" t="s">
        <v>231</v>
      </c>
      <c r="E218" s="24">
        <f t="shared" si="3"/>
        <v>44916</v>
      </c>
      <c r="F218" s="54" t="s">
        <v>588</v>
      </c>
      <c r="G218" s="55">
        <f>DATE(YEAR(EOMONTH(一覧表!$H218,120)),12,31)</f>
        <v>48213</v>
      </c>
      <c r="H218" s="25">
        <v>44470</v>
      </c>
      <c r="I218" s="25">
        <v>44916</v>
      </c>
      <c r="J218" s="35"/>
    </row>
    <row r="219" spans="1:10" ht="21.75" customHeight="1">
      <c r="A219" s="121" t="s">
        <v>204</v>
      </c>
      <c r="B219" s="53" t="s">
        <v>158</v>
      </c>
      <c r="C219" s="52" t="s">
        <v>205</v>
      </c>
      <c r="D219" s="52" t="s">
        <v>232</v>
      </c>
      <c r="E219" s="24">
        <f t="shared" si="3"/>
        <v>44916</v>
      </c>
      <c r="F219" s="54" t="s">
        <v>588</v>
      </c>
      <c r="G219" s="55">
        <f>DATE(YEAR(EOMONTH(一覧表!$H219,120)),12,31)</f>
        <v>48213</v>
      </c>
      <c r="H219" s="25">
        <v>44470</v>
      </c>
      <c r="I219" s="25">
        <v>44916</v>
      </c>
      <c r="J219" s="35"/>
    </row>
    <row r="220" spans="1:10" ht="21.75" customHeight="1">
      <c r="A220" s="121" t="s">
        <v>204</v>
      </c>
      <c r="B220" s="53" t="s">
        <v>158</v>
      </c>
      <c r="C220" s="52" t="s">
        <v>205</v>
      </c>
      <c r="D220" s="52" t="s">
        <v>233</v>
      </c>
      <c r="E220" s="24">
        <f t="shared" si="3"/>
        <v>44916</v>
      </c>
      <c r="F220" s="54" t="s">
        <v>588</v>
      </c>
      <c r="G220" s="55">
        <f>DATE(YEAR(EOMONTH(一覧表!$H220,120)),12,31)</f>
        <v>48213</v>
      </c>
      <c r="H220" s="26">
        <v>44470</v>
      </c>
      <c r="I220" s="26">
        <v>44916</v>
      </c>
      <c r="J220" s="35"/>
    </row>
    <row r="221" spans="1:10" ht="21.75" customHeight="1">
      <c r="A221" s="121" t="s">
        <v>257</v>
      </c>
      <c r="B221" s="53" t="s">
        <v>158</v>
      </c>
      <c r="C221" s="52" t="s">
        <v>660</v>
      </c>
      <c r="D221" s="52" t="s">
        <v>661</v>
      </c>
      <c r="E221" s="24">
        <f t="shared" si="3"/>
        <v>45023</v>
      </c>
      <c r="F221" s="54" t="s">
        <v>588</v>
      </c>
      <c r="G221" s="55">
        <f>DATE(YEAR(EOMONTH(一覧表!$H221,120)),12,31)</f>
        <v>48579</v>
      </c>
      <c r="H221" s="26">
        <v>44652</v>
      </c>
      <c r="I221" s="26">
        <v>45023</v>
      </c>
      <c r="J221" s="35"/>
    </row>
    <row r="222" spans="1:10" ht="21.75" customHeight="1">
      <c r="A222" s="121" t="s">
        <v>257</v>
      </c>
      <c r="B222" s="53" t="s">
        <v>158</v>
      </c>
      <c r="C222" s="52" t="s">
        <v>660</v>
      </c>
      <c r="D222" s="52" t="s">
        <v>662</v>
      </c>
      <c r="E222" s="24">
        <f t="shared" si="3"/>
        <v>45023</v>
      </c>
      <c r="F222" s="54" t="s">
        <v>588</v>
      </c>
      <c r="G222" s="55">
        <f>DATE(YEAR(EOMONTH(一覧表!$H222,120)),12,31)</f>
        <v>48579</v>
      </c>
      <c r="H222" s="26">
        <v>44652</v>
      </c>
      <c r="I222" s="26">
        <v>45023</v>
      </c>
      <c r="J222" s="35"/>
    </row>
    <row r="223" spans="1:10" ht="21.75" customHeight="1">
      <c r="A223" s="121" t="s">
        <v>257</v>
      </c>
      <c r="B223" s="53" t="s">
        <v>158</v>
      </c>
      <c r="C223" s="52" t="s">
        <v>660</v>
      </c>
      <c r="D223" s="52" t="s">
        <v>663</v>
      </c>
      <c r="E223" s="24">
        <f t="shared" si="3"/>
        <v>45023</v>
      </c>
      <c r="F223" s="54" t="s">
        <v>588</v>
      </c>
      <c r="G223" s="55">
        <f>DATE(YEAR(EOMONTH(一覧表!$H223,120)),12,31)</f>
        <v>48579</v>
      </c>
      <c r="H223" s="26">
        <v>44652</v>
      </c>
      <c r="I223" s="26">
        <v>45023</v>
      </c>
      <c r="J223" s="35"/>
    </row>
    <row r="224" spans="1:10" ht="21.75" customHeight="1">
      <c r="A224" s="121" t="s">
        <v>257</v>
      </c>
      <c r="B224" s="53" t="s">
        <v>158</v>
      </c>
      <c r="C224" s="52" t="s">
        <v>660</v>
      </c>
      <c r="D224" s="52" t="s">
        <v>664</v>
      </c>
      <c r="E224" s="24">
        <f t="shared" si="3"/>
        <v>45023</v>
      </c>
      <c r="F224" s="54" t="s">
        <v>588</v>
      </c>
      <c r="G224" s="55">
        <f>DATE(YEAR(EOMONTH(一覧表!$H224,120)),12,31)</f>
        <v>48579</v>
      </c>
      <c r="H224" s="26">
        <v>44652</v>
      </c>
      <c r="I224" s="26">
        <v>45023</v>
      </c>
      <c r="J224" s="35"/>
    </row>
    <row r="225" spans="1:10" ht="21.75" customHeight="1">
      <c r="A225" s="121" t="s">
        <v>257</v>
      </c>
      <c r="B225" s="53" t="s">
        <v>158</v>
      </c>
      <c r="C225" s="52" t="s">
        <v>660</v>
      </c>
      <c r="D225" s="52" t="s">
        <v>665</v>
      </c>
      <c r="E225" s="24">
        <f t="shared" si="3"/>
        <v>45023</v>
      </c>
      <c r="F225" s="54" t="s">
        <v>588</v>
      </c>
      <c r="G225" s="55">
        <f>DATE(YEAR(EOMONTH(一覧表!$H225,120)),12,31)</f>
        <v>48579</v>
      </c>
      <c r="H225" s="26">
        <v>44652</v>
      </c>
      <c r="I225" s="26">
        <v>45023</v>
      </c>
      <c r="J225" s="35"/>
    </row>
    <row r="226" spans="1:10" ht="21.75" customHeight="1">
      <c r="A226" s="121" t="s">
        <v>257</v>
      </c>
      <c r="B226" s="53" t="s">
        <v>158</v>
      </c>
      <c r="C226" s="52" t="s">
        <v>660</v>
      </c>
      <c r="D226" s="52" t="s">
        <v>666</v>
      </c>
      <c r="E226" s="24">
        <f t="shared" si="3"/>
        <v>45023</v>
      </c>
      <c r="F226" s="54" t="s">
        <v>588</v>
      </c>
      <c r="G226" s="55">
        <f>DATE(YEAR(EOMONTH(一覧表!$H226,120)),12,31)</f>
        <v>48579</v>
      </c>
      <c r="H226" s="26">
        <v>44652</v>
      </c>
      <c r="I226" s="26">
        <v>45023</v>
      </c>
      <c r="J226" s="35"/>
    </row>
    <row r="227" spans="1:10" ht="21.75" customHeight="1">
      <c r="A227" s="121" t="s">
        <v>257</v>
      </c>
      <c r="B227" s="53" t="s">
        <v>158</v>
      </c>
      <c r="C227" s="52" t="s">
        <v>660</v>
      </c>
      <c r="D227" s="52" t="s">
        <v>667</v>
      </c>
      <c r="E227" s="24">
        <f t="shared" si="3"/>
        <v>45023</v>
      </c>
      <c r="F227" s="54" t="s">
        <v>588</v>
      </c>
      <c r="G227" s="55">
        <f>DATE(YEAR(EOMONTH(一覧表!$H227,120)),12,31)</f>
        <v>48579</v>
      </c>
      <c r="H227" s="26">
        <v>44652</v>
      </c>
      <c r="I227" s="26">
        <v>45023</v>
      </c>
      <c r="J227" s="35"/>
    </row>
    <row r="228" spans="1:10" ht="21.75" customHeight="1">
      <c r="A228" s="121" t="s">
        <v>257</v>
      </c>
      <c r="B228" s="53" t="s">
        <v>158</v>
      </c>
      <c r="C228" s="52" t="s">
        <v>660</v>
      </c>
      <c r="D228" s="52" t="s">
        <v>668</v>
      </c>
      <c r="E228" s="24">
        <f t="shared" si="3"/>
        <v>45023</v>
      </c>
      <c r="F228" s="54" t="s">
        <v>588</v>
      </c>
      <c r="G228" s="55">
        <f>DATE(YEAR(EOMONTH(一覧表!$H228,120)),12,31)</f>
        <v>48579</v>
      </c>
      <c r="H228" s="25">
        <v>44652</v>
      </c>
      <c r="I228" s="25">
        <v>45023</v>
      </c>
      <c r="J228" s="35"/>
    </row>
    <row r="229" spans="1:10" ht="21.75" customHeight="1">
      <c r="A229" s="121" t="s">
        <v>257</v>
      </c>
      <c r="B229" s="53" t="s">
        <v>158</v>
      </c>
      <c r="C229" s="52" t="s">
        <v>660</v>
      </c>
      <c r="D229" s="52" t="s">
        <v>669</v>
      </c>
      <c r="E229" s="24">
        <f t="shared" si="3"/>
        <v>45023</v>
      </c>
      <c r="F229" s="54" t="s">
        <v>588</v>
      </c>
      <c r="G229" s="55">
        <f>DATE(YEAR(EOMONTH(一覧表!$H229,120)),12,31)</f>
        <v>48579</v>
      </c>
      <c r="H229" s="26">
        <v>44652</v>
      </c>
      <c r="I229" s="26">
        <v>45023</v>
      </c>
      <c r="J229" s="35"/>
    </row>
    <row r="230" spans="1:10" ht="21.75" customHeight="1">
      <c r="A230" s="121" t="s">
        <v>257</v>
      </c>
      <c r="B230" s="53" t="s">
        <v>158</v>
      </c>
      <c r="C230" s="52" t="s">
        <v>660</v>
      </c>
      <c r="D230" s="52" t="s">
        <v>670</v>
      </c>
      <c r="E230" s="24">
        <f t="shared" si="3"/>
        <v>45023</v>
      </c>
      <c r="F230" s="54" t="s">
        <v>588</v>
      </c>
      <c r="G230" s="55">
        <f>DATE(YEAR(EOMONTH(一覧表!$H230,120)),12,31)</f>
        <v>48579</v>
      </c>
      <c r="H230" s="26">
        <v>44652</v>
      </c>
      <c r="I230" s="26">
        <v>45023</v>
      </c>
      <c r="J230" s="35"/>
    </row>
    <row r="231" spans="1:10" ht="21.75" customHeight="1">
      <c r="A231" s="121" t="s">
        <v>257</v>
      </c>
      <c r="B231" s="53" t="s">
        <v>158</v>
      </c>
      <c r="C231" s="52" t="s">
        <v>660</v>
      </c>
      <c r="D231" s="52" t="s">
        <v>671</v>
      </c>
      <c r="E231" s="24">
        <f t="shared" si="3"/>
        <v>45023</v>
      </c>
      <c r="F231" s="54" t="s">
        <v>588</v>
      </c>
      <c r="G231" s="55">
        <f>DATE(YEAR(EOMONTH(一覧表!$H231,120)),12,31)</f>
        <v>48579</v>
      </c>
      <c r="H231" s="26">
        <v>44652</v>
      </c>
      <c r="I231" s="26">
        <v>45023</v>
      </c>
      <c r="J231" s="35"/>
    </row>
    <row r="232" spans="1:10" ht="21.75" customHeight="1">
      <c r="A232" s="121" t="s">
        <v>257</v>
      </c>
      <c r="B232" s="53" t="s">
        <v>158</v>
      </c>
      <c r="C232" s="52" t="s">
        <v>660</v>
      </c>
      <c r="D232" s="52" t="s">
        <v>672</v>
      </c>
      <c r="E232" s="24">
        <f t="shared" si="3"/>
        <v>45023</v>
      </c>
      <c r="F232" s="54" t="s">
        <v>588</v>
      </c>
      <c r="G232" s="55">
        <f>DATE(YEAR(EOMONTH(一覧表!$H232,120)),12,31)</f>
        <v>48579</v>
      </c>
      <c r="H232" s="26">
        <v>44652</v>
      </c>
      <c r="I232" s="26">
        <v>45023</v>
      </c>
      <c r="J232" s="35"/>
    </row>
    <row r="233" spans="1:10" ht="21.75" customHeight="1">
      <c r="A233" s="121" t="s">
        <v>257</v>
      </c>
      <c r="B233" s="53" t="s">
        <v>158</v>
      </c>
      <c r="C233" s="52" t="s">
        <v>660</v>
      </c>
      <c r="D233" s="52" t="s">
        <v>673</v>
      </c>
      <c r="E233" s="24">
        <f t="shared" si="3"/>
        <v>45023</v>
      </c>
      <c r="F233" s="54" t="s">
        <v>588</v>
      </c>
      <c r="G233" s="55">
        <f>DATE(YEAR(EOMONTH(一覧表!$H233,120)),12,31)</f>
        <v>48579</v>
      </c>
      <c r="H233" s="26">
        <v>44652</v>
      </c>
      <c r="I233" s="26">
        <v>45023</v>
      </c>
      <c r="J233" s="35"/>
    </row>
    <row r="234" spans="1:10" ht="21.75" customHeight="1">
      <c r="A234" s="121" t="s">
        <v>257</v>
      </c>
      <c r="B234" s="53" t="s">
        <v>158</v>
      </c>
      <c r="C234" s="52" t="s">
        <v>660</v>
      </c>
      <c r="D234" s="52" t="s">
        <v>674</v>
      </c>
      <c r="E234" s="24">
        <f t="shared" si="3"/>
        <v>45023</v>
      </c>
      <c r="F234" s="54" t="s">
        <v>588</v>
      </c>
      <c r="G234" s="55">
        <f>DATE(YEAR(EOMONTH(一覧表!$H234,120)),12,31)</f>
        <v>48579</v>
      </c>
      <c r="H234" s="26">
        <v>44652</v>
      </c>
      <c r="I234" s="26">
        <v>45023</v>
      </c>
      <c r="J234" s="35"/>
    </row>
    <row r="235" spans="1:10" ht="21.75" customHeight="1">
      <c r="A235" s="121" t="s">
        <v>257</v>
      </c>
      <c r="B235" s="53" t="s">
        <v>158</v>
      </c>
      <c r="C235" s="52" t="s">
        <v>660</v>
      </c>
      <c r="D235" s="52" t="s">
        <v>675</v>
      </c>
      <c r="E235" s="24">
        <f t="shared" si="3"/>
        <v>45023</v>
      </c>
      <c r="F235" s="54" t="s">
        <v>588</v>
      </c>
      <c r="G235" s="55">
        <f>DATE(YEAR(EOMONTH(一覧表!$H235,120)),12,31)</f>
        <v>48579</v>
      </c>
      <c r="H235" s="26">
        <v>44652</v>
      </c>
      <c r="I235" s="26">
        <v>45023</v>
      </c>
      <c r="J235" s="35"/>
    </row>
    <row r="236" spans="1:10" ht="21.75" customHeight="1">
      <c r="A236" s="121" t="s">
        <v>257</v>
      </c>
      <c r="B236" s="53" t="s">
        <v>158</v>
      </c>
      <c r="C236" s="52" t="s">
        <v>660</v>
      </c>
      <c r="D236" s="52" t="s">
        <v>676</v>
      </c>
      <c r="E236" s="24">
        <f t="shared" si="3"/>
        <v>45023</v>
      </c>
      <c r="F236" s="54" t="s">
        <v>588</v>
      </c>
      <c r="G236" s="55">
        <f>DATE(YEAR(EOMONTH(一覧表!$H236,120)),12,31)</f>
        <v>48579</v>
      </c>
      <c r="H236" s="26">
        <v>44652</v>
      </c>
      <c r="I236" s="26">
        <v>45023</v>
      </c>
      <c r="J236" s="35"/>
    </row>
    <row r="237" spans="1:10" ht="21.75" customHeight="1">
      <c r="A237" s="121" t="s">
        <v>257</v>
      </c>
      <c r="B237" s="53" t="s">
        <v>158</v>
      </c>
      <c r="C237" s="52" t="s">
        <v>660</v>
      </c>
      <c r="D237" s="52" t="s">
        <v>677</v>
      </c>
      <c r="E237" s="24">
        <f t="shared" si="3"/>
        <v>45023</v>
      </c>
      <c r="F237" s="54" t="s">
        <v>588</v>
      </c>
      <c r="G237" s="55">
        <f>DATE(YEAR(EOMONTH(一覧表!$H237,120)),12,31)</f>
        <v>48579</v>
      </c>
      <c r="H237" s="26">
        <v>44652</v>
      </c>
      <c r="I237" s="26">
        <v>45023</v>
      </c>
      <c r="J237" s="35"/>
    </row>
    <row r="238" spans="1:10" ht="21.75" customHeight="1">
      <c r="A238" s="121" t="s">
        <v>257</v>
      </c>
      <c r="B238" s="53" t="s">
        <v>158</v>
      </c>
      <c r="C238" s="52" t="s">
        <v>660</v>
      </c>
      <c r="D238" s="52" t="s">
        <v>678</v>
      </c>
      <c r="E238" s="24">
        <f t="shared" si="3"/>
        <v>45023</v>
      </c>
      <c r="F238" s="54" t="s">
        <v>588</v>
      </c>
      <c r="G238" s="55">
        <f>DATE(YEAR(EOMONTH(一覧表!$H238,120)),12,31)</f>
        <v>48579</v>
      </c>
      <c r="H238" s="26">
        <v>44652</v>
      </c>
      <c r="I238" s="26">
        <v>45023</v>
      </c>
      <c r="J238" s="35"/>
    </row>
    <row r="239" spans="1:10" ht="21.75" customHeight="1">
      <c r="A239" s="121" t="s">
        <v>257</v>
      </c>
      <c r="B239" s="53" t="s">
        <v>158</v>
      </c>
      <c r="C239" s="52" t="s">
        <v>660</v>
      </c>
      <c r="D239" s="52" t="s">
        <v>679</v>
      </c>
      <c r="E239" s="24">
        <f t="shared" si="3"/>
        <v>45023</v>
      </c>
      <c r="F239" s="54" t="s">
        <v>588</v>
      </c>
      <c r="G239" s="55">
        <f>DATE(YEAR(EOMONTH(一覧表!$H239,120)),12,31)</f>
        <v>48579</v>
      </c>
      <c r="H239" s="26">
        <v>44652</v>
      </c>
      <c r="I239" s="26">
        <v>45023</v>
      </c>
      <c r="J239" s="35"/>
    </row>
    <row r="240" spans="1:10" ht="21.75" customHeight="1">
      <c r="A240" s="121" t="s">
        <v>257</v>
      </c>
      <c r="B240" s="53" t="s">
        <v>158</v>
      </c>
      <c r="C240" s="52" t="s">
        <v>660</v>
      </c>
      <c r="D240" s="52" t="s">
        <v>680</v>
      </c>
      <c r="E240" s="24">
        <f t="shared" si="3"/>
        <v>45023</v>
      </c>
      <c r="F240" s="54" t="s">
        <v>588</v>
      </c>
      <c r="G240" s="55">
        <f>DATE(YEAR(EOMONTH(一覧表!$H240,120)),12,31)</f>
        <v>48579</v>
      </c>
      <c r="H240" s="26">
        <v>44652</v>
      </c>
      <c r="I240" s="26">
        <v>45023</v>
      </c>
      <c r="J240" s="35"/>
    </row>
    <row r="241" spans="1:10" ht="21.75" customHeight="1">
      <c r="A241" s="121" t="s">
        <v>257</v>
      </c>
      <c r="B241" s="53" t="s">
        <v>158</v>
      </c>
      <c r="C241" s="52" t="s">
        <v>660</v>
      </c>
      <c r="D241" s="52" t="s">
        <v>681</v>
      </c>
      <c r="E241" s="24">
        <f t="shared" si="3"/>
        <v>45023</v>
      </c>
      <c r="F241" s="54" t="s">
        <v>588</v>
      </c>
      <c r="G241" s="55">
        <f>DATE(YEAR(EOMONTH(一覧表!$H241,120)),12,31)</f>
        <v>48579</v>
      </c>
      <c r="H241" s="26">
        <v>44652</v>
      </c>
      <c r="I241" s="26">
        <v>45023</v>
      </c>
      <c r="J241" s="35"/>
    </row>
    <row r="242" spans="1:10" ht="21.75" customHeight="1">
      <c r="A242" s="121" t="s">
        <v>257</v>
      </c>
      <c r="B242" s="53" t="s">
        <v>158</v>
      </c>
      <c r="C242" s="52" t="s">
        <v>660</v>
      </c>
      <c r="D242" s="52" t="s">
        <v>682</v>
      </c>
      <c r="E242" s="24">
        <f t="shared" si="3"/>
        <v>45023</v>
      </c>
      <c r="F242" s="54" t="s">
        <v>588</v>
      </c>
      <c r="G242" s="55">
        <f>DATE(YEAR(EOMONTH(一覧表!$H242,120)),12,31)</f>
        <v>48579</v>
      </c>
      <c r="H242" s="26">
        <v>44652</v>
      </c>
      <c r="I242" s="26">
        <v>45023</v>
      </c>
      <c r="J242" s="35"/>
    </row>
    <row r="243" spans="1:10" ht="21.75" customHeight="1">
      <c r="A243" s="121" t="s">
        <v>257</v>
      </c>
      <c r="B243" s="53" t="s">
        <v>158</v>
      </c>
      <c r="C243" s="52" t="s">
        <v>660</v>
      </c>
      <c r="D243" s="52" t="s">
        <v>683</v>
      </c>
      <c r="E243" s="24">
        <f t="shared" si="3"/>
        <v>45023</v>
      </c>
      <c r="F243" s="54" t="s">
        <v>588</v>
      </c>
      <c r="G243" s="55">
        <f>DATE(YEAR(EOMONTH(一覧表!$H243,120)),12,31)</f>
        <v>48579</v>
      </c>
      <c r="H243" s="26">
        <v>44652</v>
      </c>
      <c r="I243" s="26">
        <v>45023</v>
      </c>
      <c r="J243" s="35"/>
    </row>
    <row r="244" spans="1:10" ht="21.75" customHeight="1">
      <c r="A244" s="121" t="s">
        <v>257</v>
      </c>
      <c r="B244" s="53" t="s">
        <v>158</v>
      </c>
      <c r="C244" s="52" t="s">
        <v>660</v>
      </c>
      <c r="D244" s="52" t="s">
        <v>684</v>
      </c>
      <c r="E244" s="24">
        <f t="shared" si="3"/>
        <v>45023</v>
      </c>
      <c r="F244" s="54" t="s">
        <v>588</v>
      </c>
      <c r="G244" s="55">
        <f>DATE(YEAR(EOMONTH(一覧表!$H244,120)),12,31)</f>
        <v>48579</v>
      </c>
      <c r="H244" s="26">
        <v>44652</v>
      </c>
      <c r="I244" s="26">
        <v>45023</v>
      </c>
      <c r="J244" s="35"/>
    </row>
    <row r="245" spans="1:10" ht="21.75" customHeight="1">
      <c r="A245" s="121" t="s">
        <v>257</v>
      </c>
      <c r="B245" s="53" t="s">
        <v>158</v>
      </c>
      <c r="C245" s="52" t="s">
        <v>660</v>
      </c>
      <c r="D245" s="52" t="s">
        <v>685</v>
      </c>
      <c r="E245" s="24">
        <f t="shared" si="3"/>
        <v>45023</v>
      </c>
      <c r="F245" s="54" t="s">
        <v>588</v>
      </c>
      <c r="G245" s="55">
        <f>DATE(YEAR(EOMONTH(一覧表!$H245,120)),12,31)</f>
        <v>48579</v>
      </c>
      <c r="H245" s="26">
        <v>44652</v>
      </c>
      <c r="I245" s="26">
        <v>45023</v>
      </c>
      <c r="J245" s="35"/>
    </row>
    <row r="246" spans="1:10" ht="21.75" customHeight="1">
      <c r="A246" s="121" t="s">
        <v>257</v>
      </c>
      <c r="B246" s="53" t="s">
        <v>158</v>
      </c>
      <c r="C246" s="52" t="s">
        <v>660</v>
      </c>
      <c r="D246" s="52" t="s">
        <v>686</v>
      </c>
      <c r="E246" s="24">
        <f t="shared" si="3"/>
        <v>45023</v>
      </c>
      <c r="F246" s="54" t="s">
        <v>588</v>
      </c>
      <c r="G246" s="55">
        <f>DATE(YEAR(EOMONTH(一覧表!$H246,120)),12,31)</f>
        <v>48579</v>
      </c>
      <c r="H246" s="26">
        <v>44652</v>
      </c>
      <c r="I246" s="26">
        <v>45023</v>
      </c>
      <c r="J246" s="35"/>
    </row>
    <row r="247" spans="1:10" ht="21.75" customHeight="1">
      <c r="A247" s="121" t="s">
        <v>257</v>
      </c>
      <c r="B247" s="53" t="s">
        <v>158</v>
      </c>
      <c r="C247" s="52" t="s">
        <v>660</v>
      </c>
      <c r="D247" s="52" t="s">
        <v>687</v>
      </c>
      <c r="E247" s="24">
        <f t="shared" si="3"/>
        <v>45023</v>
      </c>
      <c r="F247" s="54" t="s">
        <v>588</v>
      </c>
      <c r="G247" s="55">
        <f>DATE(YEAR(EOMONTH(一覧表!$H247,120)),12,31)</f>
        <v>48579</v>
      </c>
      <c r="H247" s="26">
        <v>44652</v>
      </c>
      <c r="I247" s="26">
        <v>45023</v>
      </c>
      <c r="J247" s="35"/>
    </row>
    <row r="248" spans="1:10" ht="21.75" customHeight="1">
      <c r="A248" s="121" t="s">
        <v>257</v>
      </c>
      <c r="B248" s="53" t="s">
        <v>158</v>
      </c>
      <c r="C248" s="52" t="s">
        <v>660</v>
      </c>
      <c r="D248" s="52" t="s">
        <v>688</v>
      </c>
      <c r="E248" s="24">
        <f t="shared" si="3"/>
        <v>45023</v>
      </c>
      <c r="F248" s="54" t="s">
        <v>588</v>
      </c>
      <c r="G248" s="55">
        <f>DATE(YEAR(EOMONTH(一覧表!$H248,120)),12,31)</f>
        <v>48579</v>
      </c>
      <c r="H248" s="26">
        <v>44652</v>
      </c>
      <c r="I248" s="26">
        <v>45023</v>
      </c>
      <c r="J248" s="35"/>
    </row>
    <row r="249" spans="1:10" ht="21.75" customHeight="1">
      <c r="A249" s="121" t="s">
        <v>257</v>
      </c>
      <c r="B249" s="53" t="s">
        <v>158</v>
      </c>
      <c r="C249" s="52" t="s">
        <v>660</v>
      </c>
      <c r="D249" s="52" t="s">
        <v>689</v>
      </c>
      <c r="E249" s="24">
        <f t="shared" si="3"/>
        <v>45023</v>
      </c>
      <c r="F249" s="54" t="s">
        <v>588</v>
      </c>
      <c r="G249" s="55">
        <f>DATE(YEAR(EOMONTH(一覧表!$H249,120)),12,31)</f>
        <v>48579</v>
      </c>
      <c r="H249" s="26">
        <v>44652</v>
      </c>
      <c r="I249" s="26">
        <v>45023</v>
      </c>
      <c r="J249" s="35"/>
    </row>
    <row r="250" spans="1:10" ht="21.75" customHeight="1">
      <c r="A250" s="121" t="s">
        <v>257</v>
      </c>
      <c r="B250" s="53" t="s">
        <v>158</v>
      </c>
      <c r="C250" s="52" t="s">
        <v>690</v>
      </c>
      <c r="D250" s="52" t="s">
        <v>691</v>
      </c>
      <c r="E250" s="24">
        <f t="shared" si="3"/>
        <v>45023</v>
      </c>
      <c r="F250" s="54" t="s">
        <v>588</v>
      </c>
      <c r="G250" s="55">
        <f>DATE(YEAR(EOMONTH(一覧表!$H250,120)),12,31)</f>
        <v>48579</v>
      </c>
      <c r="H250" s="26">
        <v>44652</v>
      </c>
      <c r="I250" s="26">
        <v>45023</v>
      </c>
      <c r="J250" s="35"/>
    </row>
    <row r="251" spans="1:10" ht="21.75" customHeight="1">
      <c r="A251" s="121" t="s">
        <v>257</v>
      </c>
      <c r="B251" s="53" t="s">
        <v>158</v>
      </c>
      <c r="C251" s="52" t="s">
        <v>692</v>
      </c>
      <c r="D251" s="52" t="s">
        <v>693</v>
      </c>
      <c r="E251" s="24">
        <f t="shared" si="3"/>
        <v>45023</v>
      </c>
      <c r="F251" s="54" t="s">
        <v>588</v>
      </c>
      <c r="G251" s="55">
        <f>DATE(YEAR(EOMONTH(一覧表!$H251,120)),12,31)</f>
        <v>48579</v>
      </c>
      <c r="H251" s="26">
        <v>44652</v>
      </c>
      <c r="I251" s="26">
        <v>45023</v>
      </c>
      <c r="J251" s="35"/>
    </row>
    <row r="252" spans="1:10" ht="21.75" customHeight="1">
      <c r="A252" s="121" t="s">
        <v>257</v>
      </c>
      <c r="B252" s="53" t="s">
        <v>158</v>
      </c>
      <c r="C252" s="52" t="s">
        <v>692</v>
      </c>
      <c r="D252" s="52" t="s">
        <v>694</v>
      </c>
      <c r="E252" s="24">
        <f t="shared" si="3"/>
        <v>45023</v>
      </c>
      <c r="F252" s="54" t="s">
        <v>588</v>
      </c>
      <c r="G252" s="55">
        <f>DATE(YEAR(EOMONTH(一覧表!$H252,120)),12,31)</f>
        <v>48579</v>
      </c>
      <c r="H252" s="26">
        <v>44652</v>
      </c>
      <c r="I252" s="26">
        <v>45023</v>
      </c>
      <c r="J252" s="35"/>
    </row>
    <row r="253" spans="1:10" ht="21.75" customHeight="1">
      <c r="A253" s="121" t="s">
        <v>257</v>
      </c>
      <c r="B253" s="53" t="s">
        <v>158</v>
      </c>
      <c r="C253" s="52" t="s">
        <v>692</v>
      </c>
      <c r="D253" s="52" t="s">
        <v>695</v>
      </c>
      <c r="E253" s="24">
        <f t="shared" si="3"/>
        <v>45023</v>
      </c>
      <c r="F253" s="54" t="s">
        <v>588</v>
      </c>
      <c r="G253" s="55">
        <f>DATE(YEAR(EOMONTH(一覧表!$H253,120)),12,31)</f>
        <v>48579</v>
      </c>
      <c r="H253" s="26">
        <v>44652</v>
      </c>
      <c r="I253" s="26">
        <v>45023</v>
      </c>
      <c r="J253" s="35"/>
    </row>
    <row r="254" spans="1:10" ht="21.75" customHeight="1">
      <c r="A254" s="121" t="s">
        <v>257</v>
      </c>
      <c r="B254" s="53" t="s">
        <v>158</v>
      </c>
      <c r="C254" s="52" t="s">
        <v>337</v>
      </c>
      <c r="D254" s="52" t="s">
        <v>696</v>
      </c>
      <c r="E254" s="24">
        <f t="shared" si="3"/>
        <v>45023</v>
      </c>
      <c r="F254" s="54" t="s">
        <v>588</v>
      </c>
      <c r="G254" s="55">
        <f>DATE(YEAR(EOMONTH(一覧表!$H254,120)),12,31)</f>
        <v>48579</v>
      </c>
      <c r="H254" s="26">
        <v>44652</v>
      </c>
      <c r="I254" s="26">
        <v>45023</v>
      </c>
      <c r="J254" s="35"/>
    </row>
    <row r="255" spans="1:10" ht="21.75" customHeight="1">
      <c r="A255" s="119" t="s">
        <v>697</v>
      </c>
      <c r="B255" s="53" t="s">
        <v>158</v>
      </c>
      <c r="C255" s="53" t="s">
        <v>698</v>
      </c>
      <c r="D255" s="53" t="s">
        <v>699</v>
      </c>
      <c r="E255" s="24">
        <f t="shared" si="3"/>
        <v>45147</v>
      </c>
      <c r="F255" s="54" t="s">
        <v>588</v>
      </c>
      <c r="G255" s="55">
        <f>DATE(YEAR(EOMONTH(一覧表!$H255,120)),12,31)</f>
        <v>47118</v>
      </c>
      <c r="H255" s="25">
        <v>43417</v>
      </c>
      <c r="I255" s="25">
        <v>45147</v>
      </c>
      <c r="J255" s="35"/>
    </row>
    <row r="256" spans="1:10" ht="21.75" customHeight="1">
      <c r="A256" s="119" t="s">
        <v>697</v>
      </c>
      <c r="B256" s="53" t="s">
        <v>158</v>
      </c>
      <c r="C256" s="53" t="s">
        <v>698</v>
      </c>
      <c r="D256" s="53" t="s">
        <v>700</v>
      </c>
      <c r="E256" s="24">
        <f t="shared" si="3"/>
        <v>45147</v>
      </c>
      <c r="F256" s="54" t="s">
        <v>588</v>
      </c>
      <c r="G256" s="55">
        <f>DATE(YEAR(EOMONTH(一覧表!$H256,120)),12,31)</f>
        <v>47118</v>
      </c>
      <c r="H256" s="25">
        <v>43417</v>
      </c>
      <c r="I256" s="25">
        <v>45147</v>
      </c>
      <c r="J256" s="35"/>
    </row>
    <row r="257" spans="1:10" ht="21.75" customHeight="1">
      <c r="A257" s="119" t="s">
        <v>697</v>
      </c>
      <c r="B257" s="53" t="s">
        <v>158</v>
      </c>
      <c r="C257" s="53" t="s">
        <v>698</v>
      </c>
      <c r="D257" s="53" t="s">
        <v>701</v>
      </c>
      <c r="E257" s="24">
        <f t="shared" si="3"/>
        <v>45147</v>
      </c>
      <c r="F257" s="54" t="s">
        <v>588</v>
      </c>
      <c r="G257" s="55">
        <f>DATE(YEAR(EOMONTH(一覧表!$H257,120)),12,31)</f>
        <v>47118</v>
      </c>
      <c r="H257" s="25">
        <v>43417</v>
      </c>
      <c r="I257" s="25">
        <v>45147</v>
      </c>
      <c r="J257" s="35"/>
    </row>
    <row r="258" spans="1:10" ht="21.75" customHeight="1">
      <c r="A258" s="119" t="s">
        <v>697</v>
      </c>
      <c r="B258" s="53" t="s">
        <v>158</v>
      </c>
      <c r="C258" s="53" t="s">
        <v>698</v>
      </c>
      <c r="D258" s="53" t="s">
        <v>702</v>
      </c>
      <c r="E258" s="24">
        <f t="shared" si="3"/>
        <v>45147</v>
      </c>
      <c r="F258" s="54" t="s">
        <v>588</v>
      </c>
      <c r="G258" s="55">
        <f>DATE(YEAR(EOMONTH(一覧表!$H258,120)),12,31)</f>
        <v>47118</v>
      </c>
      <c r="H258" s="25">
        <v>43417</v>
      </c>
      <c r="I258" s="25">
        <v>45147</v>
      </c>
      <c r="J258" s="35"/>
    </row>
    <row r="259" spans="1:10" ht="21.75" customHeight="1">
      <c r="A259" s="119" t="s">
        <v>697</v>
      </c>
      <c r="B259" s="53" t="s">
        <v>158</v>
      </c>
      <c r="C259" s="53" t="s">
        <v>698</v>
      </c>
      <c r="D259" s="53" t="s">
        <v>703</v>
      </c>
      <c r="E259" s="24">
        <f t="shared" si="3"/>
        <v>45147</v>
      </c>
      <c r="F259" s="54" t="s">
        <v>588</v>
      </c>
      <c r="G259" s="55">
        <f>DATE(YEAR(EOMONTH(一覧表!$H259,120)),12,31)</f>
        <v>47118</v>
      </c>
      <c r="H259" s="25">
        <v>43417</v>
      </c>
      <c r="I259" s="25">
        <v>45147</v>
      </c>
      <c r="J259" s="35"/>
    </row>
    <row r="260" spans="1:10" ht="21.75" customHeight="1">
      <c r="A260" s="119" t="s">
        <v>697</v>
      </c>
      <c r="B260" s="53" t="s">
        <v>158</v>
      </c>
      <c r="C260" s="53" t="s">
        <v>698</v>
      </c>
      <c r="D260" s="53" t="s">
        <v>704</v>
      </c>
      <c r="E260" s="24">
        <f t="shared" si="3"/>
        <v>45147</v>
      </c>
      <c r="F260" s="54" t="s">
        <v>588</v>
      </c>
      <c r="G260" s="55">
        <f>DATE(YEAR(EOMONTH(一覧表!$H260,120)),12,31)</f>
        <v>47118</v>
      </c>
      <c r="H260" s="25">
        <v>43417</v>
      </c>
      <c r="I260" s="25">
        <v>45147</v>
      </c>
      <c r="J260" s="35"/>
    </row>
    <row r="261" spans="1:10" ht="21.75" customHeight="1">
      <c r="A261" s="119" t="s">
        <v>697</v>
      </c>
      <c r="B261" s="53" t="s">
        <v>158</v>
      </c>
      <c r="C261" s="53" t="s">
        <v>698</v>
      </c>
      <c r="D261" s="53" t="s">
        <v>705</v>
      </c>
      <c r="E261" s="24">
        <f t="shared" si="3"/>
        <v>45147</v>
      </c>
      <c r="F261" s="54" t="s">
        <v>588</v>
      </c>
      <c r="G261" s="55">
        <f>DATE(YEAR(EOMONTH(一覧表!$H261,120)),12,31)</f>
        <v>47118</v>
      </c>
      <c r="H261" s="25">
        <v>43417</v>
      </c>
      <c r="I261" s="25">
        <v>45147</v>
      </c>
      <c r="J261" s="35"/>
    </row>
    <row r="262" spans="1:10" ht="21.75" customHeight="1">
      <c r="A262" s="119" t="s">
        <v>697</v>
      </c>
      <c r="B262" s="53" t="s">
        <v>158</v>
      </c>
      <c r="C262" s="53" t="s">
        <v>698</v>
      </c>
      <c r="D262" s="53" t="s">
        <v>706</v>
      </c>
      <c r="E262" s="24">
        <f t="shared" si="3"/>
        <v>45147</v>
      </c>
      <c r="F262" s="54" t="s">
        <v>588</v>
      </c>
      <c r="G262" s="55">
        <f>DATE(YEAR(EOMONTH(一覧表!$H262,120)),12,31)</f>
        <v>47118</v>
      </c>
      <c r="H262" s="25">
        <v>43417</v>
      </c>
      <c r="I262" s="25">
        <v>45147</v>
      </c>
      <c r="J262" s="35"/>
    </row>
    <row r="263" spans="1:10" ht="21.75" customHeight="1">
      <c r="A263" s="119" t="s">
        <v>697</v>
      </c>
      <c r="B263" s="53" t="s">
        <v>158</v>
      </c>
      <c r="C263" s="53" t="s">
        <v>698</v>
      </c>
      <c r="D263" s="53" t="s">
        <v>707</v>
      </c>
      <c r="E263" s="24">
        <f t="shared" si="3"/>
        <v>45147</v>
      </c>
      <c r="F263" s="54" t="s">
        <v>588</v>
      </c>
      <c r="G263" s="55">
        <f>DATE(YEAR(EOMONTH(一覧表!$H263,120)),12,31)</f>
        <v>47118</v>
      </c>
      <c r="H263" s="25">
        <v>43417</v>
      </c>
      <c r="I263" s="25">
        <v>45147</v>
      </c>
      <c r="J263" s="35"/>
    </row>
    <row r="264" spans="1:10" ht="21.75" customHeight="1">
      <c r="A264" s="119" t="s">
        <v>697</v>
      </c>
      <c r="B264" s="53" t="s">
        <v>158</v>
      </c>
      <c r="C264" s="53" t="s">
        <v>698</v>
      </c>
      <c r="D264" s="53" t="s">
        <v>708</v>
      </c>
      <c r="E264" s="24">
        <f t="shared" si="3"/>
        <v>45147</v>
      </c>
      <c r="F264" s="54" t="s">
        <v>588</v>
      </c>
      <c r="G264" s="55">
        <f>DATE(YEAR(EOMONTH(一覧表!$H264,120)),12,31)</f>
        <v>47118</v>
      </c>
      <c r="H264" s="25">
        <v>43417</v>
      </c>
      <c r="I264" s="25">
        <v>45147</v>
      </c>
      <c r="J264" s="35"/>
    </row>
    <row r="265" spans="1:10" ht="21.75" customHeight="1">
      <c r="A265" s="119" t="s">
        <v>697</v>
      </c>
      <c r="B265" s="53" t="s">
        <v>158</v>
      </c>
      <c r="C265" s="53" t="s">
        <v>698</v>
      </c>
      <c r="D265" s="53" t="s">
        <v>709</v>
      </c>
      <c r="E265" s="24">
        <f t="shared" si="3"/>
        <v>45147</v>
      </c>
      <c r="F265" s="54" t="s">
        <v>588</v>
      </c>
      <c r="G265" s="55">
        <f>DATE(YEAR(EOMONTH(一覧表!$H265,120)),12,31)</f>
        <v>47118</v>
      </c>
      <c r="H265" s="25">
        <v>43417</v>
      </c>
      <c r="I265" s="25">
        <v>45147</v>
      </c>
      <c r="J265" s="35"/>
    </row>
    <row r="266" spans="1:10" ht="21.75" customHeight="1">
      <c r="A266" s="119" t="s">
        <v>697</v>
      </c>
      <c r="B266" s="53" t="s">
        <v>158</v>
      </c>
      <c r="C266" s="53" t="s">
        <v>698</v>
      </c>
      <c r="D266" s="53" t="s">
        <v>710</v>
      </c>
      <c r="E266" s="24">
        <f t="shared" si="3"/>
        <v>45147</v>
      </c>
      <c r="F266" s="54" t="s">
        <v>588</v>
      </c>
      <c r="G266" s="55">
        <f>DATE(YEAR(EOMONTH(一覧表!$H266,120)),12,31)</f>
        <v>47118</v>
      </c>
      <c r="H266" s="25">
        <v>43417</v>
      </c>
      <c r="I266" s="25">
        <v>45147</v>
      </c>
      <c r="J266" s="35"/>
    </row>
    <row r="267" spans="1:10" ht="21.75" customHeight="1">
      <c r="A267" s="119" t="s">
        <v>369</v>
      </c>
      <c r="B267" s="53" t="s">
        <v>158</v>
      </c>
      <c r="C267" s="53" t="s">
        <v>698</v>
      </c>
      <c r="D267" s="53" t="s">
        <v>711</v>
      </c>
      <c r="E267" s="24">
        <f t="shared" si="3"/>
        <v>45147</v>
      </c>
      <c r="F267" s="54" t="s">
        <v>588</v>
      </c>
      <c r="G267" s="55">
        <f>DATE(YEAR(EOMONTH(一覧表!$H267,120)),12,31)</f>
        <v>47118</v>
      </c>
      <c r="H267" s="25">
        <v>43417</v>
      </c>
      <c r="I267" s="25">
        <v>45147</v>
      </c>
      <c r="J267" s="35"/>
    </row>
    <row r="268" spans="1:10" ht="21.75" customHeight="1">
      <c r="A268" s="119" t="s">
        <v>369</v>
      </c>
      <c r="B268" s="53" t="s">
        <v>158</v>
      </c>
      <c r="C268" s="53" t="s">
        <v>698</v>
      </c>
      <c r="D268" s="53" t="s">
        <v>712</v>
      </c>
      <c r="E268" s="24">
        <f t="shared" si="3"/>
        <v>45147</v>
      </c>
      <c r="F268" s="54" t="s">
        <v>588</v>
      </c>
      <c r="G268" s="55">
        <f>DATE(YEAR(EOMONTH(一覧表!$H268,120)),12,31)</f>
        <v>47118</v>
      </c>
      <c r="H268" s="25">
        <v>43417</v>
      </c>
      <c r="I268" s="25">
        <v>45147</v>
      </c>
      <c r="J268" s="35"/>
    </row>
    <row r="269" spans="1:10" ht="21.75" customHeight="1">
      <c r="A269" s="119" t="s">
        <v>369</v>
      </c>
      <c r="B269" s="53" t="s">
        <v>158</v>
      </c>
      <c r="C269" s="53" t="s">
        <v>698</v>
      </c>
      <c r="D269" s="53" t="s">
        <v>713</v>
      </c>
      <c r="E269" s="24">
        <f t="shared" si="3"/>
        <v>45147</v>
      </c>
      <c r="F269" s="54" t="s">
        <v>588</v>
      </c>
      <c r="G269" s="55">
        <f>DATE(YEAR(EOMONTH(一覧表!$H269,120)),12,31)</f>
        <v>47118</v>
      </c>
      <c r="H269" s="25">
        <v>43417</v>
      </c>
      <c r="I269" s="25">
        <v>45147</v>
      </c>
      <c r="J269" s="35"/>
    </row>
    <row r="270" spans="1:10" ht="21.75" customHeight="1">
      <c r="A270" s="119" t="s">
        <v>369</v>
      </c>
      <c r="B270" s="53" t="s">
        <v>158</v>
      </c>
      <c r="C270" s="53" t="s">
        <v>698</v>
      </c>
      <c r="D270" s="53" t="s">
        <v>714</v>
      </c>
      <c r="E270" s="24">
        <f t="shared" si="3"/>
        <v>45147</v>
      </c>
      <c r="F270" s="54" t="s">
        <v>588</v>
      </c>
      <c r="G270" s="55">
        <f>DATE(YEAR(EOMONTH(一覧表!$H270,120)),12,31)</f>
        <v>47118</v>
      </c>
      <c r="H270" s="25">
        <v>43417</v>
      </c>
      <c r="I270" s="25">
        <v>45147</v>
      </c>
      <c r="J270" s="35"/>
    </row>
    <row r="271" spans="1:10" ht="21.75" customHeight="1">
      <c r="A271" s="131" t="s">
        <v>369</v>
      </c>
      <c r="B271" s="70" t="s">
        <v>158</v>
      </c>
      <c r="C271" s="70" t="s">
        <v>715</v>
      </c>
      <c r="D271" s="70" t="s">
        <v>716</v>
      </c>
      <c r="E271" s="71">
        <f t="shared" si="3"/>
        <v>45147</v>
      </c>
      <c r="F271" s="72" t="s">
        <v>588</v>
      </c>
      <c r="G271" s="73">
        <v>45291</v>
      </c>
      <c r="H271" s="25">
        <v>43417</v>
      </c>
      <c r="I271" s="25">
        <v>45147</v>
      </c>
      <c r="J271" s="35" t="s">
        <v>717</v>
      </c>
    </row>
    <row r="272" spans="1:10" ht="21.75" customHeight="1">
      <c r="A272" s="131" t="s">
        <v>369</v>
      </c>
      <c r="B272" s="70" t="s">
        <v>158</v>
      </c>
      <c r="C272" s="70" t="s">
        <v>715</v>
      </c>
      <c r="D272" s="70" t="s">
        <v>718</v>
      </c>
      <c r="E272" s="71">
        <f t="shared" si="3"/>
        <v>45147</v>
      </c>
      <c r="F272" s="72" t="s">
        <v>588</v>
      </c>
      <c r="G272" s="73">
        <v>45291</v>
      </c>
      <c r="H272" s="25">
        <v>43417</v>
      </c>
      <c r="I272" s="25">
        <v>45147</v>
      </c>
      <c r="J272" s="35" t="s">
        <v>717</v>
      </c>
    </row>
    <row r="273" spans="1:10" ht="21.75" customHeight="1">
      <c r="A273" s="131" t="s">
        <v>369</v>
      </c>
      <c r="B273" s="70" t="s">
        <v>158</v>
      </c>
      <c r="C273" s="70" t="s">
        <v>715</v>
      </c>
      <c r="D273" s="70" t="s">
        <v>719</v>
      </c>
      <c r="E273" s="71">
        <f t="shared" si="3"/>
        <v>45147</v>
      </c>
      <c r="F273" s="72" t="s">
        <v>588</v>
      </c>
      <c r="G273" s="73">
        <v>45291</v>
      </c>
      <c r="H273" s="25">
        <v>43417</v>
      </c>
      <c r="I273" s="25">
        <v>45147</v>
      </c>
      <c r="J273" s="35" t="s">
        <v>717</v>
      </c>
    </row>
    <row r="274" spans="1:10" ht="21.75" customHeight="1">
      <c r="A274" s="131" t="s">
        <v>369</v>
      </c>
      <c r="B274" s="70" t="s">
        <v>158</v>
      </c>
      <c r="C274" s="70" t="s">
        <v>715</v>
      </c>
      <c r="D274" s="70" t="s">
        <v>720</v>
      </c>
      <c r="E274" s="71">
        <f t="shared" ref="E274:E300" si="4">$I274</f>
        <v>45147</v>
      </c>
      <c r="F274" s="72" t="s">
        <v>588</v>
      </c>
      <c r="G274" s="73">
        <v>45291</v>
      </c>
      <c r="H274" s="25">
        <v>43417</v>
      </c>
      <c r="I274" s="25">
        <v>45147</v>
      </c>
      <c r="J274" s="35" t="s">
        <v>717</v>
      </c>
    </row>
    <row r="275" spans="1:10" ht="21.75" customHeight="1">
      <c r="A275" s="131" t="s">
        <v>369</v>
      </c>
      <c r="B275" s="70" t="s">
        <v>158</v>
      </c>
      <c r="C275" s="70" t="s">
        <v>715</v>
      </c>
      <c r="D275" s="70" t="s">
        <v>721</v>
      </c>
      <c r="E275" s="71">
        <f t="shared" si="4"/>
        <v>45147</v>
      </c>
      <c r="F275" s="72" t="s">
        <v>588</v>
      </c>
      <c r="G275" s="73">
        <v>45291</v>
      </c>
      <c r="H275" s="25">
        <v>43417</v>
      </c>
      <c r="I275" s="25">
        <v>45147</v>
      </c>
      <c r="J275" s="35" t="s">
        <v>717</v>
      </c>
    </row>
    <row r="276" spans="1:10" ht="21.75" customHeight="1">
      <c r="A276" s="131" t="s">
        <v>369</v>
      </c>
      <c r="B276" s="70" t="s">
        <v>158</v>
      </c>
      <c r="C276" s="70" t="s">
        <v>715</v>
      </c>
      <c r="D276" s="70" t="s">
        <v>722</v>
      </c>
      <c r="E276" s="71">
        <f t="shared" si="4"/>
        <v>45147</v>
      </c>
      <c r="F276" s="72" t="s">
        <v>588</v>
      </c>
      <c r="G276" s="73">
        <v>45291</v>
      </c>
      <c r="H276" s="25">
        <v>43417</v>
      </c>
      <c r="I276" s="25">
        <v>45147</v>
      </c>
      <c r="J276" s="35" t="s">
        <v>717</v>
      </c>
    </row>
    <row r="277" spans="1:10" ht="21.75" customHeight="1">
      <c r="A277" s="131" t="s">
        <v>369</v>
      </c>
      <c r="B277" s="70" t="s">
        <v>158</v>
      </c>
      <c r="C277" s="70" t="s">
        <v>715</v>
      </c>
      <c r="D277" s="70" t="s">
        <v>723</v>
      </c>
      <c r="E277" s="71">
        <f t="shared" si="4"/>
        <v>45147</v>
      </c>
      <c r="F277" s="72" t="s">
        <v>588</v>
      </c>
      <c r="G277" s="73">
        <v>45291</v>
      </c>
      <c r="H277" s="25">
        <v>43417</v>
      </c>
      <c r="I277" s="25">
        <v>45147</v>
      </c>
      <c r="J277" s="35" t="s">
        <v>717</v>
      </c>
    </row>
    <row r="278" spans="1:10" ht="21.75" customHeight="1">
      <c r="A278" s="131" t="s">
        <v>369</v>
      </c>
      <c r="B278" s="70" t="s">
        <v>158</v>
      </c>
      <c r="C278" s="70" t="s">
        <v>715</v>
      </c>
      <c r="D278" s="70" t="s">
        <v>724</v>
      </c>
      <c r="E278" s="71">
        <f t="shared" si="4"/>
        <v>45147</v>
      </c>
      <c r="F278" s="72" t="s">
        <v>588</v>
      </c>
      <c r="G278" s="73">
        <v>45291</v>
      </c>
      <c r="H278" s="25">
        <v>43417</v>
      </c>
      <c r="I278" s="25">
        <v>45147</v>
      </c>
      <c r="J278" s="35" t="s">
        <v>717</v>
      </c>
    </row>
    <row r="279" spans="1:10" ht="21.75" customHeight="1">
      <c r="A279" s="131" t="s">
        <v>369</v>
      </c>
      <c r="B279" s="70" t="s">
        <v>158</v>
      </c>
      <c r="C279" s="70" t="s">
        <v>715</v>
      </c>
      <c r="D279" s="70" t="s">
        <v>725</v>
      </c>
      <c r="E279" s="71">
        <f t="shared" si="4"/>
        <v>45147</v>
      </c>
      <c r="F279" s="72" t="s">
        <v>588</v>
      </c>
      <c r="G279" s="73">
        <v>45291</v>
      </c>
      <c r="H279" s="25">
        <v>43417</v>
      </c>
      <c r="I279" s="25">
        <v>45147</v>
      </c>
      <c r="J279" s="35" t="s">
        <v>717</v>
      </c>
    </row>
    <row r="280" spans="1:10" ht="21.75" customHeight="1">
      <c r="A280" s="131" t="s">
        <v>369</v>
      </c>
      <c r="B280" s="70" t="s">
        <v>158</v>
      </c>
      <c r="C280" s="70" t="s">
        <v>715</v>
      </c>
      <c r="D280" s="70" t="s">
        <v>726</v>
      </c>
      <c r="E280" s="71">
        <f t="shared" si="4"/>
        <v>45147</v>
      </c>
      <c r="F280" s="72" t="s">
        <v>588</v>
      </c>
      <c r="G280" s="73">
        <v>45291</v>
      </c>
      <c r="H280" s="25">
        <v>43417</v>
      </c>
      <c r="I280" s="25">
        <v>45147</v>
      </c>
      <c r="J280" s="35" t="s">
        <v>717</v>
      </c>
    </row>
    <row r="281" spans="1:10" ht="21.75" customHeight="1">
      <c r="A281" s="131" t="s">
        <v>369</v>
      </c>
      <c r="B281" s="70" t="s">
        <v>158</v>
      </c>
      <c r="C281" s="70" t="s">
        <v>715</v>
      </c>
      <c r="D281" s="70" t="s">
        <v>727</v>
      </c>
      <c r="E281" s="71">
        <f t="shared" si="4"/>
        <v>45147</v>
      </c>
      <c r="F281" s="72" t="s">
        <v>588</v>
      </c>
      <c r="G281" s="73">
        <v>45291</v>
      </c>
      <c r="H281" s="25">
        <v>43417</v>
      </c>
      <c r="I281" s="25">
        <v>45147</v>
      </c>
      <c r="J281" s="35" t="s">
        <v>717</v>
      </c>
    </row>
    <row r="282" spans="1:10" ht="21.75" customHeight="1">
      <c r="A282" s="131" t="s">
        <v>369</v>
      </c>
      <c r="B282" s="70" t="s">
        <v>158</v>
      </c>
      <c r="C282" s="70" t="s">
        <v>715</v>
      </c>
      <c r="D282" s="70" t="s">
        <v>728</v>
      </c>
      <c r="E282" s="71">
        <f t="shared" si="4"/>
        <v>45147</v>
      </c>
      <c r="F282" s="72" t="s">
        <v>588</v>
      </c>
      <c r="G282" s="73">
        <v>45291</v>
      </c>
      <c r="H282" s="25">
        <v>43417</v>
      </c>
      <c r="I282" s="25">
        <v>45147</v>
      </c>
      <c r="J282" s="35" t="s">
        <v>717</v>
      </c>
    </row>
    <row r="283" spans="1:10" ht="21.75" customHeight="1">
      <c r="A283" s="131" t="s">
        <v>369</v>
      </c>
      <c r="B283" s="70" t="s">
        <v>158</v>
      </c>
      <c r="C283" s="70" t="s">
        <v>715</v>
      </c>
      <c r="D283" s="70" t="s">
        <v>729</v>
      </c>
      <c r="E283" s="71">
        <f t="shared" si="4"/>
        <v>45147</v>
      </c>
      <c r="F283" s="72" t="s">
        <v>588</v>
      </c>
      <c r="G283" s="73">
        <v>45291</v>
      </c>
      <c r="H283" s="25">
        <v>43417</v>
      </c>
      <c r="I283" s="25">
        <v>45147</v>
      </c>
      <c r="J283" s="35" t="s">
        <v>717</v>
      </c>
    </row>
    <row r="284" spans="1:10" ht="21.75" customHeight="1">
      <c r="A284" s="131" t="s">
        <v>369</v>
      </c>
      <c r="B284" s="70" t="s">
        <v>158</v>
      </c>
      <c r="C284" s="70" t="s">
        <v>715</v>
      </c>
      <c r="D284" s="70" t="s">
        <v>730</v>
      </c>
      <c r="E284" s="71">
        <f t="shared" si="4"/>
        <v>45147</v>
      </c>
      <c r="F284" s="72" t="s">
        <v>588</v>
      </c>
      <c r="G284" s="73">
        <v>45291</v>
      </c>
      <c r="H284" s="25">
        <v>43417</v>
      </c>
      <c r="I284" s="25">
        <v>45147</v>
      </c>
      <c r="J284" s="35" t="s">
        <v>717</v>
      </c>
    </row>
    <row r="285" spans="1:10" ht="21.75" customHeight="1">
      <c r="A285" s="131" t="s">
        <v>369</v>
      </c>
      <c r="B285" s="70" t="s">
        <v>158</v>
      </c>
      <c r="C285" s="70" t="s">
        <v>715</v>
      </c>
      <c r="D285" s="70" t="s">
        <v>731</v>
      </c>
      <c r="E285" s="71">
        <f t="shared" si="4"/>
        <v>45147</v>
      </c>
      <c r="F285" s="72" t="s">
        <v>588</v>
      </c>
      <c r="G285" s="73">
        <v>45291</v>
      </c>
      <c r="H285" s="25">
        <v>43417</v>
      </c>
      <c r="I285" s="25">
        <v>45147</v>
      </c>
      <c r="J285" s="35" t="s">
        <v>717</v>
      </c>
    </row>
    <row r="286" spans="1:10" ht="21.75" customHeight="1">
      <c r="A286" s="131" t="s">
        <v>369</v>
      </c>
      <c r="B286" s="70" t="s">
        <v>158</v>
      </c>
      <c r="C286" s="70" t="s">
        <v>715</v>
      </c>
      <c r="D286" s="70" t="s">
        <v>732</v>
      </c>
      <c r="E286" s="71">
        <f t="shared" si="4"/>
        <v>45147</v>
      </c>
      <c r="F286" s="72" t="s">
        <v>588</v>
      </c>
      <c r="G286" s="73">
        <v>45291</v>
      </c>
      <c r="H286" s="25">
        <v>43417</v>
      </c>
      <c r="I286" s="25">
        <v>45147</v>
      </c>
      <c r="J286" s="35" t="s">
        <v>717</v>
      </c>
    </row>
    <row r="287" spans="1:10" ht="21.75" customHeight="1">
      <c r="A287" s="131" t="s">
        <v>369</v>
      </c>
      <c r="B287" s="70" t="s">
        <v>158</v>
      </c>
      <c r="C287" s="70" t="s">
        <v>715</v>
      </c>
      <c r="D287" s="70" t="s">
        <v>733</v>
      </c>
      <c r="E287" s="71">
        <f t="shared" si="4"/>
        <v>45147</v>
      </c>
      <c r="F287" s="72" t="s">
        <v>588</v>
      </c>
      <c r="G287" s="73">
        <v>45291</v>
      </c>
      <c r="H287" s="25">
        <v>43417</v>
      </c>
      <c r="I287" s="25">
        <v>45147</v>
      </c>
      <c r="J287" s="35" t="s">
        <v>717</v>
      </c>
    </row>
    <row r="288" spans="1:10" ht="21.75" customHeight="1">
      <c r="A288" s="131" t="s">
        <v>369</v>
      </c>
      <c r="B288" s="70" t="s">
        <v>158</v>
      </c>
      <c r="C288" s="70" t="s">
        <v>715</v>
      </c>
      <c r="D288" s="70" t="s">
        <v>734</v>
      </c>
      <c r="E288" s="71">
        <f t="shared" si="4"/>
        <v>45147</v>
      </c>
      <c r="F288" s="72" t="s">
        <v>588</v>
      </c>
      <c r="G288" s="73">
        <v>45291</v>
      </c>
      <c r="H288" s="25">
        <v>43417</v>
      </c>
      <c r="I288" s="25">
        <v>45147</v>
      </c>
      <c r="J288" s="35" t="s">
        <v>717</v>
      </c>
    </row>
    <row r="289" spans="1:10" ht="21.75" customHeight="1">
      <c r="A289" s="131" t="s">
        <v>369</v>
      </c>
      <c r="B289" s="70" t="s">
        <v>158</v>
      </c>
      <c r="C289" s="70" t="s">
        <v>715</v>
      </c>
      <c r="D289" s="70" t="s">
        <v>735</v>
      </c>
      <c r="E289" s="71">
        <f t="shared" si="4"/>
        <v>45147</v>
      </c>
      <c r="F289" s="72" t="s">
        <v>588</v>
      </c>
      <c r="G289" s="73">
        <v>45291</v>
      </c>
      <c r="H289" s="25">
        <v>43417</v>
      </c>
      <c r="I289" s="25">
        <v>45147</v>
      </c>
      <c r="J289" s="35" t="s">
        <v>717</v>
      </c>
    </row>
    <row r="290" spans="1:10" ht="21.75" customHeight="1">
      <c r="A290" s="131" t="s">
        <v>369</v>
      </c>
      <c r="B290" s="70" t="s">
        <v>158</v>
      </c>
      <c r="C290" s="70" t="s">
        <v>715</v>
      </c>
      <c r="D290" s="70" t="s">
        <v>736</v>
      </c>
      <c r="E290" s="71">
        <f t="shared" si="4"/>
        <v>45147</v>
      </c>
      <c r="F290" s="72" t="s">
        <v>588</v>
      </c>
      <c r="G290" s="73">
        <v>45291</v>
      </c>
      <c r="H290" s="25">
        <v>43417</v>
      </c>
      <c r="I290" s="25">
        <v>45147</v>
      </c>
      <c r="J290" s="35" t="s">
        <v>717</v>
      </c>
    </row>
    <row r="291" spans="1:10" ht="21.75" customHeight="1">
      <c r="A291" s="131" t="s">
        <v>369</v>
      </c>
      <c r="B291" s="70" t="s">
        <v>158</v>
      </c>
      <c r="C291" s="70" t="s">
        <v>715</v>
      </c>
      <c r="D291" s="70" t="s">
        <v>737</v>
      </c>
      <c r="E291" s="71">
        <f t="shared" si="4"/>
        <v>45147</v>
      </c>
      <c r="F291" s="72" t="s">
        <v>588</v>
      </c>
      <c r="G291" s="73">
        <v>45291</v>
      </c>
      <c r="H291" s="25">
        <v>43417</v>
      </c>
      <c r="I291" s="25">
        <v>45147</v>
      </c>
      <c r="J291" s="35" t="s">
        <v>717</v>
      </c>
    </row>
    <row r="292" spans="1:10" ht="21.75" customHeight="1">
      <c r="A292" s="131" t="s">
        <v>369</v>
      </c>
      <c r="B292" s="70" t="s">
        <v>158</v>
      </c>
      <c r="C292" s="70" t="s">
        <v>715</v>
      </c>
      <c r="D292" s="70" t="s">
        <v>738</v>
      </c>
      <c r="E292" s="71">
        <f t="shared" si="4"/>
        <v>45147</v>
      </c>
      <c r="F292" s="72" t="s">
        <v>588</v>
      </c>
      <c r="G292" s="73">
        <v>45291</v>
      </c>
      <c r="H292" s="25">
        <v>43417</v>
      </c>
      <c r="I292" s="25">
        <v>45147</v>
      </c>
      <c r="J292" s="35" t="s">
        <v>717</v>
      </c>
    </row>
    <row r="293" spans="1:10" ht="21.75" customHeight="1">
      <c r="A293" s="131" t="s">
        <v>369</v>
      </c>
      <c r="B293" s="70" t="s">
        <v>158</v>
      </c>
      <c r="C293" s="70" t="s">
        <v>715</v>
      </c>
      <c r="D293" s="70" t="s">
        <v>739</v>
      </c>
      <c r="E293" s="71">
        <f t="shared" si="4"/>
        <v>45147</v>
      </c>
      <c r="F293" s="72" t="s">
        <v>588</v>
      </c>
      <c r="G293" s="73">
        <v>45291</v>
      </c>
      <c r="H293" s="25">
        <v>43417</v>
      </c>
      <c r="I293" s="25">
        <v>45147</v>
      </c>
      <c r="J293" s="35" t="s">
        <v>717</v>
      </c>
    </row>
    <row r="294" spans="1:10" ht="21.75" customHeight="1">
      <c r="A294" s="131" t="s">
        <v>369</v>
      </c>
      <c r="B294" s="70" t="s">
        <v>158</v>
      </c>
      <c r="C294" s="70" t="s">
        <v>715</v>
      </c>
      <c r="D294" s="70" t="s">
        <v>740</v>
      </c>
      <c r="E294" s="71">
        <f t="shared" si="4"/>
        <v>45147</v>
      </c>
      <c r="F294" s="72" t="s">
        <v>588</v>
      </c>
      <c r="G294" s="73">
        <v>45291</v>
      </c>
      <c r="H294" s="25">
        <v>43417</v>
      </c>
      <c r="I294" s="25">
        <v>45147</v>
      </c>
      <c r="J294" s="35" t="s">
        <v>717</v>
      </c>
    </row>
    <row r="295" spans="1:10" ht="21.75" customHeight="1">
      <c r="A295" s="131" t="s">
        <v>369</v>
      </c>
      <c r="B295" s="70" t="s">
        <v>158</v>
      </c>
      <c r="C295" s="70" t="s">
        <v>715</v>
      </c>
      <c r="D295" s="70" t="s">
        <v>741</v>
      </c>
      <c r="E295" s="71">
        <f t="shared" si="4"/>
        <v>45147</v>
      </c>
      <c r="F295" s="72" t="s">
        <v>588</v>
      </c>
      <c r="G295" s="73">
        <v>45291</v>
      </c>
      <c r="H295" s="25">
        <v>43417</v>
      </c>
      <c r="I295" s="25">
        <v>45147</v>
      </c>
      <c r="J295" s="35" t="s">
        <v>717</v>
      </c>
    </row>
    <row r="296" spans="1:10" ht="21.75" customHeight="1">
      <c r="A296" s="131" t="s">
        <v>369</v>
      </c>
      <c r="B296" s="70" t="s">
        <v>158</v>
      </c>
      <c r="C296" s="70" t="s">
        <v>715</v>
      </c>
      <c r="D296" s="70" t="s">
        <v>742</v>
      </c>
      <c r="E296" s="71">
        <f t="shared" si="4"/>
        <v>45147</v>
      </c>
      <c r="F296" s="72" t="s">
        <v>588</v>
      </c>
      <c r="G296" s="73">
        <v>45291</v>
      </c>
      <c r="H296" s="25">
        <v>43417</v>
      </c>
      <c r="I296" s="25">
        <v>45147</v>
      </c>
      <c r="J296" s="35" t="s">
        <v>717</v>
      </c>
    </row>
    <row r="297" spans="1:10" ht="21.75" customHeight="1">
      <c r="A297" s="131" t="s">
        <v>369</v>
      </c>
      <c r="B297" s="70" t="s">
        <v>158</v>
      </c>
      <c r="C297" s="70" t="s">
        <v>715</v>
      </c>
      <c r="D297" s="70" t="s">
        <v>743</v>
      </c>
      <c r="E297" s="71">
        <f t="shared" si="4"/>
        <v>45147</v>
      </c>
      <c r="F297" s="72" t="s">
        <v>588</v>
      </c>
      <c r="G297" s="73">
        <v>45291</v>
      </c>
      <c r="H297" s="25">
        <v>43417</v>
      </c>
      <c r="I297" s="25">
        <v>45147</v>
      </c>
      <c r="J297" s="35" t="s">
        <v>717</v>
      </c>
    </row>
    <row r="298" spans="1:10" ht="21.75" customHeight="1">
      <c r="A298" s="131" t="s">
        <v>369</v>
      </c>
      <c r="B298" s="70" t="s">
        <v>158</v>
      </c>
      <c r="C298" s="70" t="s">
        <v>715</v>
      </c>
      <c r="D298" s="70" t="s">
        <v>744</v>
      </c>
      <c r="E298" s="71">
        <f t="shared" si="4"/>
        <v>45147</v>
      </c>
      <c r="F298" s="72" t="s">
        <v>588</v>
      </c>
      <c r="G298" s="73">
        <v>45291</v>
      </c>
      <c r="H298" s="25">
        <v>43417</v>
      </c>
      <c r="I298" s="25">
        <v>45147</v>
      </c>
      <c r="J298" s="35" t="s">
        <v>717</v>
      </c>
    </row>
    <row r="299" spans="1:10" ht="21.75" customHeight="1">
      <c r="A299" s="131" t="s">
        <v>369</v>
      </c>
      <c r="B299" s="70" t="s">
        <v>158</v>
      </c>
      <c r="C299" s="70" t="s">
        <v>715</v>
      </c>
      <c r="D299" s="70" t="s">
        <v>745</v>
      </c>
      <c r="E299" s="71">
        <f t="shared" si="4"/>
        <v>45147</v>
      </c>
      <c r="F299" s="72" t="s">
        <v>588</v>
      </c>
      <c r="G299" s="73">
        <v>45291</v>
      </c>
      <c r="H299" s="25">
        <v>43417</v>
      </c>
      <c r="I299" s="25">
        <v>45147</v>
      </c>
      <c r="J299" s="35" t="s">
        <v>717</v>
      </c>
    </row>
    <row r="300" spans="1:10" ht="21.75" customHeight="1">
      <c r="A300" s="131" t="s">
        <v>369</v>
      </c>
      <c r="B300" s="70" t="s">
        <v>158</v>
      </c>
      <c r="C300" s="70" t="s">
        <v>715</v>
      </c>
      <c r="D300" s="70" t="s">
        <v>746</v>
      </c>
      <c r="E300" s="71">
        <f t="shared" si="4"/>
        <v>45147</v>
      </c>
      <c r="F300" s="72" t="s">
        <v>588</v>
      </c>
      <c r="G300" s="73">
        <v>45291</v>
      </c>
      <c r="H300" s="25">
        <v>43417</v>
      </c>
      <c r="I300" s="25">
        <v>45147</v>
      </c>
      <c r="J300" s="35" t="s">
        <v>717</v>
      </c>
    </row>
    <row r="301" spans="1:10" ht="21.75" customHeight="1">
      <c r="A301" s="119" t="s">
        <v>369</v>
      </c>
      <c r="B301" s="53" t="s">
        <v>747</v>
      </c>
      <c r="C301" s="53" t="s">
        <v>748</v>
      </c>
      <c r="D301" s="53" t="s">
        <v>749</v>
      </c>
      <c r="E301" s="24">
        <v>45292</v>
      </c>
      <c r="F301" s="54" t="s">
        <v>588</v>
      </c>
      <c r="G301" s="55">
        <f t="shared" ref="G301:G318" si="5">DATE(YEAR(EOMONTH($H301,120)),12,31)</f>
        <v>49309</v>
      </c>
      <c r="H301" s="28">
        <v>45292</v>
      </c>
      <c r="I301" s="28">
        <v>45279</v>
      </c>
      <c r="J301" s="35" t="s">
        <v>750</v>
      </c>
    </row>
    <row r="302" spans="1:10" ht="21.75" customHeight="1">
      <c r="A302" s="119" t="s">
        <v>369</v>
      </c>
      <c r="B302" s="53" t="s">
        <v>747</v>
      </c>
      <c r="C302" s="53" t="s">
        <v>748</v>
      </c>
      <c r="D302" s="53" t="s">
        <v>751</v>
      </c>
      <c r="E302" s="24">
        <v>45292</v>
      </c>
      <c r="F302" s="54" t="s">
        <v>588</v>
      </c>
      <c r="G302" s="55">
        <f t="shared" si="5"/>
        <v>49309</v>
      </c>
      <c r="H302" s="28">
        <v>45292</v>
      </c>
      <c r="I302" s="28">
        <v>45279</v>
      </c>
      <c r="J302" s="35" t="s">
        <v>750</v>
      </c>
    </row>
    <row r="303" spans="1:10" ht="21.75" customHeight="1">
      <c r="A303" s="119" t="s">
        <v>369</v>
      </c>
      <c r="B303" s="53" t="s">
        <v>747</v>
      </c>
      <c r="C303" s="53" t="s">
        <v>748</v>
      </c>
      <c r="D303" s="53" t="s">
        <v>752</v>
      </c>
      <c r="E303" s="24">
        <v>45292</v>
      </c>
      <c r="F303" s="54" t="s">
        <v>588</v>
      </c>
      <c r="G303" s="55">
        <f t="shared" si="5"/>
        <v>49309</v>
      </c>
      <c r="H303" s="28">
        <v>45292</v>
      </c>
      <c r="I303" s="28">
        <v>45279</v>
      </c>
      <c r="J303" s="35" t="s">
        <v>750</v>
      </c>
    </row>
    <row r="304" spans="1:10" ht="21.75" customHeight="1">
      <c r="A304" s="119" t="s">
        <v>369</v>
      </c>
      <c r="B304" s="53" t="s">
        <v>747</v>
      </c>
      <c r="C304" s="53" t="s">
        <v>748</v>
      </c>
      <c r="D304" s="53" t="s">
        <v>753</v>
      </c>
      <c r="E304" s="24">
        <v>45292</v>
      </c>
      <c r="F304" s="54" t="s">
        <v>588</v>
      </c>
      <c r="G304" s="55">
        <f t="shared" si="5"/>
        <v>49309</v>
      </c>
      <c r="H304" s="28">
        <v>45292</v>
      </c>
      <c r="I304" s="28">
        <v>45279</v>
      </c>
      <c r="J304" s="35" t="s">
        <v>750</v>
      </c>
    </row>
    <row r="305" spans="1:10" ht="21.75" customHeight="1">
      <c r="A305" s="119" t="s">
        <v>369</v>
      </c>
      <c r="B305" s="53" t="s">
        <v>747</v>
      </c>
      <c r="C305" s="53" t="s">
        <v>748</v>
      </c>
      <c r="D305" s="53" t="s">
        <v>754</v>
      </c>
      <c r="E305" s="24">
        <v>45292</v>
      </c>
      <c r="F305" s="54" t="s">
        <v>588</v>
      </c>
      <c r="G305" s="55">
        <f t="shared" si="5"/>
        <v>49309</v>
      </c>
      <c r="H305" s="28">
        <v>45292</v>
      </c>
      <c r="I305" s="28">
        <v>45279</v>
      </c>
      <c r="J305" s="35" t="s">
        <v>750</v>
      </c>
    </row>
    <row r="306" spans="1:10" ht="21.75" customHeight="1">
      <c r="A306" s="119" t="s">
        <v>369</v>
      </c>
      <c r="B306" s="53" t="s">
        <v>747</v>
      </c>
      <c r="C306" s="53" t="s">
        <v>748</v>
      </c>
      <c r="D306" s="53" t="s">
        <v>755</v>
      </c>
      <c r="E306" s="24">
        <v>45292</v>
      </c>
      <c r="F306" s="54" t="s">
        <v>588</v>
      </c>
      <c r="G306" s="55">
        <f t="shared" si="5"/>
        <v>49309</v>
      </c>
      <c r="H306" s="28">
        <v>45292</v>
      </c>
      <c r="I306" s="28">
        <v>45279</v>
      </c>
      <c r="J306" s="35" t="s">
        <v>750</v>
      </c>
    </row>
    <row r="307" spans="1:10" ht="21.75" customHeight="1">
      <c r="A307" s="119" t="s">
        <v>369</v>
      </c>
      <c r="B307" s="53" t="s">
        <v>747</v>
      </c>
      <c r="C307" s="53" t="s">
        <v>748</v>
      </c>
      <c r="D307" s="53" t="s">
        <v>756</v>
      </c>
      <c r="E307" s="24">
        <v>45292</v>
      </c>
      <c r="F307" s="54" t="s">
        <v>588</v>
      </c>
      <c r="G307" s="55">
        <f t="shared" si="5"/>
        <v>49309</v>
      </c>
      <c r="H307" s="28">
        <v>45292</v>
      </c>
      <c r="I307" s="28">
        <v>45279</v>
      </c>
      <c r="J307" s="35" t="s">
        <v>750</v>
      </c>
    </row>
    <row r="308" spans="1:10" ht="21.75" customHeight="1">
      <c r="A308" s="119" t="s">
        <v>369</v>
      </c>
      <c r="B308" s="53" t="s">
        <v>747</v>
      </c>
      <c r="C308" s="53" t="s">
        <v>748</v>
      </c>
      <c r="D308" s="53" t="s">
        <v>757</v>
      </c>
      <c r="E308" s="24">
        <v>45292</v>
      </c>
      <c r="F308" s="54" t="s">
        <v>588</v>
      </c>
      <c r="G308" s="55">
        <f t="shared" si="5"/>
        <v>49309</v>
      </c>
      <c r="H308" s="28">
        <v>45292</v>
      </c>
      <c r="I308" s="28">
        <v>45279</v>
      </c>
      <c r="J308" s="35" t="s">
        <v>750</v>
      </c>
    </row>
    <row r="309" spans="1:10" ht="21.75" customHeight="1">
      <c r="A309" s="119" t="s">
        <v>369</v>
      </c>
      <c r="B309" s="53" t="s">
        <v>747</v>
      </c>
      <c r="C309" s="53" t="s">
        <v>748</v>
      </c>
      <c r="D309" s="53" t="s">
        <v>758</v>
      </c>
      <c r="E309" s="24">
        <v>45292</v>
      </c>
      <c r="F309" s="54" t="s">
        <v>588</v>
      </c>
      <c r="G309" s="55">
        <f t="shared" si="5"/>
        <v>49309</v>
      </c>
      <c r="H309" s="28">
        <v>45292</v>
      </c>
      <c r="I309" s="28">
        <v>45279</v>
      </c>
      <c r="J309" s="35" t="s">
        <v>750</v>
      </c>
    </row>
    <row r="310" spans="1:10" ht="21.75" customHeight="1">
      <c r="A310" s="119" t="s">
        <v>369</v>
      </c>
      <c r="B310" s="53" t="s">
        <v>747</v>
      </c>
      <c r="C310" s="53" t="s">
        <v>748</v>
      </c>
      <c r="D310" s="53" t="s">
        <v>759</v>
      </c>
      <c r="E310" s="24">
        <v>45292</v>
      </c>
      <c r="F310" s="54" t="s">
        <v>588</v>
      </c>
      <c r="G310" s="55">
        <f t="shared" si="5"/>
        <v>49309</v>
      </c>
      <c r="H310" s="28">
        <v>45292</v>
      </c>
      <c r="I310" s="28">
        <v>45279</v>
      </c>
      <c r="J310" s="35" t="s">
        <v>750</v>
      </c>
    </row>
    <row r="311" spans="1:10" ht="21.75" customHeight="1">
      <c r="A311" s="119" t="s">
        <v>369</v>
      </c>
      <c r="B311" s="53" t="s">
        <v>747</v>
      </c>
      <c r="C311" s="53" t="s">
        <v>748</v>
      </c>
      <c r="D311" s="53" t="s">
        <v>760</v>
      </c>
      <c r="E311" s="24">
        <v>45292</v>
      </c>
      <c r="F311" s="54" t="s">
        <v>588</v>
      </c>
      <c r="G311" s="55">
        <f t="shared" si="5"/>
        <v>49309</v>
      </c>
      <c r="H311" s="28">
        <v>45292</v>
      </c>
      <c r="I311" s="28">
        <v>45279</v>
      </c>
      <c r="J311" s="35" t="s">
        <v>750</v>
      </c>
    </row>
    <row r="312" spans="1:10" ht="21.75" customHeight="1">
      <c r="A312" s="119" t="s">
        <v>369</v>
      </c>
      <c r="B312" s="53" t="s">
        <v>747</v>
      </c>
      <c r="C312" s="53" t="s">
        <v>748</v>
      </c>
      <c r="D312" s="53" t="s">
        <v>761</v>
      </c>
      <c r="E312" s="24">
        <v>45292</v>
      </c>
      <c r="F312" s="54" t="s">
        <v>588</v>
      </c>
      <c r="G312" s="55">
        <f t="shared" si="5"/>
        <v>49309</v>
      </c>
      <c r="H312" s="28">
        <v>45292</v>
      </c>
      <c r="I312" s="28">
        <v>45279</v>
      </c>
      <c r="J312" s="35" t="s">
        <v>750</v>
      </c>
    </row>
    <row r="313" spans="1:10" ht="21.75" customHeight="1">
      <c r="A313" s="119" t="s">
        <v>369</v>
      </c>
      <c r="B313" s="53" t="s">
        <v>747</v>
      </c>
      <c r="C313" s="53" t="s">
        <v>748</v>
      </c>
      <c r="D313" s="53" t="s">
        <v>762</v>
      </c>
      <c r="E313" s="24">
        <v>45292</v>
      </c>
      <c r="F313" s="54" t="s">
        <v>588</v>
      </c>
      <c r="G313" s="55">
        <f t="shared" si="5"/>
        <v>49309</v>
      </c>
      <c r="H313" s="28">
        <v>45292</v>
      </c>
      <c r="I313" s="28">
        <v>45279</v>
      </c>
      <c r="J313" s="35" t="s">
        <v>750</v>
      </c>
    </row>
    <row r="314" spans="1:10" ht="21.75" customHeight="1">
      <c r="A314" s="119" t="s">
        <v>369</v>
      </c>
      <c r="B314" s="53" t="s">
        <v>747</v>
      </c>
      <c r="C314" s="53" t="s">
        <v>748</v>
      </c>
      <c r="D314" s="53" t="s">
        <v>763</v>
      </c>
      <c r="E314" s="24">
        <v>45292</v>
      </c>
      <c r="F314" s="54" t="s">
        <v>588</v>
      </c>
      <c r="G314" s="55">
        <f t="shared" si="5"/>
        <v>49309</v>
      </c>
      <c r="H314" s="28">
        <v>45292</v>
      </c>
      <c r="I314" s="28">
        <v>45279</v>
      </c>
      <c r="J314" s="35" t="s">
        <v>750</v>
      </c>
    </row>
    <row r="315" spans="1:10" ht="21.75" customHeight="1">
      <c r="A315" s="119" t="s">
        <v>369</v>
      </c>
      <c r="B315" s="53" t="s">
        <v>747</v>
      </c>
      <c r="C315" s="53" t="s">
        <v>748</v>
      </c>
      <c r="D315" s="53" t="s">
        <v>764</v>
      </c>
      <c r="E315" s="24">
        <v>45292</v>
      </c>
      <c r="F315" s="54" t="s">
        <v>588</v>
      </c>
      <c r="G315" s="55">
        <f t="shared" si="5"/>
        <v>49309</v>
      </c>
      <c r="H315" s="28">
        <v>45292</v>
      </c>
      <c r="I315" s="28">
        <v>45279</v>
      </c>
      <c r="J315" s="35" t="s">
        <v>750</v>
      </c>
    </row>
    <row r="316" spans="1:10" ht="21.75" customHeight="1">
      <c r="A316" s="119" t="s">
        <v>369</v>
      </c>
      <c r="B316" s="53" t="s">
        <v>747</v>
      </c>
      <c r="C316" s="53" t="s">
        <v>748</v>
      </c>
      <c r="D316" s="53" t="s">
        <v>765</v>
      </c>
      <c r="E316" s="24">
        <v>45292</v>
      </c>
      <c r="F316" s="54" t="s">
        <v>588</v>
      </c>
      <c r="G316" s="55">
        <f t="shared" si="5"/>
        <v>49309</v>
      </c>
      <c r="H316" s="28">
        <v>45292</v>
      </c>
      <c r="I316" s="28">
        <v>45279</v>
      </c>
      <c r="J316" s="35" t="s">
        <v>750</v>
      </c>
    </row>
    <row r="317" spans="1:10" ht="21.75" customHeight="1">
      <c r="A317" s="119" t="s">
        <v>369</v>
      </c>
      <c r="B317" s="53" t="s">
        <v>747</v>
      </c>
      <c r="C317" s="53" t="s">
        <v>748</v>
      </c>
      <c r="D317" s="53" t="s">
        <v>766</v>
      </c>
      <c r="E317" s="24">
        <v>45292</v>
      </c>
      <c r="F317" s="54" t="s">
        <v>588</v>
      </c>
      <c r="G317" s="55">
        <f t="shared" si="5"/>
        <v>49309</v>
      </c>
      <c r="H317" s="28">
        <v>45292</v>
      </c>
      <c r="I317" s="28">
        <v>45279</v>
      </c>
      <c r="J317" s="35" t="s">
        <v>750</v>
      </c>
    </row>
    <row r="318" spans="1:10" ht="21.75" customHeight="1">
      <c r="A318" s="119" t="s">
        <v>369</v>
      </c>
      <c r="B318" s="53" t="s">
        <v>747</v>
      </c>
      <c r="C318" s="53" t="s">
        <v>748</v>
      </c>
      <c r="D318" s="53" t="s">
        <v>767</v>
      </c>
      <c r="E318" s="24">
        <v>45292</v>
      </c>
      <c r="F318" s="54" t="s">
        <v>588</v>
      </c>
      <c r="G318" s="55">
        <f t="shared" si="5"/>
        <v>49309</v>
      </c>
      <c r="H318" s="28">
        <v>45292</v>
      </c>
      <c r="I318" s="28">
        <v>45279</v>
      </c>
      <c r="J318" s="35" t="s">
        <v>750</v>
      </c>
    </row>
    <row r="319" spans="1:10" ht="21.75" customHeight="1">
      <c r="A319" s="121" t="s">
        <v>134</v>
      </c>
      <c r="B319" s="75" t="s">
        <v>768</v>
      </c>
      <c r="C319" s="53" t="s">
        <v>235</v>
      </c>
      <c r="D319" s="53" t="s">
        <v>236</v>
      </c>
      <c r="E319" s="24">
        <f t="shared" ref="E319:E327" si="6">$I319</f>
        <v>44945</v>
      </c>
      <c r="F319" s="54" t="s">
        <v>588</v>
      </c>
      <c r="G319" s="55">
        <f>DATE(YEAR(EOMONTH(一覧表!$H319,120)),12,31)</f>
        <v>48213</v>
      </c>
      <c r="H319" s="25">
        <v>44348</v>
      </c>
      <c r="I319" s="25">
        <v>44945</v>
      </c>
      <c r="J319" s="35"/>
    </row>
    <row r="320" spans="1:10" ht="21.75" customHeight="1">
      <c r="A320" s="121" t="s">
        <v>134</v>
      </c>
      <c r="B320" s="75" t="s">
        <v>768</v>
      </c>
      <c r="C320" s="53" t="s">
        <v>235</v>
      </c>
      <c r="D320" s="53" t="s">
        <v>238</v>
      </c>
      <c r="E320" s="24">
        <f t="shared" si="6"/>
        <v>44945</v>
      </c>
      <c r="F320" s="54" t="s">
        <v>588</v>
      </c>
      <c r="G320" s="55">
        <f>DATE(YEAR(EOMONTH(一覧表!$H320,120)),12,31)</f>
        <v>48579</v>
      </c>
      <c r="H320" s="25">
        <v>44835</v>
      </c>
      <c r="I320" s="25">
        <v>44945</v>
      </c>
      <c r="J320" s="35"/>
    </row>
    <row r="321" spans="1:10" ht="21.75" customHeight="1">
      <c r="A321" s="121" t="s">
        <v>134</v>
      </c>
      <c r="B321" s="75" t="s">
        <v>768</v>
      </c>
      <c r="C321" s="53" t="s">
        <v>235</v>
      </c>
      <c r="D321" s="53" t="s">
        <v>239</v>
      </c>
      <c r="E321" s="24">
        <f t="shared" si="6"/>
        <v>44945</v>
      </c>
      <c r="F321" s="54" t="s">
        <v>588</v>
      </c>
      <c r="G321" s="55">
        <f>DATE(YEAR(EOMONTH(一覧表!$H321,120)),12,31)</f>
        <v>48579</v>
      </c>
      <c r="H321" s="25">
        <v>44835</v>
      </c>
      <c r="I321" s="25">
        <v>44945</v>
      </c>
      <c r="J321" s="35"/>
    </row>
    <row r="322" spans="1:10" ht="21.75" customHeight="1">
      <c r="A322" s="121" t="s">
        <v>240</v>
      </c>
      <c r="B322" s="75" t="s">
        <v>768</v>
      </c>
      <c r="C322" s="53" t="s">
        <v>241</v>
      </c>
      <c r="D322" s="53" t="s">
        <v>242</v>
      </c>
      <c r="E322" s="24">
        <f t="shared" si="6"/>
        <v>44945</v>
      </c>
      <c r="F322" s="54" t="s">
        <v>588</v>
      </c>
      <c r="G322" s="55">
        <f>DATE(YEAR(EOMONTH(一覧表!$H322,120)),12,31)</f>
        <v>48579</v>
      </c>
      <c r="H322" s="25">
        <v>44713</v>
      </c>
      <c r="I322" s="25">
        <v>44945</v>
      </c>
      <c r="J322" s="35"/>
    </row>
    <row r="323" spans="1:10" ht="21.75" customHeight="1">
      <c r="A323" s="121" t="s">
        <v>240</v>
      </c>
      <c r="B323" s="75" t="s">
        <v>768</v>
      </c>
      <c r="C323" s="53" t="s">
        <v>241</v>
      </c>
      <c r="D323" s="53" t="s">
        <v>243</v>
      </c>
      <c r="E323" s="24">
        <f t="shared" si="6"/>
        <v>44945</v>
      </c>
      <c r="F323" s="54" t="s">
        <v>588</v>
      </c>
      <c r="G323" s="55">
        <f>DATE(YEAR(EOMONTH(一覧表!$H323,120)),12,31)</f>
        <v>48579</v>
      </c>
      <c r="H323" s="25">
        <v>44713</v>
      </c>
      <c r="I323" s="25">
        <v>44945</v>
      </c>
      <c r="J323" s="35"/>
    </row>
    <row r="324" spans="1:10" ht="21.75" customHeight="1">
      <c r="A324" s="121" t="s">
        <v>240</v>
      </c>
      <c r="B324" s="75" t="s">
        <v>768</v>
      </c>
      <c r="C324" s="53" t="s">
        <v>241</v>
      </c>
      <c r="D324" s="53" t="s">
        <v>244</v>
      </c>
      <c r="E324" s="24">
        <f t="shared" si="6"/>
        <v>44945</v>
      </c>
      <c r="F324" s="54" t="s">
        <v>588</v>
      </c>
      <c r="G324" s="55">
        <f>DATE(YEAR(EOMONTH(一覧表!$H324,120)),12,31)</f>
        <v>48579</v>
      </c>
      <c r="H324" s="25">
        <v>44713</v>
      </c>
      <c r="I324" s="25">
        <v>44945</v>
      </c>
      <c r="J324" s="35"/>
    </row>
    <row r="325" spans="1:10" ht="21.75" customHeight="1">
      <c r="A325" s="121" t="s">
        <v>240</v>
      </c>
      <c r="B325" s="75" t="s">
        <v>768</v>
      </c>
      <c r="C325" s="53" t="s">
        <v>241</v>
      </c>
      <c r="D325" s="53" t="s">
        <v>245</v>
      </c>
      <c r="E325" s="24">
        <f t="shared" si="6"/>
        <v>44945</v>
      </c>
      <c r="F325" s="54" t="s">
        <v>588</v>
      </c>
      <c r="G325" s="55">
        <f>DATE(YEAR(EOMONTH(一覧表!$H325,120)),12,31)</f>
        <v>48579</v>
      </c>
      <c r="H325" s="25">
        <v>44713</v>
      </c>
      <c r="I325" s="25">
        <v>44945</v>
      </c>
      <c r="J325" s="35"/>
    </row>
    <row r="326" spans="1:10" ht="21.75" customHeight="1">
      <c r="A326" s="121" t="s">
        <v>246</v>
      </c>
      <c r="B326" s="75" t="s">
        <v>768</v>
      </c>
      <c r="C326" s="53" t="s">
        <v>241</v>
      </c>
      <c r="D326" s="53" t="s">
        <v>247</v>
      </c>
      <c r="E326" s="24">
        <f t="shared" si="6"/>
        <v>44945</v>
      </c>
      <c r="F326" s="54" t="s">
        <v>588</v>
      </c>
      <c r="G326" s="55">
        <f>DATE(YEAR(EOMONTH(一覧表!$H326,120)),12,31)</f>
        <v>48579</v>
      </c>
      <c r="H326" s="25">
        <v>44713</v>
      </c>
      <c r="I326" s="25">
        <v>44945</v>
      </c>
      <c r="J326" s="35"/>
    </row>
    <row r="327" spans="1:10" ht="21.75" customHeight="1">
      <c r="A327" s="121" t="s">
        <v>246</v>
      </c>
      <c r="B327" s="75" t="s">
        <v>768</v>
      </c>
      <c r="C327" s="53" t="s">
        <v>241</v>
      </c>
      <c r="D327" s="53" t="s">
        <v>248</v>
      </c>
      <c r="E327" s="24">
        <f t="shared" si="6"/>
        <v>44945</v>
      </c>
      <c r="F327" s="54" t="s">
        <v>588</v>
      </c>
      <c r="G327" s="55">
        <f>DATE(YEAR(EOMONTH(一覧表!$H327,120)),12,31)</f>
        <v>48579</v>
      </c>
      <c r="H327" s="25">
        <v>44713</v>
      </c>
      <c r="I327" s="25">
        <v>44945</v>
      </c>
      <c r="J327" s="35"/>
    </row>
    <row r="328" spans="1:10" ht="21.75" customHeight="1">
      <c r="A328" s="121" t="s">
        <v>119</v>
      </c>
      <c r="B328" s="75" t="s">
        <v>768</v>
      </c>
      <c r="C328" s="53" t="s">
        <v>769</v>
      </c>
      <c r="D328" s="53" t="s">
        <v>770</v>
      </c>
      <c r="E328" s="24">
        <v>45604</v>
      </c>
      <c r="F328" s="54" t="s">
        <v>588</v>
      </c>
      <c r="G328" s="55">
        <f>DATE(YEAR(EOMONTH(一覧表!$H328,120)),12,31)</f>
        <v>48944</v>
      </c>
      <c r="H328" s="25">
        <v>45078</v>
      </c>
      <c r="I328" s="25">
        <v>45595</v>
      </c>
      <c r="J328" s="35"/>
    </row>
    <row r="329" spans="1:10" ht="21.75" customHeight="1">
      <c r="A329" s="121" t="s">
        <v>119</v>
      </c>
      <c r="B329" s="75" t="s">
        <v>768</v>
      </c>
      <c r="C329" s="53" t="s">
        <v>769</v>
      </c>
      <c r="D329" s="53" t="s">
        <v>771</v>
      </c>
      <c r="E329" s="24">
        <v>45723</v>
      </c>
      <c r="F329" s="54" t="s">
        <v>588</v>
      </c>
      <c r="G329" s="55">
        <f>DATE(YEAR(EOMONTH(一覧表!$H329,120)),12,31)</f>
        <v>49674</v>
      </c>
      <c r="H329" s="25">
        <v>45717</v>
      </c>
      <c r="I329" s="25">
        <v>45723</v>
      </c>
      <c r="J329" s="35"/>
    </row>
    <row r="330" spans="1:10" ht="21.75" customHeight="1">
      <c r="A330" s="121" t="s">
        <v>119</v>
      </c>
      <c r="B330" s="75" t="s">
        <v>768</v>
      </c>
      <c r="C330" s="53" t="s">
        <v>769</v>
      </c>
      <c r="D330" s="53" t="s">
        <v>772</v>
      </c>
      <c r="E330" s="24">
        <v>45870</v>
      </c>
      <c r="F330" s="54" t="s">
        <v>588</v>
      </c>
      <c r="G330" s="55">
        <f>DATE(YEAR(EOMONTH(一覧表!$H330,120)),12,31)</f>
        <v>49674</v>
      </c>
      <c r="H330" s="25">
        <v>45870</v>
      </c>
      <c r="I330" s="25">
        <v>45863</v>
      </c>
      <c r="J330" s="35"/>
    </row>
    <row r="331" spans="1:10" ht="21" customHeight="1">
      <c r="A331" s="132" t="s">
        <v>369</v>
      </c>
      <c r="B331" s="61" t="s">
        <v>768</v>
      </c>
      <c r="C331" s="58" t="s">
        <v>773</v>
      </c>
      <c r="D331" s="62" t="s">
        <v>774</v>
      </c>
      <c r="E331" s="56">
        <f>I331</f>
        <v>46178</v>
      </c>
      <c r="F331" s="59" t="s">
        <v>588</v>
      </c>
      <c r="G331" s="60">
        <v>48944</v>
      </c>
      <c r="H331" s="25">
        <v>45139</v>
      </c>
      <c r="I331" s="25">
        <v>46178</v>
      </c>
    </row>
    <row r="332" spans="1:10" ht="21" customHeight="1">
      <c r="A332" s="132" t="s">
        <v>369</v>
      </c>
      <c r="B332" s="61" t="s">
        <v>768</v>
      </c>
      <c r="C332" s="58" t="s">
        <v>773</v>
      </c>
      <c r="D332" s="63" t="s">
        <v>775</v>
      </c>
      <c r="E332" s="56">
        <f t="shared" ref="E332:E343" si="7">I332</f>
        <v>46178</v>
      </c>
      <c r="F332" s="59" t="s">
        <v>588</v>
      </c>
      <c r="G332" s="60">
        <v>48944</v>
      </c>
      <c r="H332" s="25">
        <v>45139</v>
      </c>
      <c r="I332" s="25">
        <v>46178</v>
      </c>
    </row>
    <row r="333" spans="1:10" ht="21" customHeight="1">
      <c r="A333" s="132" t="s">
        <v>369</v>
      </c>
      <c r="B333" s="61" t="s">
        <v>768</v>
      </c>
      <c r="C333" s="58" t="s">
        <v>773</v>
      </c>
      <c r="D333" s="64" t="s">
        <v>776</v>
      </c>
      <c r="E333" s="56">
        <f t="shared" si="7"/>
        <v>46178</v>
      </c>
      <c r="F333" s="59" t="s">
        <v>588</v>
      </c>
      <c r="G333" s="60">
        <v>48944</v>
      </c>
      <c r="H333" s="25">
        <v>45139</v>
      </c>
      <c r="I333" s="25">
        <v>46178</v>
      </c>
    </row>
    <row r="334" spans="1:10" ht="21" customHeight="1">
      <c r="A334" s="132" t="s">
        <v>777</v>
      </c>
      <c r="B334" s="61" t="s">
        <v>768</v>
      </c>
      <c r="C334" s="58" t="s">
        <v>778</v>
      </c>
      <c r="D334" s="63" t="s">
        <v>779</v>
      </c>
      <c r="E334" s="56">
        <f t="shared" si="7"/>
        <v>46178</v>
      </c>
      <c r="F334" s="59" t="s">
        <v>588</v>
      </c>
      <c r="G334" s="60">
        <v>50040</v>
      </c>
      <c r="H334" s="25">
        <v>46082</v>
      </c>
      <c r="I334" s="25">
        <v>46178</v>
      </c>
    </row>
    <row r="335" spans="1:10" ht="21" customHeight="1">
      <c r="A335" s="132" t="s">
        <v>777</v>
      </c>
      <c r="B335" s="61" t="s">
        <v>768</v>
      </c>
      <c r="C335" s="58" t="s">
        <v>778</v>
      </c>
      <c r="D335" s="64" t="s">
        <v>780</v>
      </c>
      <c r="E335" s="56">
        <f t="shared" si="7"/>
        <v>46178</v>
      </c>
      <c r="F335" s="59" t="s">
        <v>588</v>
      </c>
      <c r="G335" s="60">
        <v>50040</v>
      </c>
      <c r="H335" s="25">
        <v>46082</v>
      </c>
      <c r="I335" s="25">
        <v>46178</v>
      </c>
    </row>
    <row r="336" spans="1:10" ht="21" customHeight="1">
      <c r="A336" s="132" t="s">
        <v>777</v>
      </c>
      <c r="B336" s="61" t="s">
        <v>768</v>
      </c>
      <c r="C336" s="58" t="s">
        <v>778</v>
      </c>
      <c r="D336" s="63" t="s">
        <v>781</v>
      </c>
      <c r="E336" s="56">
        <f t="shared" si="7"/>
        <v>46178</v>
      </c>
      <c r="F336" s="59" t="s">
        <v>588</v>
      </c>
      <c r="G336" s="60">
        <v>50040</v>
      </c>
      <c r="H336" s="25">
        <v>46082</v>
      </c>
      <c r="I336" s="25">
        <v>46178</v>
      </c>
    </row>
    <row r="337" spans="1:10" ht="21" customHeight="1">
      <c r="A337" s="132" t="s">
        <v>777</v>
      </c>
      <c r="B337" s="61" t="s">
        <v>768</v>
      </c>
      <c r="C337" s="58" t="s">
        <v>778</v>
      </c>
      <c r="D337" s="64" t="s">
        <v>782</v>
      </c>
      <c r="E337" s="56">
        <f t="shared" si="7"/>
        <v>46178</v>
      </c>
      <c r="F337" s="59" t="s">
        <v>588</v>
      </c>
      <c r="G337" s="60">
        <v>50040</v>
      </c>
      <c r="H337" s="25">
        <v>46082</v>
      </c>
      <c r="I337" s="25">
        <v>46178</v>
      </c>
    </row>
    <row r="338" spans="1:10" ht="21" customHeight="1">
      <c r="A338" s="132" t="s">
        <v>777</v>
      </c>
      <c r="B338" s="61" t="s">
        <v>768</v>
      </c>
      <c r="C338" s="58" t="s">
        <v>778</v>
      </c>
      <c r="D338" s="63" t="s">
        <v>783</v>
      </c>
      <c r="E338" s="56">
        <f t="shared" si="7"/>
        <v>46178</v>
      </c>
      <c r="F338" s="59" t="s">
        <v>588</v>
      </c>
      <c r="G338" s="60">
        <v>50040</v>
      </c>
      <c r="H338" s="25">
        <v>46082</v>
      </c>
      <c r="I338" s="25">
        <v>46178</v>
      </c>
    </row>
    <row r="339" spans="1:10" ht="21" customHeight="1">
      <c r="A339" s="132" t="s">
        <v>777</v>
      </c>
      <c r="B339" s="61" t="s">
        <v>768</v>
      </c>
      <c r="C339" s="58" t="s">
        <v>778</v>
      </c>
      <c r="D339" s="64" t="s">
        <v>784</v>
      </c>
      <c r="E339" s="56">
        <f t="shared" si="7"/>
        <v>46178</v>
      </c>
      <c r="F339" s="59" t="s">
        <v>588</v>
      </c>
      <c r="G339" s="60">
        <v>50040</v>
      </c>
      <c r="H339" s="25">
        <v>46082</v>
      </c>
      <c r="I339" s="25">
        <v>46178</v>
      </c>
    </row>
    <row r="340" spans="1:10" ht="21" customHeight="1">
      <c r="A340" s="132" t="s">
        <v>777</v>
      </c>
      <c r="B340" s="61" t="s">
        <v>768</v>
      </c>
      <c r="C340" s="58" t="s">
        <v>778</v>
      </c>
      <c r="D340" s="63" t="s">
        <v>785</v>
      </c>
      <c r="E340" s="56">
        <f t="shared" si="7"/>
        <v>46178</v>
      </c>
      <c r="F340" s="59" t="s">
        <v>588</v>
      </c>
      <c r="G340" s="60">
        <v>50040</v>
      </c>
      <c r="H340" s="25">
        <v>46082</v>
      </c>
      <c r="I340" s="25">
        <v>46178</v>
      </c>
    </row>
    <row r="341" spans="1:10" ht="21" customHeight="1">
      <c r="A341" s="132" t="s">
        <v>777</v>
      </c>
      <c r="B341" s="61" t="s">
        <v>768</v>
      </c>
      <c r="C341" s="58" t="s">
        <v>778</v>
      </c>
      <c r="D341" s="64" t="s">
        <v>786</v>
      </c>
      <c r="E341" s="56">
        <f t="shared" si="7"/>
        <v>46178</v>
      </c>
      <c r="F341" s="59" t="s">
        <v>588</v>
      </c>
      <c r="G341" s="60">
        <v>50040</v>
      </c>
      <c r="H341" s="25">
        <v>46082</v>
      </c>
      <c r="I341" s="25">
        <v>46178</v>
      </c>
    </row>
    <row r="342" spans="1:10" ht="21" customHeight="1">
      <c r="A342" s="132" t="s">
        <v>777</v>
      </c>
      <c r="B342" s="61" t="s">
        <v>768</v>
      </c>
      <c r="C342" s="58" t="s">
        <v>787</v>
      </c>
      <c r="D342" s="63" t="s">
        <v>788</v>
      </c>
      <c r="E342" s="56">
        <f t="shared" si="7"/>
        <v>46178</v>
      </c>
      <c r="F342" s="59" t="s">
        <v>588</v>
      </c>
      <c r="G342" s="60">
        <v>50040</v>
      </c>
      <c r="H342" s="25">
        <v>46082</v>
      </c>
      <c r="I342" s="25">
        <v>46178</v>
      </c>
    </row>
    <row r="343" spans="1:10" ht="21" customHeight="1">
      <c r="A343" s="132" t="s">
        <v>777</v>
      </c>
      <c r="B343" s="61" t="s">
        <v>768</v>
      </c>
      <c r="C343" s="58" t="s">
        <v>787</v>
      </c>
      <c r="D343" s="64" t="s">
        <v>789</v>
      </c>
      <c r="E343" s="56">
        <f t="shared" si="7"/>
        <v>46178</v>
      </c>
      <c r="F343" s="59" t="s">
        <v>588</v>
      </c>
      <c r="G343" s="60">
        <v>50040</v>
      </c>
      <c r="H343" s="25">
        <v>46082</v>
      </c>
      <c r="I343" s="25">
        <v>46178</v>
      </c>
    </row>
    <row r="344" spans="1:10" ht="21" customHeight="1">
      <c r="A344" s="132" t="s">
        <v>777</v>
      </c>
      <c r="B344" s="66" t="s">
        <v>768</v>
      </c>
      <c r="C344" s="65" t="s">
        <v>787</v>
      </c>
      <c r="D344" s="62" t="s">
        <v>790</v>
      </c>
      <c r="E344" s="56">
        <f>I344</f>
        <v>46178</v>
      </c>
      <c r="F344" s="59" t="s">
        <v>588</v>
      </c>
      <c r="G344" s="60">
        <v>50040</v>
      </c>
      <c r="H344" s="25">
        <v>46082</v>
      </c>
      <c r="I344" s="25">
        <v>46178</v>
      </c>
    </row>
    <row r="345" spans="1:10" ht="21.75" customHeight="1">
      <c r="A345" s="121" t="s">
        <v>354</v>
      </c>
      <c r="B345" s="53" t="s">
        <v>355</v>
      </c>
      <c r="C345" s="53" t="s">
        <v>356</v>
      </c>
      <c r="D345" s="53" t="s">
        <v>357</v>
      </c>
      <c r="E345" s="24">
        <f t="shared" ref="E345:E376" si="8">$I345</f>
        <v>44945</v>
      </c>
      <c r="F345" s="54" t="s">
        <v>588</v>
      </c>
      <c r="G345" s="55">
        <f>DATE(YEAR(EOMONTH(一覧表!$H345,120)),12,31)</f>
        <v>47848</v>
      </c>
      <c r="H345" s="25">
        <v>43891</v>
      </c>
      <c r="I345" s="25">
        <v>44945</v>
      </c>
      <c r="J345" s="35"/>
    </row>
    <row r="346" spans="1:10" ht="21.75" customHeight="1">
      <c r="A346" s="121" t="s">
        <v>354</v>
      </c>
      <c r="B346" s="53" t="s">
        <v>355</v>
      </c>
      <c r="C346" s="53" t="s">
        <v>356</v>
      </c>
      <c r="D346" s="53" t="s">
        <v>358</v>
      </c>
      <c r="E346" s="24">
        <f t="shared" si="8"/>
        <v>44945</v>
      </c>
      <c r="F346" s="54" t="s">
        <v>588</v>
      </c>
      <c r="G346" s="55">
        <f>DATE(YEAR(EOMONTH(一覧表!$H346,120)),12,31)</f>
        <v>48213</v>
      </c>
      <c r="H346" s="25">
        <v>44260</v>
      </c>
      <c r="I346" s="25">
        <v>44945</v>
      </c>
      <c r="J346" s="35"/>
    </row>
    <row r="347" spans="1:10" ht="21.75" customHeight="1">
      <c r="A347" s="121" t="s">
        <v>354</v>
      </c>
      <c r="B347" s="53" t="s">
        <v>355</v>
      </c>
      <c r="C347" s="53" t="s">
        <v>359</v>
      </c>
      <c r="D347" s="53" t="s">
        <v>360</v>
      </c>
      <c r="E347" s="24">
        <f t="shared" si="8"/>
        <v>44945</v>
      </c>
      <c r="F347" s="54" t="s">
        <v>588</v>
      </c>
      <c r="G347" s="55">
        <f>DATE(YEAR(EOMONTH(一覧表!$H347,120)),12,31)</f>
        <v>48213</v>
      </c>
      <c r="H347" s="25">
        <v>44392</v>
      </c>
      <c r="I347" s="25">
        <v>44945</v>
      </c>
      <c r="J347" s="35"/>
    </row>
    <row r="348" spans="1:10" ht="21.75" customHeight="1">
      <c r="A348" s="121" t="s">
        <v>354</v>
      </c>
      <c r="B348" s="53" t="s">
        <v>355</v>
      </c>
      <c r="C348" s="53" t="s">
        <v>359</v>
      </c>
      <c r="D348" s="52" t="s">
        <v>791</v>
      </c>
      <c r="E348" s="24">
        <f t="shared" si="8"/>
        <v>44945</v>
      </c>
      <c r="F348" s="54" t="s">
        <v>588</v>
      </c>
      <c r="G348" s="55">
        <f>DATE(YEAR(EOMONTH(一覧表!$H348,120)),12,31)</f>
        <v>47848</v>
      </c>
      <c r="H348" s="25">
        <v>44075</v>
      </c>
      <c r="I348" s="25">
        <v>44945</v>
      </c>
      <c r="J348" s="35"/>
    </row>
    <row r="349" spans="1:10" ht="21.75" customHeight="1">
      <c r="A349" s="121" t="s">
        <v>354</v>
      </c>
      <c r="B349" s="53" t="s">
        <v>355</v>
      </c>
      <c r="C349" s="53" t="s">
        <v>359</v>
      </c>
      <c r="D349" s="52" t="s">
        <v>792</v>
      </c>
      <c r="E349" s="24">
        <f t="shared" si="8"/>
        <v>44945</v>
      </c>
      <c r="F349" s="54" t="s">
        <v>588</v>
      </c>
      <c r="G349" s="55">
        <f>DATE(YEAR(EOMONTH(一覧表!$H349,120)),12,31)</f>
        <v>47848</v>
      </c>
      <c r="H349" s="25">
        <v>44075</v>
      </c>
      <c r="I349" s="25">
        <v>44945</v>
      </c>
      <c r="J349" s="35"/>
    </row>
    <row r="350" spans="1:10" ht="21.75" customHeight="1">
      <c r="A350" s="121" t="s">
        <v>354</v>
      </c>
      <c r="B350" s="53" t="s">
        <v>355</v>
      </c>
      <c r="C350" s="53" t="s">
        <v>359</v>
      </c>
      <c r="D350" s="52" t="s">
        <v>793</v>
      </c>
      <c r="E350" s="24">
        <f t="shared" si="8"/>
        <v>44945</v>
      </c>
      <c r="F350" s="54" t="s">
        <v>588</v>
      </c>
      <c r="G350" s="55">
        <f>DATE(YEAR(EOMONTH(一覧表!$H350,120)),12,31)</f>
        <v>47848</v>
      </c>
      <c r="H350" s="25">
        <v>44075</v>
      </c>
      <c r="I350" s="25">
        <v>44945</v>
      </c>
      <c r="J350" s="35"/>
    </row>
    <row r="351" spans="1:10" ht="21.75" customHeight="1">
      <c r="A351" s="121" t="s">
        <v>354</v>
      </c>
      <c r="B351" s="53" t="s">
        <v>355</v>
      </c>
      <c r="C351" s="53" t="s">
        <v>359</v>
      </c>
      <c r="D351" s="52" t="s">
        <v>794</v>
      </c>
      <c r="E351" s="24">
        <f t="shared" si="8"/>
        <v>44945</v>
      </c>
      <c r="F351" s="54" t="s">
        <v>588</v>
      </c>
      <c r="G351" s="55">
        <f>DATE(YEAR(EOMONTH(一覧表!$H351,120)),12,31)</f>
        <v>47848</v>
      </c>
      <c r="H351" s="25">
        <v>44075</v>
      </c>
      <c r="I351" s="25">
        <v>44945</v>
      </c>
      <c r="J351" s="35"/>
    </row>
    <row r="352" spans="1:10" ht="21.75" customHeight="1">
      <c r="A352" s="121" t="s">
        <v>354</v>
      </c>
      <c r="B352" s="53" t="s">
        <v>355</v>
      </c>
      <c r="C352" s="53" t="s">
        <v>359</v>
      </c>
      <c r="D352" s="52" t="s">
        <v>795</v>
      </c>
      <c r="E352" s="24">
        <f t="shared" si="8"/>
        <v>44945</v>
      </c>
      <c r="F352" s="54" t="s">
        <v>588</v>
      </c>
      <c r="G352" s="55">
        <f>DATE(YEAR(EOMONTH(一覧表!$H352,120)),12,31)</f>
        <v>47848</v>
      </c>
      <c r="H352" s="25">
        <v>44075</v>
      </c>
      <c r="I352" s="25">
        <v>44945</v>
      </c>
      <c r="J352" s="35"/>
    </row>
    <row r="353" spans="1:61" ht="21.75" customHeight="1">
      <c r="A353" s="121" t="s">
        <v>354</v>
      </c>
      <c r="B353" s="53" t="s">
        <v>355</v>
      </c>
      <c r="C353" s="53" t="s">
        <v>359</v>
      </c>
      <c r="D353" s="52" t="s">
        <v>796</v>
      </c>
      <c r="E353" s="24">
        <f t="shared" si="8"/>
        <v>44945</v>
      </c>
      <c r="F353" s="54" t="s">
        <v>588</v>
      </c>
      <c r="G353" s="55">
        <f>DATE(YEAR(EOMONTH(一覧表!$H353,120)),12,31)</f>
        <v>47848</v>
      </c>
      <c r="H353" s="25">
        <v>44075</v>
      </c>
      <c r="I353" s="25">
        <v>44945</v>
      </c>
      <c r="J353" s="35"/>
    </row>
    <row r="354" spans="1:61" ht="21.75" customHeight="1">
      <c r="A354" s="121" t="s">
        <v>354</v>
      </c>
      <c r="B354" s="53" t="s">
        <v>355</v>
      </c>
      <c r="C354" s="53" t="s">
        <v>359</v>
      </c>
      <c r="D354" s="52" t="s">
        <v>797</v>
      </c>
      <c r="E354" s="24">
        <f t="shared" si="8"/>
        <v>44945</v>
      </c>
      <c r="F354" s="54" t="s">
        <v>588</v>
      </c>
      <c r="G354" s="55">
        <f>DATE(YEAR(EOMONTH(一覧表!$H354,120)),12,31)</f>
        <v>47848</v>
      </c>
      <c r="H354" s="25">
        <v>44075</v>
      </c>
      <c r="I354" s="25">
        <v>44945</v>
      </c>
      <c r="J354" s="35"/>
    </row>
    <row r="355" spans="1:61" ht="21.75" customHeight="1">
      <c r="A355" s="121" t="s">
        <v>354</v>
      </c>
      <c r="B355" s="53" t="s">
        <v>355</v>
      </c>
      <c r="C355" s="53" t="s">
        <v>359</v>
      </c>
      <c r="D355" s="52" t="s">
        <v>798</v>
      </c>
      <c r="E355" s="24">
        <f t="shared" si="8"/>
        <v>44945</v>
      </c>
      <c r="F355" s="54" t="s">
        <v>588</v>
      </c>
      <c r="G355" s="55">
        <f>DATE(YEAR(EOMONTH(一覧表!$H355,120)),12,31)</f>
        <v>47848</v>
      </c>
      <c r="H355" s="25">
        <v>44075</v>
      </c>
      <c r="I355" s="25">
        <v>44945</v>
      </c>
      <c r="J355" s="35"/>
    </row>
    <row r="356" spans="1:61" ht="21.75" customHeight="1">
      <c r="A356" s="121" t="s">
        <v>354</v>
      </c>
      <c r="B356" s="53" t="s">
        <v>355</v>
      </c>
      <c r="C356" s="53" t="s">
        <v>359</v>
      </c>
      <c r="D356" s="52" t="s">
        <v>799</v>
      </c>
      <c r="E356" s="24">
        <f t="shared" si="8"/>
        <v>44945</v>
      </c>
      <c r="F356" s="54" t="s">
        <v>588</v>
      </c>
      <c r="G356" s="55">
        <f>DATE(YEAR(EOMONTH(一覧表!$H356,120)),12,31)</f>
        <v>47848</v>
      </c>
      <c r="H356" s="25">
        <v>44075</v>
      </c>
      <c r="I356" s="25">
        <v>44945</v>
      </c>
      <c r="J356" s="35"/>
    </row>
    <row r="357" spans="1:61" ht="21.75" customHeight="1">
      <c r="A357" s="121" t="s">
        <v>354</v>
      </c>
      <c r="B357" s="53" t="s">
        <v>355</v>
      </c>
      <c r="C357" s="53" t="s">
        <v>359</v>
      </c>
      <c r="D357" s="52" t="s">
        <v>800</v>
      </c>
      <c r="E357" s="24">
        <f t="shared" si="8"/>
        <v>44945</v>
      </c>
      <c r="F357" s="54" t="s">
        <v>588</v>
      </c>
      <c r="G357" s="55">
        <f>DATE(YEAR(EOMONTH(一覧表!$H357,120)),12,31)</f>
        <v>47848</v>
      </c>
      <c r="H357" s="25">
        <v>44075</v>
      </c>
      <c r="I357" s="25">
        <v>44945</v>
      </c>
      <c r="J357" s="35"/>
    </row>
    <row r="358" spans="1:61" ht="21.75" customHeight="1">
      <c r="A358" s="121" t="s">
        <v>354</v>
      </c>
      <c r="B358" s="53" t="s">
        <v>355</v>
      </c>
      <c r="C358" s="53" t="s">
        <v>359</v>
      </c>
      <c r="D358" s="52" t="s">
        <v>801</v>
      </c>
      <c r="E358" s="24">
        <f t="shared" si="8"/>
        <v>44945</v>
      </c>
      <c r="F358" s="54" t="s">
        <v>588</v>
      </c>
      <c r="G358" s="55">
        <f>DATE(YEAR(EOMONTH(一覧表!$H358,120)),12,31)</f>
        <v>47848</v>
      </c>
      <c r="H358" s="25">
        <v>44075</v>
      </c>
      <c r="I358" s="25">
        <v>44945</v>
      </c>
      <c r="J358" s="35"/>
    </row>
    <row r="359" spans="1:61" ht="21.75" customHeight="1">
      <c r="A359" s="121" t="s">
        <v>354</v>
      </c>
      <c r="B359" s="53" t="s">
        <v>355</v>
      </c>
      <c r="C359" s="53" t="s">
        <v>359</v>
      </c>
      <c r="D359" s="52" t="s">
        <v>802</v>
      </c>
      <c r="E359" s="24">
        <f t="shared" si="8"/>
        <v>44945</v>
      </c>
      <c r="F359" s="54" t="s">
        <v>588</v>
      </c>
      <c r="G359" s="55">
        <f>DATE(YEAR(EOMONTH(一覧表!$H359,120)),12,31)</f>
        <v>47848</v>
      </c>
      <c r="H359" s="25">
        <v>44075</v>
      </c>
      <c r="I359" s="25">
        <v>44945</v>
      </c>
      <c r="J359" s="35"/>
    </row>
    <row r="360" spans="1:61" ht="21.75" customHeight="1">
      <c r="A360" s="121" t="s">
        <v>354</v>
      </c>
      <c r="B360" s="53" t="s">
        <v>355</v>
      </c>
      <c r="C360" s="53" t="s">
        <v>359</v>
      </c>
      <c r="D360" s="52" t="s">
        <v>803</v>
      </c>
      <c r="E360" s="24">
        <f t="shared" si="8"/>
        <v>44945</v>
      </c>
      <c r="F360" s="54" t="s">
        <v>588</v>
      </c>
      <c r="G360" s="55">
        <f>DATE(YEAR(EOMONTH(一覧表!$H360,120)),12,31)</f>
        <v>47848</v>
      </c>
      <c r="H360" s="25">
        <v>44075</v>
      </c>
      <c r="I360" s="25">
        <v>44945</v>
      </c>
      <c r="J360" s="35"/>
    </row>
    <row r="361" spans="1:61" ht="21.75" customHeight="1">
      <c r="A361" s="121" t="s">
        <v>354</v>
      </c>
      <c r="B361" s="53" t="s">
        <v>355</v>
      </c>
      <c r="C361" s="53" t="s">
        <v>359</v>
      </c>
      <c r="D361" s="52" t="s">
        <v>804</v>
      </c>
      <c r="E361" s="24">
        <f t="shared" si="8"/>
        <v>44945</v>
      </c>
      <c r="F361" s="54" t="s">
        <v>588</v>
      </c>
      <c r="G361" s="55">
        <f>DATE(YEAR(EOMONTH(一覧表!$H361,120)),12,31)</f>
        <v>47848</v>
      </c>
      <c r="H361" s="25">
        <v>44075</v>
      </c>
      <c r="I361" s="25">
        <v>44945</v>
      </c>
      <c r="J361" s="35"/>
    </row>
    <row r="362" spans="1:61" ht="21.75" customHeight="1">
      <c r="A362" s="121" t="s">
        <v>354</v>
      </c>
      <c r="B362" s="53" t="s">
        <v>355</v>
      </c>
      <c r="C362" s="53" t="s">
        <v>366</v>
      </c>
      <c r="D362" s="53" t="s">
        <v>367</v>
      </c>
      <c r="E362" s="24">
        <f t="shared" si="8"/>
        <v>44945</v>
      </c>
      <c r="F362" s="54" t="s">
        <v>588</v>
      </c>
      <c r="G362" s="55">
        <f>DATE(YEAR(EOMONTH(一覧表!$H362,120)),12,31)</f>
        <v>48213</v>
      </c>
      <c r="H362" s="25">
        <v>44392</v>
      </c>
      <c r="I362" s="25">
        <v>44945</v>
      </c>
      <c r="J362" s="35"/>
    </row>
    <row r="363" spans="1:61" ht="21.75" customHeight="1">
      <c r="A363" s="121" t="s">
        <v>354</v>
      </c>
      <c r="B363" s="53" t="s">
        <v>355</v>
      </c>
      <c r="C363" s="53" t="s">
        <v>366</v>
      </c>
      <c r="D363" s="53" t="s">
        <v>368</v>
      </c>
      <c r="E363" s="24">
        <f t="shared" si="8"/>
        <v>44945</v>
      </c>
      <c r="F363" s="54" t="s">
        <v>588</v>
      </c>
      <c r="G363" s="55">
        <f>DATE(YEAR(EOMONTH(一覧表!$H363,120)),12,31)</f>
        <v>48213</v>
      </c>
      <c r="H363" s="25">
        <v>44392</v>
      </c>
      <c r="I363" s="25">
        <v>44945</v>
      </c>
      <c r="J363" s="35"/>
    </row>
    <row r="364" spans="1:61" ht="21.75" customHeight="1">
      <c r="A364" s="124" t="s">
        <v>371</v>
      </c>
      <c r="B364" s="70" t="s">
        <v>370</v>
      </c>
      <c r="C364" s="70" t="s">
        <v>769</v>
      </c>
      <c r="D364" s="70" t="s">
        <v>372</v>
      </c>
      <c r="E364" s="71">
        <f t="shared" si="8"/>
        <v>44945</v>
      </c>
      <c r="F364" s="72" t="s">
        <v>588</v>
      </c>
      <c r="G364" s="73">
        <v>45832</v>
      </c>
      <c r="H364" s="25">
        <v>44713</v>
      </c>
      <c r="I364" s="25">
        <v>44945</v>
      </c>
      <c r="J364" s="35"/>
    </row>
    <row r="365" spans="1:61" s="41" customFormat="1" ht="21.75" customHeight="1">
      <c r="A365" s="124" t="s">
        <v>371</v>
      </c>
      <c r="B365" s="70" t="s">
        <v>370</v>
      </c>
      <c r="C365" s="70" t="s">
        <v>769</v>
      </c>
      <c r="D365" s="70" t="s">
        <v>373</v>
      </c>
      <c r="E365" s="71">
        <f t="shared" si="8"/>
        <v>44945</v>
      </c>
      <c r="F365" s="72" t="s">
        <v>588</v>
      </c>
      <c r="G365" s="73">
        <v>45832</v>
      </c>
      <c r="H365" s="25">
        <v>45065</v>
      </c>
      <c r="I365" s="25">
        <v>44945</v>
      </c>
      <c r="J365" s="33"/>
      <c r="K365" s="33"/>
      <c r="L365" s="33"/>
      <c r="M365" s="33"/>
      <c r="N365" s="33"/>
      <c r="O365" s="33"/>
      <c r="P365" s="33"/>
      <c r="Q365" s="33"/>
      <c r="R365" s="33"/>
      <c r="S365" s="33"/>
      <c r="T365" s="33"/>
      <c r="U365" s="33"/>
      <c r="V365" s="33"/>
      <c r="W365" s="33"/>
      <c r="X365" s="33"/>
      <c r="Y365" s="33"/>
      <c r="Z365" s="33"/>
      <c r="AA365" s="33"/>
      <c r="AB365" s="33"/>
      <c r="AC365" s="33"/>
      <c r="AD365" s="33"/>
      <c r="AE365" s="33"/>
      <c r="AF365" s="33"/>
      <c r="AG365" s="33"/>
      <c r="AH365" s="33"/>
      <c r="AI365" s="33"/>
      <c r="AJ365" s="33"/>
      <c r="AK365" s="33"/>
      <c r="AL365" s="33"/>
      <c r="AM365" s="33"/>
      <c r="AN365" s="33"/>
      <c r="AO365" s="33"/>
      <c r="AP365" s="33"/>
      <c r="AQ365" s="33"/>
      <c r="AR365" s="33"/>
      <c r="AS365" s="33"/>
      <c r="AT365" s="33"/>
      <c r="AU365" s="33"/>
      <c r="AV365" s="33"/>
      <c r="AW365" s="33"/>
      <c r="AX365" s="33"/>
      <c r="AY365" s="33"/>
      <c r="AZ365" s="33"/>
      <c r="BA365" s="33"/>
      <c r="BB365" s="33"/>
      <c r="BC365" s="33"/>
      <c r="BD365" s="33"/>
      <c r="BE365" s="33"/>
      <c r="BF365" s="33"/>
      <c r="BG365" s="33"/>
      <c r="BH365" s="33"/>
      <c r="BI365" s="33"/>
    </row>
    <row r="366" spans="1:61" s="41" customFormat="1" ht="21.75" customHeight="1">
      <c r="A366" s="124" t="s">
        <v>769</v>
      </c>
      <c r="B366" s="70" t="s">
        <v>805</v>
      </c>
      <c r="C366" s="70" t="s">
        <v>769</v>
      </c>
      <c r="D366" s="70" t="s">
        <v>806</v>
      </c>
      <c r="E366" s="71">
        <f t="shared" si="8"/>
        <v>45833</v>
      </c>
      <c r="F366" s="72" t="s">
        <v>588</v>
      </c>
      <c r="G366" s="73">
        <v>46099</v>
      </c>
      <c r="H366" s="25">
        <v>45553</v>
      </c>
      <c r="I366" s="25">
        <v>45833</v>
      </c>
      <c r="J366" s="33"/>
      <c r="K366" s="33"/>
      <c r="L366" s="33"/>
      <c r="M366" s="33"/>
      <c r="N366" s="33"/>
      <c r="O366" s="33"/>
      <c r="P366" s="33"/>
      <c r="Q366" s="33"/>
      <c r="R366" s="33"/>
      <c r="S366" s="33"/>
      <c r="T366" s="33"/>
      <c r="U366" s="33"/>
      <c r="V366" s="33"/>
      <c r="W366" s="33"/>
      <c r="X366" s="33"/>
      <c r="Y366" s="33"/>
      <c r="Z366" s="33"/>
      <c r="AA366" s="33"/>
      <c r="AB366" s="33"/>
      <c r="AC366" s="33"/>
      <c r="AD366" s="33"/>
      <c r="AE366" s="33"/>
      <c r="AF366" s="33"/>
      <c r="AG366" s="33"/>
      <c r="AH366" s="33"/>
      <c r="AI366" s="33"/>
      <c r="AJ366" s="33"/>
      <c r="AK366" s="33"/>
      <c r="AL366" s="33"/>
      <c r="AM366" s="33"/>
      <c r="AN366" s="33"/>
      <c r="AO366" s="33"/>
      <c r="AP366" s="33"/>
      <c r="AQ366" s="33"/>
      <c r="AR366" s="33"/>
      <c r="AS366" s="33"/>
      <c r="AT366" s="33"/>
      <c r="AU366" s="33"/>
      <c r="AV366" s="33"/>
      <c r="AW366" s="33"/>
      <c r="AX366" s="33"/>
      <c r="AY366" s="33"/>
      <c r="AZ366" s="33"/>
      <c r="BA366" s="33"/>
      <c r="BB366" s="33"/>
      <c r="BC366" s="33"/>
      <c r="BD366" s="33"/>
      <c r="BE366" s="33"/>
      <c r="BF366" s="33"/>
      <c r="BG366" s="33"/>
      <c r="BH366" s="33"/>
      <c r="BI366" s="33"/>
    </row>
    <row r="367" spans="1:61" s="41" customFormat="1" ht="21.75" customHeight="1">
      <c r="A367" s="121" t="s">
        <v>371</v>
      </c>
      <c r="B367" s="53" t="s">
        <v>805</v>
      </c>
      <c r="C367" s="53" t="s">
        <v>769</v>
      </c>
      <c r="D367" s="53" t="s">
        <v>807</v>
      </c>
      <c r="E367" s="24">
        <f t="shared" si="8"/>
        <v>46100</v>
      </c>
      <c r="F367" s="54" t="s">
        <v>588</v>
      </c>
      <c r="G367" s="55">
        <f>DATE(YEAR(EOMONTH(一覧表!$H367,120)),12,31)</f>
        <v>50040</v>
      </c>
      <c r="H367" s="25">
        <v>46090</v>
      </c>
      <c r="I367" s="25">
        <v>46100</v>
      </c>
      <c r="J367" s="33"/>
      <c r="K367" s="33"/>
      <c r="L367" s="33"/>
      <c r="M367" s="33"/>
      <c r="N367" s="33"/>
      <c r="O367" s="33"/>
      <c r="P367" s="33"/>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c r="BB367" s="33"/>
      <c r="BC367" s="33"/>
      <c r="BD367" s="33"/>
      <c r="BE367" s="33"/>
      <c r="BF367" s="33"/>
      <c r="BG367" s="33"/>
      <c r="BH367" s="33"/>
      <c r="BI367" s="33"/>
    </row>
    <row r="368" spans="1:61" s="41" customFormat="1" ht="21.75" customHeight="1">
      <c r="A368" s="121" t="s">
        <v>371</v>
      </c>
      <c r="B368" s="53" t="s">
        <v>805</v>
      </c>
      <c r="C368" s="53" t="s">
        <v>769</v>
      </c>
      <c r="D368" s="53" t="s">
        <v>808</v>
      </c>
      <c r="E368" s="24">
        <f t="shared" si="8"/>
        <v>45833</v>
      </c>
      <c r="F368" s="54" t="s">
        <v>588</v>
      </c>
      <c r="G368" s="55">
        <f>DATE(YEAR(EOMONTH(一覧表!$H368,120)),12,31)</f>
        <v>49674</v>
      </c>
      <c r="H368" s="25">
        <v>45705</v>
      </c>
      <c r="I368" s="25">
        <v>45833</v>
      </c>
      <c r="J368" s="33"/>
      <c r="K368" s="33"/>
      <c r="L368" s="33"/>
      <c r="M368" s="33"/>
      <c r="N368" s="33"/>
      <c r="O368" s="33"/>
      <c r="P368" s="33"/>
      <c r="Q368" s="33"/>
      <c r="R368" s="33"/>
      <c r="S368" s="33"/>
      <c r="T368" s="33"/>
      <c r="U368" s="33"/>
      <c r="V368" s="33"/>
      <c r="W368" s="33"/>
      <c r="X368" s="33"/>
      <c r="Y368" s="33"/>
      <c r="Z368" s="33"/>
      <c r="AA368" s="33"/>
      <c r="AB368" s="33"/>
      <c r="AC368" s="33"/>
      <c r="AD368" s="33"/>
      <c r="AE368" s="33"/>
      <c r="AF368" s="33"/>
      <c r="AG368" s="33"/>
      <c r="AH368" s="33"/>
      <c r="AI368" s="33"/>
      <c r="AJ368" s="33"/>
      <c r="AK368" s="33"/>
      <c r="AL368" s="33"/>
      <c r="AM368" s="33"/>
      <c r="AN368" s="33"/>
      <c r="AO368" s="33"/>
      <c r="AP368" s="33"/>
      <c r="AQ368" s="33"/>
      <c r="AR368" s="33"/>
      <c r="AS368" s="33"/>
      <c r="AT368" s="33"/>
      <c r="AU368" s="33"/>
      <c r="AV368" s="33"/>
      <c r="AW368" s="33"/>
      <c r="AX368" s="33"/>
      <c r="AY368" s="33"/>
      <c r="AZ368" s="33"/>
      <c r="BA368" s="33"/>
      <c r="BB368" s="33"/>
      <c r="BC368" s="33"/>
      <c r="BD368" s="33"/>
      <c r="BE368" s="33"/>
      <c r="BF368" s="33"/>
      <c r="BG368" s="33"/>
      <c r="BH368" s="33"/>
      <c r="BI368" s="33"/>
    </row>
    <row r="369" spans="1:61" s="41" customFormat="1" ht="21.75" customHeight="1">
      <c r="A369" s="121" t="s">
        <v>809</v>
      </c>
      <c r="B369" s="53" t="s">
        <v>805</v>
      </c>
      <c r="C369" s="53" t="s">
        <v>809</v>
      </c>
      <c r="D369" s="53" t="s">
        <v>810</v>
      </c>
      <c r="E369" s="24">
        <f t="shared" si="8"/>
        <v>46015</v>
      </c>
      <c r="F369" s="54" t="s">
        <v>588</v>
      </c>
      <c r="G369" s="55">
        <f>DATE(YEAR(EOMONTH(一覧表!$H369,120)),12,31)</f>
        <v>48579</v>
      </c>
      <c r="H369" s="25">
        <v>44580</v>
      </c>
      <c r="I369" s="25">
        <v>46015</v>
      </c>
      <c r="J369" s="33"/>
      <c r="K369" s="33"/>
      <c r="L369" s="33"/>
      <c r="M369" s="33"/>
      <c r="N369" s="33"/>
      <c r="O369" s="33"/>
      <c r="P369" s="33"/>
      <c r="Q369" s="33"/>
      <c r="R369" s="33"/>
      <c r="S369" s="33"/>
      <c r="T369" s="33"/>
      <c r="U369" s="33"/>
      <c r="V369" s="33"/>
      <c r="W369" s="33"/>
      <c r="X369" s="33"/>
      <c r="Y369" s="33"/>
      <c r="Z369" s="33"/>
      <c r="AA369" s="33"/>
      <c r="AB369" s="33"/>
      <c r="AC369" s="33"/>
      <c r="AD369" s="33"/>
      <c r="AE369" s="33"/>
      <c r="AF369" s="33"/>
      <c r="AG369" s="33"/>
      <c r="AH369" s="33"/>
      <c r="AI369" s="33"/>
      <c r="AJ369" s="33"/>
      <c r="AK369" s="33"/>
      <c r="AL369" s="33"/>
      <c r="AM369" s="33"/>
      <c r="AN369" s="33"/>
      <c r="AO369" s="33"/>
      <c r="AP369" s="33"/>
      <c r="AQ369" s="33"/>
      <c r="AR369" s="33"/>
      <c r="AS369" s="33"/>
      <c r="AT369" s="33"/>
      <c r="AU369" s="33"/>
      <c r="AV369" s="33"/>
      <c r="AW369" s="33"/>
      <c r="AX369" s="33"/>
      <c r="AY369" s="33"/>
      <c r="AZ369" s="33"/>
      <c r="BA369" s="33"/>
      <c r="BB369" s="33"/>
      <c r="BC369" s="33"/>
      <c r="BD369" s="33"/>
      <c r="BE369" s="33"/>
      <c r="BF369" s="33"/>
      <c r="BG369" s="33"/>
      <c r="BH369" s="33"/>
      <c r="BI369" s="33"/>
    </row>
    <row r="370" spans="1:61" s="41" customFormat="1" ht="21.75" customHeight="1">
      <c r="A370" s="121" t="s">
        <v>809</v>
      </c>
      <c r="B370" s="53" t="s">
        <v>805</v>
      </c>
      <c r="C370" s="53" t="s">
        <v>809</v>
      </c>
      <c r="D370" s="53" t="s">
        <v>811</v>
      </c>
      <c r="E370" s="24">
        <f t="shared" si="8"/>
        <v>46015</v>
      </c>
      <c r="F370" s="54" t="s">
        <v>588</v>
      </c>
      <c r="G370" s="55">
        <f>DATE(YEAR(EOMONTH(一覧表!$H370,120)),12,31)</f>
        <v>48944</v>
      </c>
      <c r="H370" s="25">
        <v>45174</v>
      </c>
      <c r="I370" s="25">
        <v>46015</v>
      </c>
      <c r="J370" s="33"/>
      <c r="K370" s="33"/>
      <c r="L370" s="33"/>
      <c r="M370" s="33"/>
      <c r="N370" s="33"/>
      <c r="O370" s="33"/>
      <c r="P370" s="33"/>
      <c r="Q370" s="33"/>
      <c r="R370" s="33"/>
      <c r="S370" s="33"/>
      <c r="T370" s="33"/>
      <c r="U370" s="33"/>
      <c r="V370" s="33"/>
      <c r="W370" s="33"/>
      <c r="X370" s="33"/>
      <c r="Y370" s="33"/>
      <c r="Z370" s="33"/>
      <c r="AA370" s="33"/>
      <c r="AB370" s="33"/>
      <c r="AC370" s="33"/>
      <c r="AD370" s="33"/>
      <c r="AE370" s="33"/>
      <c r="AF370" s="33"/>
      <c r="AG370" s="33"/>
      <c r="AH370" s="33"/>
      <c r="AI370" s="33"/>
      <c r="AJ370" s="33"/>
      <c r="AK370" s="33"/>
      <c r="AL370" s="33"/>
      <c r="AM370" s="33"/>
      <c r="AN370" s="33"/>
      <c r="AO370" s="33"/>
      <c r="AP370" s="33"/>
      <c r="AQ370" s="33"/>
      <c r="AR370" s="33"/>
      <c r="AS370" s="33"/>
      <c r="AT370" s="33"/>
      <c r="AU370" s="33"/>
      <c r="AV370" s="33"/>
      <c r="AW370" s="33"/>
      <c r="AX370" s="33"/>
      <c r="AY370" s="33"/>
      <c r="AZ370" s="33"/>
      <c r="BA370" s="33"/>
      <c r="BB370" s="33"/>
      <c r="BC370" s="33"/>
      <c r="BD370" s="33"/>
      <c r="BE370" s="33"/>
      <c r="BF370" s="33"/>
      <c r="BG370" s="33"/>
      <c r="BH370" s="33"/>
      <c r="BI370" s="33"/>
    </row>
    <row r="371" spans="1:61" s="41" customFormat="1" ht="21.75" customHeight="1">
      <c r="A371" s="121" t="s">
        <v>809</v>
      </c>
      <c r="B371" s="53" t="s">
        <v>805</v>
      </c>
      <c r="C371" s="53" t="s">
        <v>809</v>
      </c>
      <c r="D371" s="53" t="s">
        <v>812</v>
      </c>
      <c r="E371" s="24">
        <f t="shared" si="8"/>
        <v>46015</v>
      </c>
      <c r="F371" s="54" t="s">
        <v>588</v>
      </c>
      <c r="G371" s="55">
        <f>DATE(YEAR(EOMONTH(一覧表!$H371,120)),12,31)</f>
        <v>48579</v>
      </c>
      <c r="H371" s="25">
        <v>44580</v>
      </c>
      <c r="I371" s="25">
        <v>46015</v>
      </c>
      <c r="J371" s="33"/>
      <c r="K371" s="33"/>
      <c r="L371" s="33"/>
      <c r="M371" s="33"/>
      <c r="N371" s="33"/>
      <c r="O371" s="33"/>
      <c r="P371" s="33"/>
      <c r="Q371" s="33"/>
      <c r="R371" s="33"/>
      <c r="S371" s="33"/>
      <c r="T371" s="33"/>
      <c r="U371" s="33"/>
      <c r="V371" s="33"/>
      <c r="W371" s="33"/>
      <c r="X371" s="33"/>
      <c r="Y371" s="33"/>
      <c r="Z371" s="33"/>
      <c r="AA371" s="33"/>
      <c r="AB371" s="33"/>
      <c r="AC371" s="33"/>
      <c r="AD371" s="33"/>
      <c r="AE371" s="33"/>
      <c r="AF371" s="33"/>
      <c r="AG371" s="33"/>
      <c r="AH371" s="33"/>
      <c r="AI371" s="33"/>
      <c r="AJ371" s="33"/>
      <c r="AK371" s="33"/>
      <c r="AL371" s="33"/>
      <c r="AM371" s="33"/>
      <c r="AN371" s="33"/>
      <c r="AO371" s="33"/>
      <c r="AP371" s="33"/>
      <c r="AQ371" s="33"/>
      <c r="AR371" s="33"/>
      <c r="AS371" s="33"/>
      <c r="AT371" s="33"/>
      <c r="AU371" s="33"/>
      <c r="AV371" s="33"/>
      <c r="AW371" s="33"/>
      <c r="AX371" s="33"/>
      <c r="AY371" s="33"/>
      <c r="AZ371" s="33"/>
      <c r="BA371" s="33"/>
      <c r="BB371" s="33"/>
      <c r="BC371" s="33"/>
      <c r="BD371" s="33"/>
      <c r="BE371" s="33"/>
      <c r="BF371" s="33"/>
      <c r="BG371" s="33"/>
      <c r="BH371" s="33"/>
      <c r="BI371" s="33"/>
    </row>
    <row r="372" spans="1:61" s="41" customFormat="1" ht="21.75" customHeight="1">
      <c r="A372" s="121" t="s">
        <v>809</v>
      </c>
      <c r="B372" s="53" t="s">
        <v>805</v>
      </c>
      <c r="C372" s="53" t="s">
        <v>809</v>
      </c>
      <c r="D372" s="53" t="s">
        <v>631</v>
      </c>
      <c r="E372" s="24">
        <f t="shared" si="8"/>
        <v>46015</v>
      </c>
      <c r="F372" s="54" t="s">
        <v>588</v>
      </c>
      <c r="G372" s="55">
        <f>DATE(YEAR(EOMONTH(一覧表!$H372,120)),12,31)</f>
        <v>48579</v>
      </c>
      <c r="H372" s="25">
        <v>44580</v>
      </c>
      <c r="I372" s="25">
        <v>46015</v>
      </c>
      <c r="J372" s="33"/>
      <c r="K372" s="33"/>
      <c r="L372" s="33"/>
      <c r="M372" s="33"/>
      <c r="N372" s="33"/>
      <c r="O372" s="33"/>
      <c r="P372" s="33"/>
      <c r="Q372" s="33"/>
      <c r="R372" s="33"/>
      <c r="S372" s="33"/>
      <c r="T372" s="33"/>
      <c r="U372" s="33"/>
      <c r="V372" s="33"/>
      <c r="W372" s="33"/>
      <c r="X372" s="33"/>
      <c r="Y372" s="33"/>
      <c r="Z372" s="33"/>
      <c r="AA372" s="33"/>
      <c r="AB372" s="33"/>
      <c r="AC372" s="33"/>
      <c r="AD372" s="33"/>
      <c r="AE372" s="33"/>
      <c r="AF372" s="33"/>
      <c r="AG372" s="33"/>
      <c r="AH372" s="33"/>
      <c r="AI372" s="33"/>
      <c r="AJ372" s="33"/>
      <c r="AK372" s="33"/>
      <c r="AL372" s="33"/>
      <c r="AM372" s="33"/>
      <c r="AN372" s="33"/>
      <c r="AO372" s="33"/>
      <c r="AP372" s="33"/>
      <c r="AQ372" s="33"/>
      <c r="AR372" s="33"/>
      <c r="AS372" s="33"/>
      <c r="AT372" s="33"/>
      <c r="AU372" s="33"/>
      <c r="AV372" s="33"/>
      <c r="AW372" s="33"/>
      <c r="AX372" s="33"/>
      <c r="AY372" s="33"/>
      <c r="AZ372" s="33"/>
      <c r="BA372" s="33"/>
      <c r="BB372" s="33"/>
      <c r="BC372" s="33"/>
      <c r="BD372" s="33"/>
      <c r="BE372" s="33"/>
      <c r="BF372" s="33"/>
      <c r="BG372" s="33"/>
      <c r="BH372" s="33"/>
      <c r="BI372" s="33"/>
    </row>
    <row r="373" spans="1:61" s="41" customFormat="1" ht="21.75" customHeight="1">
      <c r="A373" s="121" t="s">
        <v>809</v>
      </c>
      <c r="B373" s="53" t="s">
        <v>805</v>
      </c>
      <c r="C373" s="53" t="s">
        <v>809</v>
      </c>
      <c r="D373" s="53" t="s">
        <v>630</v>
      </c>
      <c r="E373" s="24">
        <f t="shared" si="8"/>
        <v>46015</v>
      </c>
      <c r="F373" s="54" t="s">
        <v>588</v>
      </c>
      <c r="G373" s="55">
        <f>DATE(YEAR(EOMONTH(一覧表!$H373,120)),12,31)</f>
        <v>48579</v>
      </c>
      <c r="H373" s="25">
        <v>44676</v>
      </c>
      <c r="I373" s="25">
        <v>46015</v>
      </c>
      <c r="J373" s="33"/>
      <c r="K373" s="33"/>
      <c r="L373" s="33"/>
      <c r="M373" s="33"/>
      <c r="N373" s="33"/>
      <c r="O373" s="33"/>
      <c r="P373" s="33"/>
      <c r="Q373" s="33"/>
      <c r="R373" s="33"/>
      <c r="S373" s="33"/>
      <c r="T373" s="33"/>
      <c r="U373" s="33"/>
      <c r="V373" s="33"/>
      <c r="W373" s="33"/>
      <c r="X373" s="33"/>
      <c r="Y373" s="33"/>
      <c r="Z373" s="33"/>
      <c r="AA373" s="33"/>
      <c r="AB373" s="33"/>
      <c r="AC373" s="33"/>
      <c r="AD373" s="33"/>
      <c r="AE373" s="33"/>
      <c r="AF373" s="33"/>
      <c r="AG373" s="33"/>
      <c r="AH373" s="33"/>
      <c r="AI373" s="33"/>
      <c r="AJ373" s="33"/>
      <c r="AK373" s="33"/>
      <c r="AL373" s="33"/>
      <c r="AM373" s="33"/>
      <c r="AN373" s="33"/>
      <c r="AO373" s="33"/>
      <c r="AP373" s="33"/>
      <c r="AQ373" s="33"/>
      <c r="AR373" s="33"/>
      <c r="AS373" s="33"/>
      <c r="AT373" s="33"/>
      <c r="AU373" s="33"/>
      <c r="AV373" s="33"/>
      <c r="AW373" s="33"/>
      <c r="AX373" s="33"/>
      <c r="AY373" s="33"/>
      <c r="AZ373" s="33"/>
      <c r="BA373" s="33"/>
      <c r="BB373" s="33"/>
      <c r="BC373" s="33"/>
      <c r="BD373" s="33"/>
      <c r="BE373" s="33"/>
      <c r="BF373" s="33"/>
      <c r="BG373" s="33"/>
      <c r="BH373" s="33"/>
      <c r="BI373" s="33"/>
    </row>
    <row r="374" spans="1:61" ht="21.75" customHeight="1">
      <c r="A374" s="124" t="s">
        <v>374</v>
      </c>
      <c r="B374" s="70" t="s">
        <v>375</v>
      </c>
      <c r="C374" s="70" t="s">
        <v>376</v>
      </c>
      <c r="D374" s="70" t="s">
        <v>377</v>
      </c>
      <c r="E374" s="71">
        <f t="shared" si="8"/>
        <v>44945</v>
      </c>
      <c r="F374" s="72" t="s">
        <v>588</v>
      </c>
      <c r="G374" s="73">
        <v>45721</v>
      </c>
      <c r="H374" s="25">
        <v>43617</v>
      </c>
      <c r="I374" s="25">
        <v>44945</v>
      </c>
      <c r="J374" s="35"/>
    </row>
    <row r="375" spans="1:61" ht="21.75" customHeight="1">
      <c r="A375" s="124" t="s">
        <v>374</v>
      </c>
      <c r="B375" s="70" t="s">
        <v>375</v>
      </c>
      <c r="C375" s="70" t="s">
        <v>376</v>
      </c>
      <c r="D375" s="70" t="s">
        <v>378</v>
      </c>
      <c r="E375" s="71">
        <f t="shared" si="8"/>
        <v>44945</v>
      </c>
      <c r="F375" s="72" t="s">
        <v>588</v>
      </c>
      <c r="G375" s="73">
        <v>45721</v>
      </c>
      <c r="H375" s="25">
        <v>43617</v>
      </c>
      <c r="I375" s="25">
        <v>44945</v>
      </c>
      <c r="J375" s="35"/>
    </row>
    <row r="376" spans="1:61" ht="21.75" customHeight="1">
      <c r="A376" s="124" t="s">
        <v>374</v>
      </c>
      <c r="B376" s="70" t="s">
        <v>375</v>
      </c>
      <c r="C376" s="70" t="s">
        <v>376</v>
      </c>
      <c r="D376" s="70" t="s">
        <v>379</v>
      </c>
      <c r="E376" s="71">
        <f t="shared" si="8"/>
        <v>44945</v>
      </c>
      <c r="F376" s="72" t="s">
        <v>588</v>
      </c>
      <c r="G376" s="73">
        <v>45721</v>
      </c>
      <c r="H376" s="25">
        <v>43617</v>
      </c>
      <c r="I376" s="25">
        <v>44945</v>
      </c>
      <c r="J376" s="35"/>
    </row>
    <row r="377" spans="1:61" ht="21.75" customHeight="1">
      <c r="A377" s="124" t="s">
        <v>374</v>
      </c>
      <c r="B377" s="70" t="s">
        <v>375</v>
      </c>
      <c r="C377" s="70" t="s">
        <v>376</v>
      </c>
      <c r="D377" s="70" t="s">
        <v>380</v>
      </c>
      <c r="E377" s="71">
        <f t="shared" ref="E377:E408" si="9">$I377</f>
        <v>44945</v>
      </c>
      <c r="F377" s="72" t="s">
        <v>588</v>
      </c>
      <c r="G377" s="73">
        <v>45721</v>
      </c>
      <c r="H377" s="25">
        <v>43617</v>
      </c>
      <c r="I377" s="25">
        <v>44945</v>
      </c>
      <c r="J377" s="35"/>
    </row>
    <row r="378" spans="1:61" ht="21.75" customHeight="1">
      <c r="A378" s="124" t="s">
        <v>374</v>
      </c>
      <c r="B378" s="70" t="s">
        <v>375</v>
      </c>
      <c r="C378" s="70" t="s">
        <v>376</v>
      </c>
      <c r="D378" s="70" t="s">
        <v>381</v>
      </c>
      <c r="E378" s="71">
        <f t="shared" si="9"/>
        <v>44945</v>
      </c>
      <c r="F378" s="72" t="s">
        <v>588</v>
      </c>
      <c r="G378" s="73">
        <v>45721</v>
      </c>
      <c r="H378" s="25">
        <v>43617</v>
      </c>
      <c r="I378" s="25">
        <v>44945</v>
      </c>
      <c r="J378" s="35"/>
    </row>
    <row r="379" spans="1:61" ht="21.75" customHeight="1">
      <c r="A379" s="124" t="s">
        <v>374</v>
      </c>
      <c r="B379" s="70" t="s">
        <v>375</v>
      </c>
      <c r="C379" s="70" t="s">
        <v>382</v>
      </c>
      <c r="D379" s="70" t="s">
        <v>383</v>
      </c>
      <c r="E379" s="71">
        <f t="shared" si="9"/>
        <v>44945</v>
      </c>
      <c r="F379" s="72" t="s">
        <v>588</v>
      </c>
      <c r="G379" s="73">
        <f>DATE(YEAR(EOMONTH(一覧表!$H379,120)),12,31)</f>
        <v>45657</v>
      </c>
      <c r="H379" s="25">
        <v>41974</v>
      </c>
      <c r="I379" s="25">
        <v>44945</v>
      </c>
      <c r="J379" s="35"/>
    </row>
    <row r="380" spans="1:61" ht="21.75" customHeight="1">
      <c r="A380" s="124" t="s">
        <v>374</v>
      </c>
      <c r="B380" s="70" t="s">
        <v>813</v>
      </c>
      <c r="C380" s="70" t="s">
        <v>382</v>
      </c>
      <c r="D380" s="70" t="s">
        <v>384</v>
      </c>
      <c r="E380" s="71">
        <f t="shared" si="9"/>
        <v>44945</v>
      </c>
      <c r="F380" s="72" t="s">
        <v>588</v>
      </c>
      <c r="G380" s="73">
        <f>DATE(YEAR(EOMONTH(一覧表!$H380,120)),12,31)</f>
        <v>45657</v>
      </c>
      <c r="H380" s="25">
        <v>41974</v>
      </c>
      <c r="I380" s="25">
        <v>44945</v>
      </c>
      <c r="J380" s="35"/>
    </row>
    <row r="381" spans="1:61" ht="21.75" customHeight="1">
      <c r="A381" s="124" t="s">
        <v>374</v>
      </c>
      <c r="B381" s="70" t="s">
        <v>375</v>
      </c>
      <c r="C381" s="70" t="s">
        <v>382</v>
      </c>
      <c r="D381" s="70" t="s">
        <v>385</v>
      </c>
      <c r="E381" s="71">
        <f t="shared" si="9"/>
        <v>44945</v>
      </c>
      <c r="F381" s="72" t="s">
        <v>588</v>
      </c>
      <c r="G381" s="73">
        <f>DATE(YEAR(EOMONTH(一覧表!$H381,120)),12,31)</f>
        <v>45657</v>
      </c>
      <c r="H381" s="25">
        <v>41974</v>
      </c>
      <c r="I381" s="25">
        <v>44945</v>
      </c>
      <c r="J381" s="35"/>
    </row>
    <row r="382" spans="1:61" ht="21.75" customHeight="1">
      <c r="A382" s="124" t="s">
        <v>374</v>
      </c>
      <c r="B382" s="70" t="s">
        <v>375</v>
      </c>
      <c r="C382" s="70" t="s">
        <v>382</v>
      </c>
      <c r="D382" s="70" t="s">
        <v>386</v>
      </c>
      <c r="E382" s="71">
        <f t="shared" si="9"/>
        <v>44945</v>
      </c>
      <c r="F382" s="72" t="s">
        <v>588</v>
      </c>
      <c r="G382" s="73">
        <f>DATE(YEAR(EOMONTH(一覧表!$H382,120)),12,31)</f>
        <v>45657</v>
      </c>
      <c r="H382" s="25">
        <v>41974</v>
      </c>
      <c r="I382" s="25">
        <v>44945</v>
      </c>
      <c r="J382" s="35"/>
    </row>
    <row r="383" spans="1:61" ht="21.75" customHeight="1">
      <c r="A383" s="124" t="s">
        <v>374</v>
      </c>
      <c r="B383" s="70" t="s">
        <v>375</v>
      </c>
      <c r="C383" s="70" t="s">
        <v>382</v>
      </c>
      <c r="D383" s="70" t="s">
        <v>387</v>
      </c>
      <c r="E383" s="71">
        <f t="shared" si="9"/>
        <v>44945</v>
      </c>
      <c r="F383" s="72" t="s">
        <v>588</v>
      </c>
      <c r="G383" s="73">
        <f>DATE(YEAR(EOMONTH(一覧表!$H383,120)),12,31)</f>
        <v>45657</v>
      </c>
      <c r="H383" s="25">
        <v>41974</v>
      </c>
      <c r="I383" s="25">
        <v>44945</v>
      </c>
      <c r="J383" s="35"/>
    </row>
    <row r="384" spans="1:61" ht="21.75" customHeight="1">
      <c r="A384" s="124" t="s">
        <v>374</v>
      </c>
      <c r="B384" s="70" t="s">
        <v>375</v>
      </c>
      <c r="C384" s="70" t="s">
        <v>382</v>
      </c>
      <c r="D384" s="70" t="s">
        <v>388</v>
      </c>
      <c r="E384" s="71">
        <f t="shared" si="9"/>
        <v>44945</v>
      </c>
      <c r="F384" s="72" t="s">
        <v>588</v>
      </c>
      <c r="G384" s="73">
        <f>DATE(YEAR(EOMONTH(一覧表!$H384,120)),12,31)</f>
        <v>45657</v>
      </c>
      <c r="H384" s="25">
        <v>41974</v>
      </c>
      <c r="I384" s="25">
        <v>44945</v>
      </c>
      <c r="J384" s="35"/>
    </row>
    <row r="385" spans="1:10" ht="21.75" customHeight="1">
      <c r="A385" s="124" t="s">
        <v>374</v>
      </c>
      <c r="B385" s="70" t="s">
        <v>375</v>
      </c>
      <c r="C385" s="70" t="s">
        <v>382</v>
      </c>
      <c r="D385" s="70" t="s">
        <v>389</v>
      </c>
      <c r="E385" s="71">
        <f t="shared" si="9"/>
        <v>44945</v>
      </c>
      <c r="F385" s="72" t="s">
        <v>588</v>
      </c>
      <c r="G385" s="73">
        <f>DATE(YEAR(EOMONTH(一覧表!$H385,120)),12,31)</f>
        <v>45657</v>
      </c>
      <c r="H385" s="25">
        <v>41974</v>
      </c>
      <c r="I385" s="25">
        <v>44945</v>
      </c>
      <c r="J385" s="35"/>
    </row>
    <row r="386" spans="1:10" ht="21.75" customHeight="1">
      <c r="A386" s="124" t="s">
        <v>374</v>
      </c>
      <c r="B386" s="70" t="s">
        <v>375</v>
      </c>
      <c r="C386" s="70" t="s">
        <v>382</v>
      </c>
      <c r="D386" s="70" t="s">
        <v>390</v>
      </c>
      <c r="E386" s="71">
        <f t="shared" si="9"/>
        <v>44945</v>
      </c>
      <c r="F386" s="72" t="s">
        <v>588</v>
      </c>
      <c r="G386" s="73">
        <f>DATE(YEAR(EOMONTH(一覧表!$H386,120)),12,31)</f>
        <v>45657</v>
      </c>
      <c r="H386" s="25">
        <v>41974</v>
      </c>
      <c r="I386" s="25">
        <v>44945</v>
      </c>
      <c r="J386" s="35"/>
    </row>
    <row r="387" spans="1:10" ht="21.75" customHeight="1">
      <c r="A387" s="124" t="s">
        <v>374</v>
      </c>
      <c r="B387" s="70" t="s">
        <v>375</v>
      </c>
      <c r="C387" s="70" t="s">
        <v>382</v>
      </c>
      <c r="D387" s="70" t="s">
        <v>391</v>
      </c>
      <c r="E387" s="71">
        <f t="shared" si="9"/>
        <v>44945</v>
      </c>
      <c r="F387" s="72" t="s">
        <v>588</v>
      </c>
      <c r="G387" s="73">
        <f>DATE(YEAR(EOMONTH(一覧表!$H387,120)),12,31)</f>
        <v>45657</v>
      </c>
      <c r="H387" s="25">
        <v>41974</v>
      </c>
      <c r="I387" s="25">
        <v>44945</v>
      </c>
      <c r="J387" s="35"/>
    </row>
    <row r="388" spans="1:10" ht="21.75" customHeight="1">
      <c r="A388" s="124" t="s">
        <v>374</v>
      </c>
      <c r="B388" s="70" t="s">
        <v>375</v>
      </c>
      <c r="C388" s="70" t="s">
        <v>382</v>
      </c>
      <c r="D388" s="70" t="s">
        <v>392</v>
      </c>
      <c r="E388" s="71">
        <f t="shared" si="9"/>
        <v>44945</v>
      </c>
      <c r="F388" s="72" t="s">
        <v>588</v>
      </c>
      <c r="G388" s="73">
        <f>DATE(YEAR(EOMONTH(一覧表!$H388,120)),12,31)</f>
        <v>45657</v>
      </c>
      <c r="H388" s="25">
        <v>41974</v>
      </c>
      <c r="I388" s="25">
        <v>44945</v>
      </c>
      <c r="J388" s="35"/>
    </row>
    <row r="389" spans="1:10" ht="21.75" customHeight="1">
      <c r="A389" s="124" t="s">
        <v>374</v>
      </c>
      <c r="B389" s="70" t="s">
        <v>375</v>
      </c>
      <c r="C389" s="70" t="s">
        <v>382</v>
      </c>
      <c r="D389" s="70" t="s">
        <v>393</v>
      </c>
      <c r="E389" s="71">
        <f t="shared" si="9"/>
        <v>44945</v>
      </c>
      <c r="F389" s="72" t="s">
        <v>588</v>
      </c>
      <c r="G389" s="73">
        <v>45721</v>
      </c>
      <c r="H389" s="25">
        <v>43160</v>
      </c>
      <c r="I389" s="25">
        <v>44945</v>
      </c>
      <c r="J389" s="35"/>
    </row>
    <row r="390" spans="1:10" ht="21.75" customHeight="1">
      <c r="A390" s="124" t="s">
        <v>374</v>
      </c>
      <c r="B390" s="70" t="s">
        <v>375</v>
      </c>
      <c r="C390" s="70" t="s">
        <v>382</v>
      </c>
      <c r="D390" s="70" t="s">
        <v>394</v>
      </c>
      <c r="E390" s="71">
        <f t="shared" si="9"/>
        <v>44945</v>
      </c>
      <c r="F390" s="72" t="s">
        <v>588</v>
      </c>
      <c r="G390" s="73">
        <v>45721</v>
      </c>
      <c r="H390" s="25">
        <v>43160</v>
      </c>
      <c r="I390" s="25">
        <v>44945</v>
      </c>
      <c r="J390" s="35"/>
    </row>
    <row r="391" spans="1:10" ht="21.75" customHeight="1">
      <c r="A391" s="124" t="s">
        <v>374</v>
      </c>
      <c r="B391" s="70" t="s">
        <v>375</v>
      </c>
      <c r="C391" s="70" t="s">
        <v>382</v>
      </c>
      <c r="D391" s="70" t="s">
        <v>814</v>
      </c>
      <c r="E391" s="71">
        <f t="shared" si="9"/>
        <v>44945</v>
      </c>
      <c r="F391" s="72" t="s">
        <v>588</v>
      </c>
      <c r="G391" s="73">
        <v>45721</v>
      </c>
      <c r="H391" s="25">
        <v>43160</v>
      </c>
      <c r="I391" s="25">
        <v>44945</v>
      </c>
      <c r="J391" s="35"/>
    </row>
    <row r="392" spans="1:10" ht="21.75" customHeight="1">
      <c r="A392" s="124" t="s">
        <v>374</v>
      </c>
      <c r="B392" s="70" t="s">
        <v>375</v>
      </c>
      <c r="C392" s="70" t="s">
        <v>382</v>
      </c>
      <c r="D392" s="70" t="s">
        <v>815</v>
      </c>
      <c r="E392" s="71">
        <f t="shared" si="9"/>
        <v>44945</v>
      </c>
      <c r="F392" s="72" t="s">
        <v>588</v>
      </c>
      <c r="G392" s="73">
        <v>45721</v>
      </c>
      <c r="H392" s="25">
        <v>43160</v>
      </c>
      <c r="I392" s="25">
        <v>44945</v>
      </c>
      <c r="J392" s="35"/>
    </row>
    <row r="393" spans="1:10" ht="21.75" customHeight="1">
      <c r="A393" s="124" t="s">
        <v>374</v>
      </c>
      <c r="B393" s="70" t="s">
        <v>375</v>
      </c>
      <c r="C393" s="70" t="s">
        <v>382</v>
      </c>
      <c r="D393" s="70" t="s">
        <v>816</v>
      </c>
      <c r="E393" s="71">
        <f t="shared" si="9"/>
        <v>44945</v>
      </c>
      <c r="F393" s="72" t="s">
        <v>588</v>
      </c>
      <c r="G393" s="73">
        <v>45721</v>
      </c>
      <c r="H393" s="25">
        <v>43160</v>
      </c>
      <c r="I393" s="25">
        <v>44945</v>
      </c>
      <c r="J393" s="35"/>
    </row>
    <row r="394" spans="1:10" ht="21.75" customHeight="1">
      <c r="A394" s="121" t="s">
        <v>374</v>
      </c>
      <c r="B394" s="53" t="s">
        <v>375</v>
      </c>
      <c r="C394" s="53" t="s">
        <v>396</v>
      </c>
      <c r="D394" s="53" t="s">
        <v>397</v>
      </c>
      <c r="E394" s="24">
        <f t="shared" si="9"/>
        <v>44945</v>
      </c>
      <c r="F394" s="54" t="s">
        <v>588</v>
      </c>
      <c r="G394" s="55">
        <f>DATE(YEAR(EOMONTH(一覧表!$H394,120)),12,31)</f>
        <v>47848</v>
      </c>
      <c r="H394" s="25">
        <v>43831</v>
      </c>
      <c r="I394" s="25">
        <v>44945</v>
      </c>
      <c r="J394" s="35"/>
    </row>
    <row r="395" spans="1:10" ht="21.75" customHeight="1">
      <c r="A395" s="121" t="s">
        <v>374</v>
      </c>
      <c r="B395" s="53" t="s">
        <v>375</v>
      </c>
      <c r="C395" s="53" t="s">
        <v>396</v>
      </c>
      <c r="D395" s="53" t="s">
        <v>398</v>
      </c>
      <c r="E395" s="24">
        <f t="shared" si="9"/>
        <v>44945</v>
      </c>
      <c r="F395" s="54" t="s">
        <v>588</v>
      </c>
      <c r="G395" s="55">
        <f>DATE(YEAR(EOMONTH(一覧表!$H395,120)),12,31)</f>
        <v>47848</v>
      </c>
      <c r="H395" s="25">
        <v>43831</v>
      </c>
      <c r="I395" s="25">
        <v>44945</v>
      </c>
      <c r="J395" s="35"/>
    </row>
    <row r="396" spans="1:10" ht="21.75" customHeight="1">
      <c r="A396" s="121" t="s">
        <v>374</v>
      </c>
      <c r="B396" s="53" t="s">
        <v>375</v>
      </c>
      <c r="C396" s="53" t="s">
        <v>396</v>
      </c>
      <c r="D396" s="53" t="s">
        <v>399</v>
      </c>
      <c r="E396" s="24">
        <f t="shared" si="9"/>
        <v>44945</v>
      </c>
      <c r="F396" s="54" t="s">
        <v>588</v>
      </c>
      <c r="G396" s="55">
        <f>DATE(YEAR(EOMONTH(一覧表!$H396,120)),12,31)</f>
        <v>47848</v>
      </c>
      <c r="H396" s="25">
        <v>43831</v>
      </c>
      <c r="I396" s="25">
        <v>44945</v>
      </c>
      <c r="J396" s="35"/>
    </row>
    <row r="397" spans="1:10" ht="21.75" customHeight="1">
      <c r="A397" s="121" t="s">
        <v>374</v>
      </c>
      <c r="B397" s="53" t="s">
        <v>375</v>
      </c>
      <c r="C397" s="53" t="s">
        <v>396</v>
      </c>
      <c r="D397" s="53" t="s">
        <v>400</v>
      </c>
      <c r="E397" s="24">
        <f t="shared" si="9"/>
        <v>44945</v>
      </c>
      <c r="F397" s="54" t="s">
        <v>588</v>
      </c>
      <c r="G397" s="55">
        <f>DATE(YEAR(EOMONTH(一覧表!$H397,120)),12,31)</f>
        <v>47848</v>
      </c>
      <c r="H397" s="25">
        <v>43831</v>
      </c>
      <c r="I397" s="25">
        <v>44945</v>
      </c>
      <c r="J397" s="35"/>
    </row>
    <row r="398" spans="1:10" ht="21.75" customHeight="1">
      <c r="A398" s="121" t="s">
        <v>374</v>
      </c>
      <c r="B398" s="53" t="s">
        <v>375</v>
      </c>
      <c r="C398" s="53" t="s">
        <v>396</v>
      </c>
      <c r="D398" s="53" t="s">
        <v>401</v>
      </c>
      <c r="E398" s="24">
        <f t="shared" si="9"/>
        <v>44945</v>
      </c>
      <c r="F398" s="54" t="s">
        <v>588</v>
      </c>
      <c r="G398" s="55">
        <f>DATE(YEAR(EOMONTH(一覧表!$H398,120)),12,31)</f>
        <v>47848</v>
      </c>
      <c r="H398" s="25">
        <v>43831</v>
      </c>
      <c r="I398" s="25">
        <v>44945</v>
      </c>
      <c r="J398" s="35"/>
    </row>
    <row r="399" spans="1:10" ht="21.75" customHeight="1">
      <c r="A399" s="121" t="s">
        <v>374</v>
      </c>
      <c r="B399" s="53" t="s">
        <v>375</v>
      </c>
      <c r="C399" s="53" t="s">
        <v>396</v>
      </c>
      <c r="D399" s="53" t="s">
        <v>402</v>
      </c>
      <c r="E399" s="24">
        <f t="shared" si="9"/>
        <v>44945</v>
      </c>
      <c r="F399" s="54" t="s">
        <v>588</v>
      </c>
      <c r="G399" s="55">
        <f>DATE(YEAR(EOMONTH(一覧表!$H399,120)),12,31)</f>
        <v>47848</v>
      </c>
      <c r="H399" s="25">
        <v>43831</v>
      </c>
      <c r="I399" s="25">
        <v>44945</v>
      </c>
      <c r="J399" s="35"/>
    </row>
    <row r="400" spans="1:10" ht="21.75" customHeight="1">
      <c r="A400" s="121" t="s">
        <v>374</v>
      </c>
      <c r="B400" s="53" t="s">
        <v>375</v>
      </c>
      <c r="C400" s="53" t="s">
        <v>396</v>
      </c>
      <c r="D400" s="53" t="s">
        <v>403</v>
      </c>
      <c r="E400" s="24">
        <f t="shared" si="9"/>
        <v>44945</v>
      </c>
      <c r="F400" s="54" t="s">
        <v>588</v>
      </c>
      <c r="G400" s="55">
        <f>DATE(YEAR(EOMONTH(一覧表!$H400,120)),12,31)</f>
        <v>47848</v>
      </c>
      <c r="H400" s="25">
        <v>43831</v>
      </c>
      <c r="I400" s="25">
        <v>44945</v>
      </c>
      <c r="J400" s="35"/>
    </row>
    <row r="401" spans="1:10" ht="21.75" customHeight="1">
      <c r="A401" s="121" t="s">
        <v>374</v>
      </c>
      <c r="B401" s="53" t="s">
        <v>375</v>
      </c>
      <c r="C401" s="53" t="s">
        <v>396</v>
      </c>
      <c r="D401" s="53" t="s">
        <v>404</v>
      </c>
      <c r="E401" s="24">
        <f t="shared" si="9"/>
        <v>44945</v>
      </c>
      <c r="F401" s="54" t="s">
        <v>588</v>
      </c>
      <c r="G401" s="55">
        <f>DATE(YEAR(EOMONTH(一覧表!$H401,120)),12,31)</f>
        <v>47848</v>
      </c>
      <c r="H401" s="25">
        <v>43831</v>
      </c>
      <c r="I401" s="25">
        <v>44945</v>
      </c>
      <c r="J401" s="35"/>
    </row>
    <row r="402" spans="1:10" ht="21.75" customHeight="1">
      <c r="A402" s="121" t="s">
        <v>374</v>
      </c>
      <c r="B402" s="53" t="s">
        <v>375</v>
      </c>
      <c r="C402" s="53" t="s">
        <v>396</v>
      </c>
      <c r="D402" s="53" t="s">
        <v>405</v>
      </c>
      <c r="E402" s="24">
        <f t="shared" si="9"/>
        <v>44945</v>
      </c>
      <c r="F402" s="54" t="s">
        <v>588</v>
      </c>
      <c r="G402" s="55">
        <f>DATE(YEAR(EOMONTH(一覧表!$H402,120)),12,31)</f>
        <v>47848</v>
      </c>
      <c r="H402" s="25">
        <v>43831</v>
      </c>
      <c r="I402" s="25">
        <v>44945</v>
      </c>
      <c r="J402" s="35"/>
    </row>
    <row r="403" spans="1:10" ht="21.75" customHeight="1">
      <c r="A403" s="121" t="s">
        <v>374</v>
      </c>
      <c r="B403" s="53" t="s">
        <v>375</v>
      </c>
      <c r="C403" s="53" t="s">
        <v>396</v>
      </c>
      <c r="D403" s="53" t="s">
        <v>406</v>
      </c>
      <c r="E403" s="24">
        <f t="shared" si="9"/>
        <v>44945</v>
      </c>
      <c r="F403" s="54" t="s">
        <v>588</v>
      </c>
      <c r="G403" s="55">
        <f>DATE(YEAR(EOMONTH(一覧表!$H403,120)),12,31)</f>
        <v>47848</v>
      </c>
      <c r="H403" s="25">
        <v>43831</v>
      </c>
      <c r="I403" s="25">
        <v>44945</v>
      </c>
      <c r="J403" s="35"/>
    </row>
    <row r="404" spans="1:10" ht="21.75" customHeight="1">
      <c r="A404" s="121" t="s">
        <v>374</v>
      </c>
      <c r="B404" s="53" t="s">
        <v>375</v>
      </c>
      <c r="C404" s="53" t="s">
        <v>396</v>
      </c>
      <c r="D404" s="53" t="s">
        <v>407</v>
      </c>
      <c r="E404" s="24">
        <f t="shared" si="9"/>
        <v>44945</v>
      </c>
      <c r="F404" s="54" t="s">
        <v>588</v>
      </c>
      <c r="G404" s="55">
        <f>DATE(YEAR(EOMONTH(一覧表!$H404,120)),12,31)</f>
        <v>47848</v>
      </c>
      <c r="H404" s="25">
        <v>43831</v>
      </c>
      <c r="I404" s="25">
        <v>44945</v>
      </c>
      <c r="J404" s="35"/>
    </row>
    <row r="405" spans="1:10" ht="21.75" customHeight="1">
      <c r="A405" s="121" t="s">
        <v>374</v>
      </c>
      <c r="B405" s="53" t="s">
        <v>375</v>
      </c>
      <c r="C405" s="53" t="s">
        <v>396</v>
      </c>
      <c r="D405" s="53" t="s">
        <v>408</v>
      </c>
      <c r="E405" s="24">
        <f t="shared" si="9"/>
        <v>44945</v>
      </c>
      <c r="F405" s="54" t="s">
        <v>588</v>
      </c>
      <c r="G405" s="55">
        <f>DATE(YEAR(EOMONTH(一覧表!$H405,120)),12,31)</f>
        <v>47848</v>
      </c>
      <c r="H405" s="25">
        <v>43831</v>
      </c>
      <c r="I405" s="25">
        <v>44945</v>
      </c>
      <c r="J405" s="35"/>
    </row>
    <row r="406" spans="1:10" ht="21.75" customHeight="1">
      <c r="A406" s="121" t="s">
        <v>374</v>
      </c>
      <c r="B406" s="53" t="s">
        <v>375</v>
      </c>
      <c r="C406" s="53" t="s">
        <v>396</v>
      </c>
      <c r="D406" s="53" t="s">
        <v>409</v>
      </c>
      <c r="E406" s="24">
        <f t="shared" si="9"/>
        <v>44945</v>
      </c>
      <c r="F406" s="54" t="s">
        <v>588</v>
      </c>
      <c r="G406" s="55">
        <f>DATE(YEAR(EOMONTH(一覧表!$H406,120)),12,31)</f>
        <v>47848</v>
      </c>
      <c r="H406" s="25">
        <v>43831</v>
      </c>
      <c r="I406" s="25">
        <v>44945</v>
      </c>
      <c r="J406" s="35"/>
    </row>
    <row r="407" spans="1:10" ht="21.75" customHeight="1">
      <c r="A407" s="121" t="s">
        <v>374</v>
      </c>
      <c r="B407" s="53" t="s">
        <v>375</v>
      </c>
      <c r="C407" s="53" t="s">
        <v>396</v>
      </c>
      <c r="D407" s="53" t="s">
        <v>410</v>
      </c>
      <c r="E407" s="24">
        <f t="shared" si="9"/>
        <v>44945</v>
      </c>
      <c r="F407" s="54" t="s">
        <v>588</v>
      </c>
      <c r="G407" s="55">
        <f>DATE(YEAR(EOMONTH(一覧表!$H407,120)),12,31)</f>
        <v>47848</v>
      </c>
      <c r="H407" s="25">
        <v>43831</v>
      </c>
      <c r="I407" s="25">
        <v>44945</v>
      </c>
      <c r="J407" s="35"/>
    </row>
    <row r="408" spans="1:10" ht="21.75" customHeight="1">
      <c r="A408" s="121" t="s">
        <v>374</v>
      </c>
      <c r="B408" s="53" t="s">
        <v>375</v>
      </c>
      <c r="C408" s="53" t="s">
        <v>396</v>
      </c>
      <c r="D408" s="53" t="s">
        <v>411</v>
      </c>
      <c r="E408" s="24">
        <f t="shared" si="9"/>
        <v>44945</v>
      </c>
      <c r="F408" s="54" t="s">
        <v>588</v>
      </c>
      <c r="G408" s="55">
        <f>DATE(YEAR(EOMONTH(一覧表!$H408,120)),12,31)</f>
        <v>47483</v>
      </c>
      <c r="H408" s="25">
        <v>43497</v>
      </c>
      <c r="I408" s="25">
        <v>44945</v>
      </c>
      <c r="J408" s="35"/>
    </row>
    <row r="409" spans="1:10" ht="21.75" customHeight="1">
      <c r="A409" s="121" t="s">
        <v>374</v>
      </c>
      <c r="B409" s="53" t="s">
        <v>375</v>
      </c>
      <c r="C409" s="53" t="s">
        <v>396</v>
      </c>
      <c r="D409" s="53" t="s">
        <v>412</v>
      </c>
      <c r="E409" s="24">
        <f t="shared" ref="E409:E442" si="10">$I409</f>
        <v>44945</v>
      </c>
      <c r="F409" s="54" t="s">
        <v>588</v>
      </c>
      <c r="G409" s="55">
        <f>DATE(YEAR(EOMONTH(一覧表!$H409,120)),12,31)</f>
        <v>47483</v>
      </c>
      <c r="H409" s="25">
        <v>43497</v>
      </c>
      <c r="I409" s="25">
        <v>44945</v>
      </c>
      <c r="J409" s="35"/>
    </row>
    <row r="410" spans="1:10" ht="21.75" customHeight="1">
      <c r="A410" s="121" t="s">
        <v>374</v>
      </c>
      <c r="B410" s="53" t="s">
        <v>375</v>
      </c>
      <c r="C410" s="53" t="s">
        <v>396</v>
      </c>
      <c r="D410" s="53" t="s">
        <v>413</v>
      </c>
      <c r="E410" s="24">
        <f t="shared" si="10"/>
        <v>44945</v>
      </c>
      <c r="F410" s="54" t="s">
        <v>588</v>
      </c>
      <c r="G410" s="55">
        <f>DATE(YEAR(EOMONTH(一覧表!$H410,120)),12,31)</f>
        <v>47483</v>
      </c>
      <c r="H410" s="25">
        <v>43497</v>
      </c>
      <c r="I410" s="25">
        <v>44945</v>
      </c>
      <c r="J410" s="35"/>
    </row>
    <row r="411" spans="1:10" ht="21.75" customHeight="1">
      <c r="A411" s="121" t="s">
        <v>374</v>
      </c>
      <c r="B411" s="53" t="s">
        <v>375</v>
      </c>
      <c r="C411" s="53" t="s">
        <v>396</v>
      </c>
      <c r="D411" s="53" t="s">
        <v>414</v>
      </c>
      <c r="E411" s="24">
        <f t="shared" si="10"/>
        <v>44945</v>
      </c>
      <c r="F411" s="54" t="s">
        <v>588</v>
      </c>
      <c r="G411" s="55">
        <f>DATE(YEAR(EOMONTH(一覧表!$H411,120)),12,31)</f>
        <v>47483</v>
      </c>
      <c r="H411" s="25">
        <v>43497</v>
      </c>
      <c r="I411" s="25">
        <v>44945</v>
      </c>
      <c r="J411" s="35"/>
    </row>
    <row r="412" spans="1:10" ht="21.75" customHeight="1">
      <c r="A412" s="121" t="s">
        <v>374</v>
      </c>
      <c r="B412" s="53" t="s">
        <v>375</v>
      </c>
      <c r="C412" s="53" t="s">
        <v>396</v>
      </c>
      <c r="D412" s="53" t="s">
        <v>415</v>
      </c>
      <c r="E412" s="24">
        <f t="shared" si="10"/>
        <v>44945</v>
      </c>
      <c r="F412" s="54" t="s">
        <v>588</v>
      </c>
      <c r="G412" s="55">
        <f>DATE(YEAR(EOMONTH(一覧表!$H412,120)),12,31)</f>
        <v>47483</v>
      </c>
      <c r="H412" s="25">
        <v>43497</v>
      </c>
      <c r="I412" s="25">
        <v>44945</v>
      </c>
      <c r="J412" s="35"/>
    </row>
    <row r="413" spans="1:10" ht="21.75" customHeight="1">
      <c r="A413" s="121" t="s">
        <v>374</v>
      </c>
      <c r="B413" s="53" t="s">
        <v>375</v>
      </c>
      <c r="C413" s="53" t="s">
        <v>396</v>
      </c>
      <c r="D413" s="53" t="s">
        <v>416</v>
      </c>
      <c r="E413" s="24">
        <f t="shared" si="10"/>
        <v>44945</v>
      </c>
      <c r="F413" s="54" t="s">
        <v>588</v>
      </c>
      <c r="G413" s="55">
        <f>DATE(YEAR(EOMONTH(一覧表!$H413,120)),12,31)</f>
        <v>47483</v>
      </c>
      <c r="H413" s="25">
        <v>43497</v>
      </c>
      <c r="I413" s="25">
        <v>44945</v>
      </c>
      <c r="J413" s="35"/>
    </row>
    <row r="414" spans="1:10" ht="21.75" customHeight="1">
      <c r="A414" s="121" t="s">
        <v>374</v>
      </c>
      <c r="B414" s="53" t="s">
        <v>375</v>
      </c>
      <c r="C414" s="53" t="s">
        <v>396</v>
      </c>
      <c r="D414" s="53" t="s">
        <v>417</v>
      </c>
      <c r="E414" s="24">
        <f t="shared" si="10"/>
        <v>44945</v>
      </c>
      <c r="F414" s="54" t="s">
        <v>588</v>
      </c>
      <c r="G414" s="55">
        <f>DATE(YEAR(EOMONTH(一覧表!$H414,120)),12,31)</f>
        <v>48213</v>
      </c>
      <c r="H414" s="25">
        <v>44228</v>
      </c>
      <c r="I414" s="25">
        <v>44945</v>
      </c>
      <c r="J414" s="35"/>
    </row>
    <row r="415" spans="1:10" ht="21.75" customHeight="1">
      <c r="A415" s="121" t="s">
        <v>374</v>
      </c>
      <c r="B415" s="53" t="s">
        <v>375</v>
      </c>
      <c r="C415" s="53" t="s">
        <v>396</v>
      </c>
      <c r="D415" s="53" t="s">
        <v>418</v>
      </c>
      <c r="E415" s="24">
        <f t="shared" si="10"/>
        <v>44945</v>
      </c>
      <c r="F415" s="54" t="s">
        <v>588</v>
      </c>
      <c r="G415" s="55">
        <f>DATE(YEAR(EOMONTH(一覧表!$H415,120)),12,31)</f>
        <v>48213</v>
      </c>
      <c r="H415" s="25">
        <v>44228</v>
      </c>
      <c r="I415" s="25">
        <v>44945</v>
      </c>
      <c r="J415" s="35"/>
    </row>
    <row r="416" spans="1:10" ht="21.75" customHeight="1">
      <c r="A416" s="121" t="s">
        <v>374</v>
      </c>
      <c r="B416" s="53" t="s">
        <v>375</v>
      </c>
      <c r="C416" s="53" t="s">
        <v>396</v>
      </c>
      <c r="D416" s="53" t="s">
        <v>419</v>
      </c>
      <c r="E416" s="24">
        <f t="shared" si="10"/>
        <v>44945</v>
      </c>
      <c r="F416" s="54" t="s">
        <v>588</v>
      </c>
      <c r="G416" s="55">
        <f>DATE(YEAR(EOMONTH(一覧表!$H416,120)),12,31)</f>
        <v>48213</v>
      </c>
      <c r="H416" s="25">
        <v>44228</v>
      </c>
      <c r="I416" s="25">
        <v>44945</v>
      </c>
      <c r="J416" s="35"/>
    </row>
    <row r="417" spans="1:10" ht="21.75" customHeight="1">
      <c r="A417" s="121" t="s">
        <v>374</v>
      </c>
      <c r="B417" s="53" t="s">
        <v>375</v>
      </c>
      <c r="C417" s="53" t="s">
        <v>396</v>
      </c>
      <c r="D417" s="53" t="s">
        <v>420</v>
      </c>
      <c r="E417" s="24">
        <f t="shared" si="10"/>
        <v>44945</v>
      </c>
      <c r="F417" s="54" t="s">
        <v>588</v>
      </c>
      <c r="G417" s="55">
        <f>DATE(YEAR(EOMONTH(一覧表!$H417,120)),12,31)</f>
        <v>48213</v>
      </c>
      <c r="H417" s="25">
        <v>44228</v>
      </c>
      <c r="I417" s="25">
        <v>44945</v>
      </c>
      <c r="J417" s="35"/>
    </row>
    <row r="418" spans="1:10" ht="21.75" customHeight="1">
      <c r="A418" s="121" t="s">
        <v>374</v>
      </c>
      <c r="B418" s="53" t="s">
        <v>375</v>
      </c>
      <c r="C418" s="53" t="s">
        <v>396</v>
      </c>
      <c r="D418" s="53" t="s">
        <v>421</v>
      </c>
      <c r="E418" s="24">
        <f t="shared" si="10"/>
        <v>44945</v>
      </c>
      <c r="F418" s="54" t="s">
        <v>588</v>
      </c>
      <c r="G418" s="55">
        <f>DATE(YEAR(EOMONTH(一覧表!$H418,120)),12,31)</f>
        <v>48213</v>
      </c>
      <c r="H418" s="25">
        <v>44228</v>
      </c>
      <c r="I418" s="25">
        <v>44945</v>
      </c>
      <c r="J418" s="35"/>
    </row>
    <row r="419" spans="1:10" ht="21.75" customHeight="1">
      <c r="A419" s="121" t="s">
        <v>374</v>
      </c>
      <c r="B419" s="53" t="s">
        <v>375</v>
      </c>
      <c r="C419" s="53" t="s">
        <v>396</v>
      </c>
      <c r="D419" s="53" t="s">
        <v>422</v>
      </c>
      <c r="E419" s="24">
        <f t="shared" si="10"/>
        <v>44945</v>
      </c>
      <c r="F419" s="54" t="s">
        <v>588</v>
      </c>
      <c r="G419" s="55">
        <f>DATE(YEAR(EOMONTH(一覧表!$H419,120)),12,31)</f>
        <v>48213</v>
      </c>
      <c r="H419" s="25">
        <v>44228</v>
      </c>
      <c r="I419" s="25">
        <v>44945</v>
      </c>
      <c r="J419" s="35"/>
    </row>
    <row r="420" spans="1:10" ht="21.75" customHeight="1">
      <c r="A420" s="121" t="s">
        <v>374</v>
      </c>
      <c r="B420" s="53" t="s">
        <v>375</v>
      </c>
      <c r="C420" s="53" t="s">
        <v>396</v>
      </c>
      <c r="D420" s="53" t="s">
        <v>423</v>
      </c>
      <c r="E420" s="24">
        <f t="shared" si="10"/>
        <v>44945</v>
      </c>
      <c r="F420" s="54" t="s">
        <v>588</v>
      </c>
      <c r="G420" s="55">
        <f>DATE(YEAR(EOMONTH(一覧表!$H420,120)),12,31)</f>
        <v>47118</v>
      </c>
      <c r="H420" s="25">
        <v>43435</v>
      </c>
      <c r="I420" s="25">
        <v>44945</v>
      </c>
      <c r="J420" s="35"/>
    </row>
    <row r="421" spans="1:10" ht="21.75" customHeight="1">
      <c r="A421" s="121" t="s">
        <v>374</v>
      </c>
      <c r="B421" s="53" t="s">
        <v>375</v>
      </c>
      <c r="C421" s="53" t="s">
        <v>396</v>
      </c>
      <c r="D421" s="53" t="s">
        <v>424</v>
      </c>
      <c r="E421" s="24">
        <f t="shared" si="10"/>
        <v>44945</v>
      </c>
      <c r="F421" s="54" t="s">
        <v>588</v>
      </c>
      <c r="G421" s="55">
        <f>DATE(YEAR(EOMONTH(一覧表!$H421,120)),12,31)</f>
        <v>47118</v>
      </c>
      <c r="H421" s="25">
        <v>43435</v>
      </c>
      <c r="I421" s="25">
        <v>44945</v>
      </c>
      <c r="J421" s="35"/>
    </row>
    <row r="422" spans="1:10" ht="21.75" customHeight="1">
      <c r="A422" s="121" t="s">
        <v>374</v>
      </c>
      <c r="B422" s="53" t="s">
        <v>375</v>
      </c>
      <c r="C422" s="53" t="s">
        <v>396</v>
      </c>
      <c r="D422" s="53" t="s">
        <v>425</v>
      </c>
      <c r="E422" s="24">
        <f t="shared" si="10"/>
        <v>44945</v>
      </c>
      <c r="F422" s="54" t="s">
        <v>588</v>
      </c>
      <c r="G422" s="55">
        <f>DATE(YEAR(EOMONTH(一覧表!$H422,120)),12,31)</f>
        <v>47118</v>
      </c>
      <c r="H422" s="25">
        <v>43435</v>
      </c>
      <c r="I422" s="25">
        <v>44945</v>
      </c>
      <c r="J422" s="35"/>
    </row>
    <row r="423" spans="1:10" ht="21.75" customHeight="1">
      <c r="A423" s="121" t="s">
        <v>374</v>
      </c>
      <c r="B423" s="53" t="s">
        <v>375</v>
      </c>
      <c r="C423" s="53" t="s">
        <v>396</v>
      </c>
      <c r="D423" s="53" t="s">
        <v>426</v>
      </c>
      <c r="E423" s="24">
        <f t="shared" si="10"/>
        <v>44945</v>
      </c>
      <c r="F423" s="54" t="s">
        <v>588</v>
      </c>
      <c r="G423" s="55">
        <f>DATE(YEAR(EOMONTH(一覧表!$H423,120)),12,31)</f>
        <v>47118</v>
      </c>
      <c r="H423" s="25">
        <v>43435</v>
      </c>
      <c r="I423" s="25">
        <v>44945</v>
      </c>
      <c r="J423" s="35"/>
    </row>
    <row r="424" spans="1:10" ht="21.75" customHeight="1">
      <c r="A424" s="121" t="s">
        <v>374</v>
      </c>
      <c r="B424" s="53" t="s">
        <v>375</v>
      </c>
      <c r="C424" s="53" t="s">
        <v>396</v>
      </c>
      <c r="D424" s="53" t="s">
        <v>427</v>
      </c>
      <c r="E424" s="24">
        <f t="shared" si="10"/>
        <v>44945</v>
      </c>
      <c r="F424" s="54" t="s">
        <v>588</v>
      </c>
      <c r="G424" s="55">
        <f>DATE(YEAR(EOMONTH(一覧表!$H424,120)),12,31)</f>
        <v>47118</v>
      </c>
      <c r="H424" s="25">
        <v>43435</v>
      </c>
      <c r="I424" s="25">
        <v>44945</v>
      </c>
      <c r="J424" s="35"/>
    </row>
    <row r="425" spans="1:10" ht="21.75" customHeight="1">
      <c r="A425" s="121" t="s">
        <v>374</v>
      </c>
      <c r="B425" s="53" t="s">
        <v>375</v>
      </c>
      <c r="C425" s="53" t="s">
        <v>396</v>
      </c>
      <c r="D425" s="53" t="s">
        <v>428</v>
      </c>
      <c r="E425" s="24">
        <f t="shared" si="10"/>
        <v>44945</v>
      </c>
      <c r="F425" s="54" t="s">
        <v>588</v>
      </c>
      <c r="G425" s="55">
        <f>DATE(YEAR(EOMONTH(一覧表!$H425,120)),12,31)</f>
        <v>48213</v>
      </c>
      <c r="H425" s="25">
        <v>44228</v>
      </c>
      <c r="I425" s="25">
        <v>44945</v>
      </c>
      <c r="J425" s="35"/>
    </row>
    <row r="426" spans="1:10" ht="21.75" customHeight="1">
      <c r="A426" s="121" t="s">
        <v>374</v>
      </c>
      <c r="B426" s="53" t="s">
        <v>375</v>
      </c>
      <c r="C426" s="53" t="s">
        <v>396</v>
      </c>
      <c r="D426" s="53" t="s">
        <v>429</v>
      </c>
      <c r="E426" s="24">
        <f t="shared" si="10"/>
        <v>44945</v>
      </c>
      <c r="F426" s="54" t="s">
        <v>588</v>
      </c>
      <c r="G426" s="55">
        <f>DATE(YEAR(EOMONTH(一覧表!$H426,120)),12,31)</f>
        <v>48213</v>
      </c>
      <c r="H426" s="25">
        <v>44228</v>
      </c>
      <c r="I426" s="25">
        <v>44945</v>
      </c>
      <c r="J426" s="35"/>
    </row>
    <row r="427" spans="1:10" ht="21.75" customHeight="1">
      <c r="A427" s="121" t="s">
        <v>374</v>
      </c>
      <c r="B427" s="53" t="s">
        <v>375</v>
      </c>
      <c r="C427" s="53" t="s">
        <v>396</v>
      </c>
      <c r="D427" s="53" t="s">
        <v>430</v>
      </c>
      <c r="E427" s="24">
        <f t="shared" si="10"/>
        <v>44945</v>
      </c>
      <c r="F427" s="54" t="s">
        <v>588</v>
      </c>
      <c r="G427" s="55">
        <f>DATE(YEAR(EOMONTH(一覧表!$H427,120)),12,31)</f>
        <v>48213</v>
      </c>
      <c r="H427" s="25">
        <v>44228</v>
      </c>
      <c r="I427" s="25">
        <v>44945</v>
      </c>
      <c r="J427" s="35"/>
    </row>
    <row r="428" spans="1:10" ht="21.75" customHeight="1">
      <c r="A428" s="121" t="s">
        <v>374</v>
      </c>
      <c r="B428" s="53" t="s">
        <v>375</v>
      </c>
      <c r="C428" s="53" t="s">
        <v>396</v>
      </c>
      <c r="D428" s="53" t="s">
        <v>431</v>
      </c>
      <c r="E428" s="24">
        <f t="shared" si="10"/>
        <v>44945</v>
      </c>
      <c r="F428" s="54" t="s">
        <v>588</v>
      </c>
      <c r="G428" s="55">
        <f>DATE(YEAR(EOMONTH(一覧表!$H428,120)),12,31)</f>
        <v>48213</v>
      </c>
      <c r="H428" s="25">
        <v>44228</v>
      </c>
      <c r="I428" s="25">
        <v>44945</v>
      </c>
      <c r="J428" s="35"/>
    </row>
    <row r="429" spans="1:10" ht="21.75" customHeight="1">
      <c r="A429" s="121" t="s">
        <v>374</v>
      </c>
      <c r="B429" s="53" t="s">
        <v>375</v>
      </c>
      <c r="C429" s="53" t="s">
        <v>396</v>
      </c>
      <c r="D429" s="53" t="s">
        <v>432</v>
      </c>
      <c r="E429" s="24">
        <f t="shared" si="10"/>
        <v>44945</v>
      </c>
      <c r="F429" s="54" t="s">
        <v>588</v>
      </c>
      <c r="G429" s="55">
        <f>DATE(YEAR(EOMONTH(一覧表!$H429,120)),12,31)</f>
        <v>48213</v>
      </c>
      <c r="H429" s="25">
        <v>44228</v>
      </c>
      <c r="I429" s="25">
        <v>44945</v>
      </c>
      <c r="J429" s="35"/>
    </row>
    <row r="430" spans="1:10" ht="21.75" customHeight="1">
      <c r="A430" s="124" t="s">
        <v>374</v>
      </c>
      <c r="B430" s="70" t="s">
        <v>375</v>
      </c>
      <c r="C430" s="70" t="s">
        <v>396</v>
      </c>
      <c r="D430" s="70" t="s">
        <v>433</v>
      </c>
      <c r="E430" s="71">
        <f t="shared" si="10"/>
        <v>44945</v>
      </c>
      <c r="F430" s="72" t="s">
        <v>588</v>
      </c>
      <c r="G430" s="73">
        <v>45721</v>
      </c>
      <c r="H430" s="25">
        <v>43435</v>
      </c>
      <c r="I430" s="25">
        <v>44945</v>
      </c>
      <c r="J430" s="35"/>
    </row>
    <row r="431" spans="1:10" ht="21.75" customHeight="1">
      <c r="A431" s="124" t="s">
        <v>374</v>
      </c>
      <c r="B431" s="70" t="s">
        <v>375</v>
      </c>
      <c r="C431" s="70" t="s">
        <v>396</v>
      </c>
      <c r="D431" s="70" t="s">
        <v>434</v>
      </c>
      <c r="E431" s="71">
        <f t="shared" si="10"/>
        <v>44945</v>
      </c>
      <c r="F431" s="72" t="s">
        <v>588</v>
      </c>
      <c r="G431" s="73">
        <v>45721</v>
      </c>
      <c r="H431" s="25">
        <v>43435</v>
      </c>
      <c r="I431" s="25">
        <v>44945</v>
      </c>
      <c r="J431" s="35"/>
    </row>
    <row r="432" spans="1:10" ht="21.75" customHeight="1">
      <c r="A432" s="124" t="s">
        <v>374</v>
      </c>
      <c r="B432" s="70" t="s">
        <v>375</v>
      </c>
      <c r="C432" s="70" t="s">
        <v>396</v>
      </c>
      <c r="D432" s="70" t="s">
        <v>435</v>
      </c>
      <c r="E432" s="71">
        <f t="shared" si="10"/>
        <v>44945</v>
      </c>
      <c r="F432" s="72" t="s">
        <v>588</v>
      </c>
      <c r="G432" s="73">
        <v>45721</v>
      </c>
      <c r="H432" s="25">
        <v>43435</v>
      </c>
      <c r="I432" s="25">
        <v>44945</v>
      </c>
      <c r="J432" s="35"/>
    </row>
    <row r="433" spans="1:10" ht="21.75" customHeight="1">
      <c r="A433" s="124" t="s">
        <v>374</v>
      </c>
      <c r="B433" s="70" t="s">
        <v>375</v>
      </c>
      <c r="C433" s="70" t="s">
        <v>396</v>
      </c>
      <c r="D433" s="70" t="s">
        <v>436</v>
      </c>
      <c r="E433" s="71">
        <f t="shared" si="10"/>
        <v>44945</v>
      </c>
      <c r="F433" s="72" t="s">
        <v>588</v>
      </c>
      <c r="G433" s="73">
        <v>45721</v>
      </c>
      <c r="H433" s="25">
        <v>43435</v>
      </c>
      <c r="I433" s="25">
        <v>44945</v>
      </c>
      <c r="J433" s="35"/>
    </row>
    <row r="434" spans="1:10" ht="21.75" customHeight="1">
      <c r="A434" s="124" t="s">
        <v>374</v>
      </c>
      <c r="B434" s="70" t="s">
        <v>375</v>
      </c>
      <c r="C434" s="70" t="s">
        <v>396</v>
      </c>
      <c r="D434" s="70" t="s">
        <v>437</v>
      </c>
      <c r="E434" s="71">
        <f t="shared" si="10"/>
        <v>44945</v>
      </c>
      <c r="F434" s="72" t="s">
        <v>588</v>
      </c>
      <c r="G434" s="73">
        <v>45721</v>
      </c>
      <c r="H434" s="25">
        <v>43435</v>
      </c>
      <c r="I434" s="25">
        <v>44945</v>
      </c>
      <c r="J434" s="35"/>
    </row>
    <row r="435" spans="1:10" ht="21.75" customHeight="1">
      <c r="A435" s="121" t="s">
        <v>374</v>
      </c>
      <c r="B435" s="53" t="s">
        <v>375</v>
      </c>
      <c r="C435" s="53" t="s">
        <v>396</v>
      </c>
      <c r="D435" s="53" t="s">
        <v>438</v>
      </c>
      <c r="E435" s="24">
        <f t="shared" si="10"/>
        <v>44945</v>
      </c>
      <c r="F435" s="54" t="s">
        <v>588</v>
      </c>
      <c r="G435" s="55">
        <f>DATE(YEAR(EOMONTH(一覧表!$H435,120)),12,31)</f>
        <v>48213</v>
      </c>
      <c r="H435" s="25">
        <v>44228</v>
      </c>
      <c r="I435" s="25">
        <v>44945</v>
      </c>
      <c r="J435" s="35"/>
    </row>
    <row r="436" spans="1:10" ht="21.75" customHeight="1">
      <c r="A436" s="121" t="s">
        <v>374</v>
      </c>
      <c r="B436" s="53" t="s">
        <v>375</v>
      </c>
      <c r="C436" s="53" t="s">
        <v>396</v>
      </c>
      <c r="D436" s="53" t="s">
        <v>439</v>
      </c>
      <c r="E436" s="24">
        <f t="shared" si="10"/>
        <v>44945</v>
      </c>
      <c r="F436" s="54" t="s">
        <v>588</v>
      </c>
      <c r="G436" s="55">
        <f>DATE(YEAR(EOMONTH(一覧表!$H436,120)),12,31)</f>
        <v>48213</v>
      </c>
      <c r="H436" s="25">
        <v>44228</v>
      </c>
      <c r="I436" s="25">
        <v>44945</v>
      </c>
      <c r="J436" s="35"/>
    </row>
    <row r="437" spans="1:10" ht="21.75" customHeight="1">
      <c r="A437" s="121" t="s">
        <v>374</v>
      </c>
      <c r="B437" s="53" t="s">
        <v>375</v>
      </c>
      <c r="C437" s="53" t="s">
        <v>396</v>
      </c>
      <c r="D437" s="53" t="s">
        <v>440</v>
      </c>
      <c r="E437" s="24">
        <f t="shared" si="10"/>
        <v>44945</v>
      </c>
      <c r="F437" s="54" t="s">
        <v>588</v>
      </c>
      <c r="G437" s="55">
        <f>DATE(YEAR(EOMONTH(一覧表!$H437,120)),12,31)</f>
        <v>48213</v>
      </c>
      <c r="H437" s="25">
        <v>44228</v>
      </c>
      <c r="I437" s="25">
        <v>44945</v>
      </c>
      <c r="J437" s="35"/>
    </row>
    <row r="438" spans="1:10" ht="21.75" customHeight="1">
      <c r="A438" s="121" t="s">
        <v>374</v>
      </c>
      <c r="B438" s="53" t="s">
        <v>375</v>
      </c>
      <c r="C438" s="53" t="s">
        <v>396</v>
      </c>
      <c r="D438" s="53" t="s">
        <v>441</v>
      </c>
      <c r="E438" s="24">
        <f t="shared" si="10"/>
        <v>44945</v>
      </c>
      <c r="F438" s="54" t="s">
        <v>588</v>
      </c>
      <c r="G438" s="55">
        <f>DATE(YEAR(EOMONTH(一覧表!$H438,120)),12,31)</f>
        <v>48213</v>
      </c>
      <c r="H438" s="25">
        <v>44228</v>
      </c>
      <c r="I438" s="25">
        <v>44945</v>
      </c>
      <c r="J438" s="35"/>
    </row>
    <row r="439" spans="1:10" ht="21.75" customHeight="1">
      <c r="A439" s="121" t="s">
        <v>374</v>
      </c>
      <c r="B439" s="53" t="s">
        <v>375</v>
      </c>
      <c r="C439" s="53" t="s">
        <v>396</v>
      </c>
      <c r="D439" s="53" t="s">
        <v>442</v>
      </c>
      <c r="E439" s="24">
        <f t="shared" si="10"/>
        <v>44945</v>
      </c>
      <c r="F439" s="54" t="s">
        <v>588</v>
      </c>
      <c r="G439" s="55">
        <f>DATE(YEAR(EOMONTH(一覧表!$H439,120)),12,31)</f>
        <v>48213</v>
      </c>
      <c r="H439" s="25">
        <v>44228</v>
      </c>
      <c r="I439" s="25">
        <v>44945</v>
      </c>
      <c r="J439" s="35"/>
    </row>
    <row r="440" spans="1:10" ht="21.75" customHeight="1">
      <c r="A440" s="121" t="s">
        <v>374</v>
      </c>
      <c r="B440" s="53" t="s">
        <v>375</v>
      </c>
      <c r="C440" s="53" t="s">
        <v>396</v>
      </c>
      <c r="D440" s="53" t="s">
        <v>443</v>
      </c>
      <c r="E440" s="24">
        <f t="shared" si="10"/>
        <v>44945</v>
      </c>
      <c r="F440" s="54" t="s">
        <v>588</v>
      </c>
      <c r="G440" s="55">
        <f>DATE(YEAR(EOMONTH(一覧表!$H440,120)),12,31)</f>
        <v>48944</v>
      </c>
      <c r="H440" s="25">
        <v>44958</v>
      </c>
      <c r="I440" s="25">
        <v>44945</v>
      </c>
      <c r="J440" s="35"/>
    </row>
    <row r="441" spans="1:10" ht="21.75" customHeight="1">
      <c r="A441" s="121" t="s">
        <v>374</v>
      </c>
      <c r="B441" s="53" t="s">
        <v>375</v>
      </c>
      <c r="C441" s="53" t="s">
        <v>396</v>
      </c>
      <c r="D441" s="53" t="s">
        <v>444</v>
      </c>
      <c r="E441" s="24">
        <f t="shared" si="10"/>
        <v>44945</v>
      </c>
      <c r="F441" s="54" t="s">
        <v>588</v>
      </c>
      <c r="G441" s="55">
        <f>DATE(YEAR(EOMONTH(一覧表!$H441,120)),12,31)</f>
        <v>48944</v>
      </c>
      <c r="H441" s="25">
        <v>44958</v>
      </c>
      <c r="I441" s="25">
        <v>44945</v>
      </c>
      <c r="J441" s="35"/>
    </row>
    <row r="442" spans="1:10" ht="21.75" customHeight="1">
      <c r="A442" s="121" t="s">
        <v>374</v>
      </c>
      <c r="B442" s="53" t="s">
        <v>375</v>
      </c>
      <c r="C442" s="53" t="s">
        <v>396</v>
      </c>
      <c r="D442" s="53" t="s">
        <v>445</v>
      </c>
      <c r="E442" s="24">
        <f t="shared" si="10"/>
        <v>44945</v>
      </c>
      <c r="F442" s="54" t="s">
        <v>588</v>
      </c>
      <c r="G442" s="55">
        <f>DATE(YEAR(EOMONTH(一覧表!$H442,120)),12,31)</f>
        <v>48944</v>
      </c>
      <c r="H442" s="25">
        <v>44958</v>
      </c>
      <c r="I442" s="25">
        <v>44945</v>
      </c>
      <c r="J442" s="35"/>
    </row>
    <row r="443" spans="1:10" ht="21.75" customHeight="1">
      <c r="A443" s="121" t="s">
        <v>374</v>
      </c>
      <c r="B443" s="53" t="s">
        <v>375</v>
      </c>
      <c r="C443" s="53" t="s">
        <v>396</v>
      </c>
      <c r="D443" s="53" t="s">
        <v>817</v>
      </c>
      <c r="E443" s="24">
        <v>45722</v>
      </c>
      <c r="F443" s="54" t="s">
        <v>588</v>
      </c>
      <c r="G443" s="55">
        <f>DATE(YEAR(EOMONTH(一覧表!$H443,120)),12,31)</f>
        <v>49674</v>
      </c>
      <c r="H443" s="25">
        <v>45658</v>
      </c>
      <c r="I443" s="55">
        <f>DATE(YEAR(EOMONTH(一覧表!$H443,120)),12,31)</f>
        <v>49674</v>
      </c>
      <c r="J443" s="35"/>
    </row>
    <row r="444" spans="1:10" ht="21.75" customHeight="1">
      <c r="A444" s="121" t="s">
        <v>374</v>
      </c>
      <c r="B444" s="53" t="s">
        <v>375</v>
      </c>
      <c r="C444" s="53" t="s">
        <v>396</v>
      </c>
      <c r="D444" s="53" t="s">
        <v>818</v>
      </c>
      <c r="E444" s="24">
        <v>45722</v>
      </c>
      <c r="F444" s="54" t="s">
        <v>588</v>
      </c>
      <c r="G444" s="55">
        <f>DATE(YEAR(EOMONTH(一覧表!$H444,120)),12,31)</f>
        <v>49674</v>
      </c>
      <c r="H444" s="25">
        <v>45658</v>
      </c>
      <c r="I444" s="55">
        <f>DATE(YEAR(EOMONTH(一覧表!$H444,120)),12,31)</f>
        <v>49674</v>
      </c>
      <c r="J444" s="35"/>
    </row>
    <row r="445" spans="1:10" ht="21.75" customHeight="1">
      <c r="A445" s="121" t="s">
        <v>374</v>
      </c>
      <c r="B445" s="53" t="s">
        <v>375</v>
      </c>
      <c r="C445" s="53" t="s">
        <v>396</v>
      </c>
      <c r="D445" s="53" t="s">
        <v>819</v>
      </c>
      <c r="E445" s="24">
        <v>45722</v>
      </c>
      <c r="F445" s="54" t="s">
        <v>588</v>
      </c>
      <c r="G445" s="55">
        <f>DATE(YEAR(EOMONTH(一覧表!$H445,120)),12,31)</f>
        <v>49674</v>
      </c>
      <c r="H445" s="25">
        <v>45658</v>
      </c>
      <c r="I445" s="55">
        <f>DATE(YEAR(EOMONTH(一覧表!$H445,120)),12,31)</f>
        <v>49674</v>
      </c>
      <c r="J445" s="35"/>
    </row>
    <row r="446" spans="1:10" ht="21.75" customHeight="1">
      <c r="A446" s="121" t="s">
        <v>374</v>
      </c>
      <c r="B446" s="53" t="s">
        <v>375</v>
      </c>
      <c r="C446" s="53" t="s">
        <v>396</v>
      </c>
      <c r="D446" s="53" t="s">
        <v>820</v>
      </c>
      <c r="E446" s="24">
        <v>45722</v>
      </c>
      <c r="F446" s="54" t="s">
        <v>588</v>
      </c>
      <c r="G446" s="55">
        <f>DATE(YEAR(EOMONTH(一覧表!$H446,120)),12,31)</f>
        <v>49674</v>
      </c>
      <c r="H446" s="25">
        <v>45658</v>
      </c>
      <c r="I446" s="55">
        <f>DATE(YEAR(EOMONTH(一覧表!$H446,120)),12,31)</f>
        <v>49674</v>
      </c>
      <c r="J446" s="35"/>
    </row>
    <row r="447" spans="1:10" ht="21.75" customHeight="1">
      <c r="A447" s="121" t="s">
        <v>374</v>
      </c>
      <c r="B447" s="53" t="s">
        <v>375</v>
      </c>
      <c r="C447" s="53" t="s">
        <v>396</v>
      </c>
      <c r="D447" s="53" t="s">
        <v>821</v>
      </c>
      <c r="E447" s="24">
        <v>45722</v>
      </c>
      <c r="F447" s="54" t="s">
        <v>588</v>
      </c>
      <c r="G447" s="55">
        <f>DATE(YEAR(EOMONTH(一覧表!$H447,120)),12,31)</f>
        <v>49674</v>
      </c>
      <c r="H447" s="25">
        <v>45658</v>
      </c>
      <c r="I447" s="55">
        <f>DATE(YEAR(EOMONTH(一覧表!$H447,120)),12,31)</f>
        <v>49674</v>
      </c>
      <c r="J447" s="35"/>
    </row>
    <row r="448" spans="1:10" ht="21.75" customHeight="1">
      <c r="A448" s="121" t="s">
        <v>374</v>
      </c>
      <c r="B448" s="53" t="s">
        <v>375</v>
      </c>
      <c r="C448" s="53" t="s">
        <v>396</v>
      </c>
      <c r="D448" s="53" t="s">
        <v>822</v>
      </c>
      <c r="E448" s="24">
        <v>45722</v>
      </c>
      <c r="F448" s="54" t="s">
        <v>588</v>
      </c>
      <c r="G448" s="55">
        <f>DATE(YEAR(EOMONTH(一覧表!$H448,120)),12,31)</f>
        <v>49674</v>
      </c>
      <c r="H448" s="25">
        <v>45658</v>
      </c>
      <c r="I448" s="55">
        <f>DATE(YEAR(EOMONTH(一覧表!$H448,120)),12,31)</f>
        <v>49674</v>
      </c>
      <c r="J448" s="35"/>
    </row>
    <row r="449" spans="1:10" ht="21.75" customHeight="1">
      <c r="A449" s="121" t="s">
        <v>374</v>
      </c>
      <c r="B449" s="53" t="s">
        <v>375</v>
      </c>
      <c r="C449" s="53" t="s">
        <v>396</v>
      </c>
      <c r="D449" s="53" t="s">
        <v>823</v>
      </c>
      <c r="E449" s="24">
        <v>45722</v>
      </c>
      <c r="F449" s="54" t="s">
        <v>588</v>
      </c>
      <c r="G449" s="55">
        <f>DATE(YEAR(EOMONTH(一覧表!$H449,120)),12,31)</f>
        <v>49674</v>
      </c>
      <c r="H449" s="25">
        <v>45658</v>
      </c>
      <c r="I449" s="55">
        <f>DATE(YEAR(EOMONTH(一覧表!$H449,120)),12,31)</f>
        <v>49674</v>
      </c>
      <c r="J449" s="35"/>
    </row>
    <row r="450" spans="1:10" ht="21.75" customHeight="1">
      <c r="A450" s="121" t="s">
        <v>374</v>
      </c>
      <c r="B450" s="53" t="s">
        <v>375</v>
      </c>
      <c r="C450" s="53" t="s">
        <v>396</v>
      </c>
      <c r="D450" s="53" t="s">
        <v>824</v>
      </c>
      <c r="E450" s="24">
        <v>45722</v>
      </c>
      <c r="F450" s="54" t="s">
        <v>588</v>
      </c>
      <c r="G450" s="55">
        <f>DATE(YEAR(EOMONTH(一覧表!$H450,120)),12,31)</f>
        <v>49674</v>
      </c>
      <c r="H450" s="25">
        <v>45658</v>
      </c>
      <c r="I450" s="55">
        <f>DATE(YEAR(EOMONTH(一覧表!$H450,120)),12,31)</f>
        <v>49674</v>
      </c>
      <c r="J450" s="35"/>
    </row>
    <row r="451" spans="1:10" ht="21.75" customHeight="1">
      <c r="A451" s="121" t="s">
        <v>374</v>
      </c>
      <c r="B451" s="53" t="s">
        <v>375</v>
      </c>
      <c r="C451" s="53" t="s">
        <v>396</v>
      </c>
      <c r="D451" s="53" t="s">
        <v>825</v>
      </c>
      <c r="E451" s="24">
        <v>45722</v>
      </c>
      <c r="F451" s="54" t="s">
        <v>588</v>
      </c>
      <c r="G451" s="55">
        <f>DATE(YEAR(EOMONTH(一覧表!$H451,120)),12,31)</f>
        <v>49674</v>
      </c>
      <c r="H451" s="25">
        <v>45658</v>
      </c>
      <c r="I451" s="55">
        <f>DATE(YEAR(EOMONTH(一覧表!$H451,120)),12,31)</f>
        <v>49674</v>
      </c>
      <c r="J451" s="35"/>
    </row>
    <row r="452" spans="1:10" ht="21.75" customHeight="1">
      <c r="A452" s="121" t="s">
        <v>374</v>
      </c>
      <c r="B452" s="53" t="s">
        <v>375</v>
      </c>
      <c r="C452" s="53" t="s">
        <v>396</v>
      </c>
      <c r="D452" s="53" t="s">
        <v>826</v>
      </c>
      <c r="E452" s="24">
        <v>45722</v>
      </c>
      <c r="F452" s="54" t="s">
        <v>588</v>
      </c>
      <c r="G452" s="55">
        <f>DATE(YEAR(EOMONTH(一覧表!$H452,120)),12,31)</f>
        <v>49674</v>
      </c>
      <c r="H452" s="25">
        <v>45658</v>
      </c>
      <c r="I452" s="55">
        <f>DATE(YEAR(EOMONTH(一覧表!$H452,120)),12,31)</f>
        <v>49674</v>
      </c>
      <c r="J452" s="35"/>
    </row>
    <row r="453" spans="1:10" ht="21.75" customHeight="1">
      <c r="A453" s="121" t="s">
        <v>374</v>
      </c>
      <c r="B453" s="53" t="s">
        <v>375</v>
      </c>
      <c r="C453" s="53" t="s">
        <v>396</v>
      </c>
      <c r="D453" s="53" t="s">
        <v>827</v>
      </c>
      <c r="E453" s="24">
        <v>45722</v>
      </c>
      <c r="F453" s="54" t="s">
        <v>588</v>
      </c>
      <c r="G453" s="55">
        <f>DATE(YEAR(EOMONTH(一覧表!$H453,120)),12,31)</f>
        <v>49674</v>
      </c>
      <c r="H453" s="25">
        <v>45658</v>
      </c>
      <c r="I453" s="55">
        <f>DATE(YEAR(EOMONTH(一覧表!$H453,120)),12,31)</f>
        <v>49674</v>
      </c>
      <c r="J453" s="35"/>
    </row>
    <row r="454" spans="1:10" ht="21.75" customHeight="1">
      <c r="A454" s="121" t="s">
        <v>374</v>
      </c>
      <c r="B454" s="53" t="s">
        <v>375</v>
      </c>
      <c r="C454" s="53" t="s">
        <v>446</v>
      </c>
      <c r="D454" s="53" t="s">
        <v>447</v>
      </c>
      <c r="E454" s="24">
        <f t="shared" ref="E454:E469" si="11">$I454</f>
        <v>44945</v>
      </c>
      <c r="F454" s="54" t="s">
        <v>588</v>
      </c>
      <c r="G454" s="55">
        <f>DATE(YEAR(EOMONTH(一覧表!$H454,120)),12,31)</f>
        <v>47483</v>
      </c>
      <c r="H454" s="25">
        <v>43800</v>
      </c>
      <c r="I454" s="25">
        <v>44945</v>
      </c>
      <c r="J454" s="35"/>
    </row>
    <row r="455" spans="1:10" ht="21.75" customHeight="1">
      <c r="A455" s="121" t="s">
        <v>374</v>
      </c>
      <c r="B455" s="53" t="s">
        <v>375</v>
      </c>
      <c r="C455" s="53" t="s">
        <v>446</v>
      </c>
      <c r="D455" s="53" t="s">
        <v>448</v>
      </c>
      <c r="E455" s="24">
        <f t="shared" si="11"/>
        <v>44945</v>
      </c>
      <c r="F455" s="54" t="s">
        <v>588</v>
      </c>
      <c r="G455" s="55">
        <f>DATE(YEAR(EOMONTH(一覧表!$H455,120)),12,31)</f>
        <v>47483</v>
      </c>
      <c r="H455" s="25">
        <v>43800</v>
      </c>
      <c r="I455" s="25">
        <v>44945</v>
      </c>
      <c r="J455" s="35"/>
    </row>
    <row r="456" spans="1:10" ht="21.75" customHeight="1">
      <c r="A456" s="124" t="s">
        <v>374</v>
      </c>
      <c r="B456" s="70" t="s">
        <v>375</v>
      </c>
      <c r="C456" s="70" t="s">
        <v>828</v>
      </c>
      <c r="D456" s="74" t="s">
        <v>829</v>
      </c>
      <c r="E456" s="71">
        <f t="shared" si="11"/>
        <v>44945</v>
      </c>
      <c r="F456" s="72" t="s">
        <v>588</v>
      </c>
      <c r="G456" s="73">
        <v>45721</v>
      </c>
      <c r="H456" s="25">
        <v>42522</v>
      </c>
      <c r="I456" s="25">
        <v>44945</v>
      </c>
      <c r="J456" s="35"/>
    </row>
    <row r="457" spans="1:10" ht="21.75" customHeight="1">
      <c r="A457" s="124" t="s">
        <v>374</v>
      </c>
      <c r="B457" s="70" t="s">
        <v>375</v>
      </c>
      <c r="C457" s="70" t="s">
        <v>828</v>
      </c>
      <c r="D457" s="74" t="s">
        <v>830</v>
      </c>
      <c r="E457" s="71">
        <f t="shared" si="11"/>
        <v>44945</v>
      </c>
      <c r="F457" s="72" t="s">
        <v>588</v>
      </c>
      <c r="G457" s="73">
        <v>45721</v>
      </c>
      <c r="H457" s="25">
        <v>42522</v>
      </c>
      <c r="I457" s="25">
        <v>44945</v>
      </c>
      <c r="J457" s="35"/>
    </row>
    <row r="458" spans="1:10" ht="21.75" customHeight="1">
      <c r="A458" s="124" t="s">
        <v>374</v>
      </c>
      <c r="B458" s="70" t="s">
        <v>375</v>
      </c>
      <c r="C458" s="70" t="s">
        <v>828</v>
      </c>
      <c r="D458" s="74" t="s">
        <v>831</v>
      </c>
      <c r="E458" s="71">
        <f t="shared" si="11"/>
        <v>44945</v>
      </c>
      <c r="F458" s="72" t="s">
        <v>588</v>
      </c>
      <c r="G458" s="73">
        <v>45721</v>
      </c>
      <c r="H458" s="25">
        <v>42522</v>
      </c>
      <c r="I458" s="25">
        <v>44945</v>
      </c>
      <c r="J458" s="35"/>
    </row>
    <row r="459" spans="1:10" ht="21.75" customHeight="1">
      <c r="A459" s="124" t="s">
        <v>374</v>
      </c>
      <c r="B459" s="70" t="s">
        <v>375</v>
      </c>
      <c r="C459" s="70" t="s">
        <v>828</v>
      </c>
      <c r="D459" s="74" t="s">
        <v>832</v>
      </c>
      <c r="E459" s="71">
        <f t="shared" si="11"/>
        <v>44945</v>
      </c>
      <c r="F459" s="72" t="s">
        <v>588</v>
      </c>
      <c r="G459" s="73">
        <v>45721</v>
      </c>
      <c r="H459" s="25">
        <v>42522</v>
      </c>
      <c r="I459" s="25">
        <v>44945</v>
      </c>
      <c r="J459" s="35"/>
    </row>
    <row r="460" spans="1:10" ht="21.75" customHeight="1">
      <c r="A460" s="124" t="s">
        <v>374</v>
      </c>
      <c r="B460" s="70" t="s">
        <v>375</v>
      </c>
      <c r="C460" s="70" t="s">
        <v>828</v>
      </c>
      <c r="D460" s="74" t="s">
        <v>833</v>
      </c>
      <c r="E460" s="71">
        <f t="shared" si="11"/>
        <v>44945</v>
      </c>
      <c r="F460" s="72" t="s">
        <v>588</v>
      </c>
      <c r="G460" s="73">
        <v>45721</v>
      </c>
      <c r="H460" s="25">
        <v>42522</v>
      </c>
      <c r="I460" s="25">
        <v>44945</v>
      </c>
      <c r="J460" s="35"/>
    </row>
    <row r="461" spans="1:10" ht="21.75" customHeight="1">
      <c r="A461" s="124" t="s">
        <v>374</v>
      </c>
      <c r="B461" s="70" t="s">
        <v>375</v>
      </c>
      <c r="C461" s="70" t="s">
        <v>828</v>
      </c>
      <c r="D461" s="74" t="s">
        <v>834</v>
      </c>
      <c r="E461" s="71">
        <f t="shared" si="11"/>
        <v>44945</v>
      </c>
      <c r="F461" s="72" t="s">
        <v>588</v>
      </c>
      <c r="G461" s="73">
        <v>45721</v>
      </c>
      <c r="H461" s="25">
        <v>42522</v>
      </c>
      <c r="I461" s="25">
        <v>44945</v>
      </c>
      <c r="J461" s="35"/>
    </row>
    <row r="462" spans="1:10" ht="21.75" customHeight="1">
      <c r="A462" s="124" t="s">
        <v>374</v>
      </c>
      <c r="B462" s="70" t="s">
        <v>375</v>
      </c>
      <c r="C462" s="70" t="s">
        <v>828</v>
      </c>
      <c r="D462" s="74" t="s">
        <v>835</v>
      </c>
      <c r="E462" s="71">
        <f t="shared" si="11"/>
        <v>44945</v>
      </c>
      <c r="F462" s="72" t="s">
        <v>588</v>
      </c>
      <c r="G462" s="73">
        <v>45721</v>
      </c>
      <c r="H462" s="25">
        <v>42522</v>
      </c>
      <c r="I462" s="25">
        <v>44945</v>
      </c>
      <c r="J462" s="35"/>
    </row>
    <row r="463" spans="1:10" ht="21.75" customHeight="1">
      <c r="A463" s="124" t="s">
        <v>374</v>
      </c>
      <c r="B463" s="70" t="s">
        <v>375</v>
      </c>
      <c r="C463" s="70" t="s">
        <v>828</v>
      </c>
      <c r="D463" s="74" t="s">
        <v>836</v>
      </c>
      <c r="E463" s="71">
        <f t="shared" si="11"/>
        <v>44945</v>
      </c>
      <c r="F463" s="72" t="s">
        <v>588</v>
      </c>
      <c r="G463" s="73">
        <v>45721</v>
      </c>
      <c r="H463" s="25">
        <v>42522</v>
      </c>
      <c r="I463" s="25">
        <v>44945</v>
      </c>
      <c r="J463" s="35"/>
    </row>
    <row r="464" spans="1:10" ht="21.75" customHeight="1">
      <c r="A464" s="124" t="s">
        <v>374</v>
      </c>
      <c r="B464" s="70" t="s">
        <v>375</v>
      </c>
      <c r="C464" s="70" t="s">
        <v>828</v>
      </c>
      <c r="D464" s="74" t="s">
        <v>837</v>
      </c>
      <c r="E464" s="71">
        <f t="shared" si="11"/>
        <v>44945</v>
      </c>
      <c r="F464" s="72" t="s">
        <v>588</v>
      </c>
      <c r="G464" s="73">
        <v>45721</v>
      </c>
      <c r="H464" s="25">
        <v>42522</v>
      </c>
      <c r="I464" s="25">
        <v>44945</v>
      </c>
      <c r="J464" s="35"/>
    </row>
    <row r="465" spans="1:10" ht="21.75" customHeight="1">
      <c r="A465" s="124" t="s">
        <v>374</v>
      </c>
      <c r="B465" s="70" t="s">
        <v>375</v>
      </c>
      <c r="C465" s="70" t="s">
        <v>828</v>
      </c>
      <c r="D465" s="74" t="s">
        <v>838</v>
      </c>
      <c r="E465" s="71">
        <f t="shared" si="11"/>
        <v>44945</v>
      </c>
      <c r="F465" s="72" t="s">
        <v>588</v>
      </c>
      <c r="G465" s="73">
        <v>45721</v>
      </c>
      <c r="H465" s="25">
        <v>43617</v>
      </c>
      <c r="I465" s="25">
        <v>44945</v>
      </c>
      <c r="J465" s="35"/>
    </row>
    <row r="466" spans="1:10" ht="21.75" customHeight="1">
      <c r="A466" s="124" t="s">
        <v>374</v>
      </c>
      <c r="B466" s="70" t="s">
        <v>375</v>
      </c>
      <c r="C466" s="70" t="s">
        <v>828</v>
      </c>
      <c r="D466" s="74" t="s">
        <v>839</v>
      </c>
      <c r="E466" s="71">
        <f t="shared" si="11"/>
        <v>44945</v>
      </c>
      <c r="F466" s="72" t="s">
        <v>588</v>
      </c>
      <c r="G466" s="73">
        <v>45721</v>
      </c>
      <c r="H466" s="25">
        <v>43617</v>
      </c>
      <c r="I466" s="25">
        <v>44945</v>
      </c>
      <c r="J466" s="35"/>
    </row>
    <row r="467" spans="1:10" ht="21.75" customHeight="1">
      <c r="A467" s="124" t="s">
        <v>374</v>
      </c>
      <c r="B467" s="70" t="s">
        <v>375</v>
      </c>
      <c r="C467" s="70" t="s">
        <v>828</v>
      </c>
      <c r="D467" s="74" t="s">
        <v>840</v>
      </c>
      <c r="E467" s="71">
        <f t="shared" si="11"/>
        <v>44945</v>
      </c>
      <c r="F467" s="72" t="s">
        <v>588</v>
      </c>
      <c r="G467" s="73">
        <v>45721</v>
      </c>
      <c r="H467" s="25">
        <v>43617</v>
      </c>
      <c r="I467" s="25">
        <v>44945</v>
      </c>
      <c r="J467" s="35"/>
    </row>
    <row r="468" spans="1:10" ht="21.75" customHeight="1">
      <c r="A468" s="124" t="s">
        <v>374</v>
      </c>
      <c r="B468" s="70" t="s">
        <v>375</v>
      </c>
      <c r="C468" s="70" t="s">
        <v>828</v>
      </c>
      <c r="D468" s="74" t="s">
        <v>841</v>
      </c>
      <c r="E468" s="71">
        <f t="shared" si="11"/>
        <v>44945</v>
      </c>
      <c r="F468" s="72" t="s">
        <v>588</v>
      </c>
      <c r="G468" s="73">
        <v>45721</v>
      </c>
      <c r="H468" s="25">
        <v>43617</v>
      </c>
      <c r="I468" s="25">
        <v>44945</v>
      </c>
      <c r="J468" s="35"/>
    </row>
    <row r="469" spans="1:10" ht="21.75" customHeight="1">
      <c r="A469" s="124" t="s">
        <v>374</v>
      </c>
      <c r="B469" s="70" t="s">
        <v>813</v>
      </c>
      <c r="C469" s="70" t="s">
        <v>828</v>
      </c>
      <c r="D469" s="74" t="s">
        <v>842</v>
      </c>
      <c r="E469" s="71">
        <f t="shared" si="11"/>
        <v>44945</v>
      </c>
      <c r="F469" s="72" t="s">
        <v>588</v>
      </c>
      <c r="G469" s="73">
        <v>45721</v>
      </c>
      <c r="H469" s="25">
        <v>43617</v>
      </c>
      <c r="I469" s="25">
        <v>44945</v>
      </c>
      <c r="J469" s="35"/>
    </row>
    <row r="470" spans="1:10" ht="21.75" customHeight="1">
      <c r="A470" s="121" t="s">
        <v>374</v>
      </c>
      <c r="B470" s="53" t="s">
        <v>375</v>
      </c>
      <c r="C470" s="53" t="s">
        <v>843</v>
      </c>
      <c r="D470" s="52" t="s">
        <v>844</v>
      </c>
      <c r="E470" s="24">
        <v>45722</v>
      </c>
      <c r="F470" s="54" t="s">
        <v>588</v>
      </c>
      <c r="G470" s="55">
        <f>DATE(YEAR(EOMONTH(一覧表!$H470,120)),12,31)</f>
        <v>49309</v>
      </c>
      <c r="H470" s="25">
        <v>45292</v>
      </c>
      <c r="I470" s="55">
        <f>DATE(YEAR(EOMONTH(一覧表!$H470,120)),12,31)</f>
        <v>49309</v>
      </c>
      <c r="J470" s="35"/>
    </row>
    <row r="471" spans="1:10" ht="21.75" customHeight="1">
      <c r="A471" s="121" t="s">
        <v>374</v>
      </c>
      <c r="B471" s="53" t="s">
        <v>375</v>
      </c>
      <c r="C471" s="53" t="s">
        <v>843</v>
      </c>
      <c r="D471" s="52" t="s">
        <v>845</v>
      </c>
      <c r="E471" s="24">
        <v>45722</v>
      </c>
      <c r="F471" s="54" t="s">
        <v>588</v>
      </c>
      <c r="G471" s="55">
        <f>DATE(YEAR(EOMONTH(一覧表!$H471,120)),12,31)</f>
        <v>49309</v>
      </c>
      <c r="H471" s="25">
        <v>45292</v>
      </c>
      <c r="I471" s="55">
        <f>DATE(YEAR(EOMONTH(一覧表!$H471,120)),12,31)</f>
        <v>49309</v>
      </c>
      <c r="J471" s="35"/>
    </row>
    <row r="472" spans="1:10" ht="21.75" customHeight="1">
      <c r="A472" s="121" t="s">
        <v>374</v>
      </c>
      <c r="B472" s="53" t="s">
        <v>375</v>
      </c>
      <c r="C472" s="53" t="s">
        <v>843</v>
      </c>
      <c r="D472" s="52" t="s">
        <v>846</v>
      </c>
      <c r="E472" s="24">
        <v>45722</v>
      </c>
      <c r="F472" s="54" t="s">
        <v>588</v>
      </c>
      <c r="G472" s="55">
        <f>DATE(YEAR(EOMONTH(一覧表!$H472,120)),12,31)</f>
        <v>49309</v>
      </c>
      <c r="H472" s="25">
        <v>45292</v>
      </c>
      <c r="I472" s="55">
        <f>DATE(YEAR(EOMONTH(一覧表!$H472,120)),12,31)</f>
        <v>49309</v>
      </c>
      <c r="J472" s="35"/>
    </row>
    <row r="473" spans="1:10" ht="21.75" customHeight="1">
      <c r="A473" s="121" t="s">
        <v>374</v>
      </c>
      <c r="B473" s="53" t="s">
        <v>375</v>
      </c>
      <c r="C473" s="53" t="s">
        <v>843</v>
      </c>
      <c r="D473" s="52" t="s">
        <v>847</v>
      </c>
      <c r="E473" s="24">
        <v>45722</v>
      </c>
      <c r="F473" s="54" t="s">
        <v>588</v>
      </c>
      <c r="G473" s="55">
        <f>DATE(YEAR(EOMONTH(一覧表!$H473,120)),12,31)</f>
        <v>49309</v>
      </c>
      <c r="H473" s="25">
        <v>45292</v>
      </c>
      <c r="I473" s="55">
        <f>DATE(YEAR(EOMONTH(一覧表!$H473,120)),12,31)</f>
        <v>49309</v>
      </c>
      <c r="J473" s="35"/>
    </row>
    <row r="474" spans="1:10" ht="21.75" customHeight="1">
      <c r="A474" s="121" t="s">
        <v>374</v>
      </c>
      <c r="B474" s="53" t="s">
        <v>375</v>
      </c>
      <c r="C474" s="53" t="s">
        <v>843</v>
      </c>
      <c r="D474" s="52" t="s">
        <v>848</v>
      </c>
      <c r="E474" s="24">
        <v>45722</v>
      </c>
      <c r="F474" s="54" t="s">
        <v>588</v>
      </c>
      <c r="G474" s="55">
        <f>DATE(YEAR(EOMONTH(一覧表!$H474,120)),12,31)</f>
        <v>49309</v>
      </c>
      <c r="H474" s="25">
        <v>45292</v>
      </c>
      <c r="I474" s="55">
        <f>DATE(YEAR(EOMONTH(一覧表!$H474,120)),12,31)</f>
        <v>49309</v>
      </c>
      <c r="J474" s="35"/>
    </row>
    <row r="475" spans="1:10" ht="21.75" customHeight="1">
      <c r="A475" s="121" t="s">
        <v>374</v>
      </c>
      <c r="B475" s="53" t="s">
        <v>375</v>
      </c>
      <c r="C475" s="53" t="s">
        <v>843</v>
      </c>
      <c r="D475" s="52" t="s">
        <v>849</v>
      </c>
      <c r="E475" s="24">
        <v>45722</v>
      </c>
      <c r="F475" s="54" t="s">
        <v>588</v>
      </c>
      <c r="G475" s="55">
        <f>DATE(YEAR(EOMONTH(一覧表!$H475,120)),12,31)</f>
        <v>49309</v>
      </c>
      <c r="H475" s="25">
        <v>45292</v>
      </c>
      <c r="I475" s="55">
        <f>DATE(YEAR(EOMONTH(一覧表!$H475,120)),12,31)</f>
        <v>49309</v>
      </c>
      <c r="J475" s="35"/>
    </row>
    <row r="476" spans="1:10" ht="21.75" customHeight="1">
      <c r="A476" s="121" t="s">
        <v>374</v>
      </c>
      <c r="B476" s="53" t="s">
        <v>375</v>
      </c>
      <c r="C476" s="53" t="s">
        <v>843</v>
      </c>
      <c r="D476" s="52" t="s">
        <v>850</v>
      </c>
      <c r="E476" s="24">
        <v>45722</v>
      </c>
      <c r="F476" s="54" t="s">
        <v>588</v>
      </c>
      <c r="G476" s="55">
        <f>DATE(YEAR(EOMONTH(一覧表!$H476,120)),12,31)</f>
        <v>49309</v>
      </c>
      <c r="H476" s="25">
        <v>45292</v>
      </c>
      <c r="I476" s="55">
        <f>DATE(YEAR(EOMONTH(一覧表!$H476,120)),12,31)</f>
        <v>49309</v>
      </c>
      <c r="J476" s="35"/>
    </row>
    <row r="477" spans="1:10" ht="21.75" customHeight="1">
      <c r="A477" s="121" t="s">
        <v>374</v>
      </c>
      <c r="B477" s="53" t="s">
        <v>375</v>
      </c>
      <c r="C477" s="53" t="s">
        <v>843</v>
      </c>
      <c r="D477" s="52" t="s">
        <v>851</v>
      </c>
      <c r="E477" s="24">
        <v>45722</v>
      </c>
      <c r="F477" s="54" t="s">
        <v>588</v>
      </c>
      <c r="G477" s="55">
        <f>DATE(YEAR(EOMONTH(一覧表!$H477,120)),12,31)</f>
        <v>49309</v>
      </c>
      <c r="H477" s="25">
        <v>45292</v>
      </c>
      <c r="I477" s="55">
        <f>DATE(YEAR(EOMONTH(一覧表!$H477,120)),12,31)</f>
        <v>49309</v>
      </c>
      <c r="J477" s="35"/>
    </row>
    <row r="478" spans="1:10" ht="21.75" customHeight="1">
      <c r="A478" s="121" t="s">
        <v>374</v>
      </c>
      <c r="B478" s="53" t="s">
        <v>375</v>
      </c>
      <c r="C478" s="53" t="s">
        <v>843</v>
      </c>
      <c r="D478" s="52" t="s">
        <v>852</v>
      </c>
      <c r="E478" s="24">
        <v>45722</v>
      </c>
      <c r="F478" s="54" t="s">
        <v>588</v>
      </c>
      <c r="G478" s="55">
        <f>DATE(YEAR(EOMONTH(一覧表!$H478,120)),12,31)</f>
        <v>49309</v>
      </c>
      <c r="H478" s="25">
        <v>45292</v>
      </c>
      <c r="I478" s="55">
        <f>DATE(YEAR(EOMONTH(一覧表!$H478,120)),12,31)</f>
        <v>49309</v>
      </c>
      <c r="J478" s="35"/>
    </row>
    <row r="479" spans="1:10" ht="21.75" customHeight="1">
      <c r="A479" s="121" t="s">
        <v>374</v>
      </c>
      <c r="B479" s="53" t="s">
        <v>375</v>
      </c>
      <c r="C479" s="53" t="s">
        <v>843</v>
      </c>
      <c r="D479" s="52" t="s">
        <v>853</v>
      </c>
      <c r="E479" s="24">
        <v>45722</v>
      </c>
      <c r="F479" s="54" t="s">
        <v>588</v>
      </c>
      <c r="G479" s="55">
        <f>DATE(YEAR(EOMONTH(一覧表!$H479,120)),12,31)</f>
        <v>49309</v>
      </c>
      <c r="H479" s="25">
        <v>45292</v>
      </c>
      <c r="I479" s="55">
        <f>DATE(YEAR(EOMONTH(一覧表!$H479,120)),12,31)</f>
        <v>49309</v>
      </c>
      <c r="J479" s="35"/>
    </row>
    <row r="480" spans="1:10" ht="21.75" customHeight="1">
      <c r="A480" s="124" t="s">
        <v>374</v>
      </c>
      <c r="B480" s="70" t="s">
        <v>375</v>
      </c>
      <c r="C480" s="70" t="s">
        <v>449</v>
      </c>
      <c r="D480" s="70" t="s">
        <v>854</v>
      </c>
      <c r="E480" s="71">
        <f t="shared" ref="E480:E511" si="12">$I480</f>
        <v>44945</v>
      </c>
      <c r="F480" s="72" t="s">
        <v>588</v>
      </c>
      <c r="G480" s="73">
        <f>DATE(YEAR(EOMONTH(一覧表!$H480,120)),12,31)</f>
        <v>45657</v>
      </c>
      <c r="H480" s="25">
        <v>41974</v>
      </c>
      <c r="I480" s="25">
        <v>44945</v>
      </c>
      <c r="J480" s="35"/>
    </row>
    <row r="481" spans="1:10" ht="21.75" customHeight="1">
      <c r="A481" s="124" t="s">
        <v>374</v>
      </c>
      <c r="B481" s="70" t="s">
        <v>375</v>
      </c>
      <c r="C481" s="70" t="s">
        <v>449</v>
      </c>
      <c r="D481" s="70" t="s">
        <v>855</v>
      </c>
      <c r="E481" s="71">
        <f t="shared" si="12"/>
        <v>44945</v>
      </c>
      <c r="F481" s="72" t="s">
        <v>588</v>
      </c>
      <c r="G481" s="73">
        <f>DATE(YEAR(EOMONTH(一覧表!$H481,120)),12,31)</f>
        <v>45657</v>
      </c>
      <c r="H481" s="25">
        <v>41974</v>
      </c>
      <c r="I481" s="25">
        <v>44945</v>
      </c>
      <c r="J481" s="35"/>
    </row>
    <row r="482" spans="1:10" ht="21.75" customHeight="1">
      <c r="A482" s="124" t="s">
        <v>374</v>
      </c>
      <c r="B482" s="70" t="s">
        <v>375</v>
      </c>
      <c r="C482" s="70" t="s">
        <v>449</v>
      </c>
      <c r="D482" s="70" t="s">
        <v>856</v>
      </c>
      <c r="E482" s="71">
        <f t="shared" si="12"/>
        <v>44945</v>
      </c>
      <c r="F482" s="72" t="s">
        <v>588</v>
      </c>
      <c r="G482" s="73">
        <f>DATE(YEAR(EOMONTH(一覧表!$H482,120)),12,31)</f>
        <v>45657</v>
      </c>
      <c r="H482" s="25">
        <v>41974</v>
      </c>
      <c r="I482" s="25">
        <v>44945</v>
      </c>
      <c r="J482" s="35"/>
    </row>
    <row r="483" spans="1:10" ht="21.75" customHeight="1">
      <c r="A483" s="124" t="s">
        <v>374</v>
      </c>
      <c r="B483" s="70" t="s">
        <v>813</v>
      </c>
      <c r="C483" s="70" t="s">
        <v>449</v>
      </c>
      <c r="D483" s="70" t="s">
        <v>857</v>
      </c>
      <c r="E483" s="71">
        <f t="shared" si="12"/>
        <v>44945</v>
      </c>
      <c r="F483" s="72" t="s">
        <v>588</v>
      </c>
      <c r="G483" s="73">
        <f>DATE(YEAR(EOMONTH(一覧表!$H483,120)),12,31)</f>
        <v>45657</v>
      </c>
      <c r="H483" s="25">
        <v>41974</v>
      </c>
      <c r="I483" s="25">
        <v>44945</v>
      </c>
      <c r="J483" s="35"/>
    </row>
    <row r="484" spans="1:10" ht="21.75" customHeight="1">
      <c r="A484" s="124" t="s">
        <v>374</v>
      </c>
      <c r="B484" s="70" t="s">
        <v>375</v>
      </c>
      <c r="C484" s="70" t="s">
        <v>449</v>
      </c>
      <c r="D484" s="70" t="s">
        <v>858</v>
      </c>
      <c r="E484" s="71">
        <f t="shared" si="12"/>
        <v>44945</v>
      </c>
      <c r="F484" s="72" t="s">
        <v>588</v>
      </c>
      <c r="G484" s="73">
        <f>DATE(YEAR(EOMONTH(一覧表!$H484,120)),12,31)</f>
        <v>45657</v>
      </c>
      <c r="H484" s="25">
        <v>41974</v>
      </c>
      <c r="I484" s="25">
        <v>44945</v>
      </c>
      <c r="J484" s="35"/>
    </row>
    <row r="485" spans="1:10" ht="21.75" customHeight="1">
      <c r="A485" s="124" t="s">
        <v>374</v>
      </c>
      <c r="B485" s="70" t="s">
        <v>375</v>
      </c>
      <c r="C485" s="70" t="s">
        <v>449</v>
      </c>
      <c r="D485" s="70" t="s">
        <v>859</v>
      </c>
      <c r="E485" s="71">
        <f t="shared" si="12"/>
        <v>44945</v>
      </c>
      <c r="F485" s="72" t="s">
        <v>588</v>
      </c>
      <c r="G485" s="73">
        <v>45721</v>
      </c>
      <c r="H485" s="25">
        <v>43160</v>
      </c>
      <c r="I485" s="25">
        <v>44945</v>
      </c>
      <c r="J485" s="35"/>
    </row>
    <row r="486" spans="1:10" ht="21.75" customHeight="1">
      <c r="A486" s="124" t="s">
        <v>374</v>
      </c>
      <c r="B486" s="70" t="s">
        <v>375</v>
      </c>
      <c r="C486" s="70" t="s">
        <v>449</v>
      </c>
      <c r="D486" s="70" t="s">
        <v>860</v>
      </c>
      <c r="E486" s="71">
        <f t="shared" si="12"/>
        <v>44945</v>
      </c>
      <c r="F486" s="72" t="s">
        <v>588</v>
      </c>
      <c r="G486" s="73">
        <v>45721</v>
      </c>
      <c r="H486" s="25">
        <v>43160</v>
      </c>
      <c r="I486" s="25">
        <v>44945</v>
      </c>
      <c r="J486" s="35"/>
    </row>
    <row r="487" spans="1:10" ht="21.75" customHeight="1">
      <c r="A487" s="124" t="s">
        <v>374</v>
      </c>
      <c r="B487" s="70" t="s">
        <v>375</v>
      </c>
      <c r="C487" s="70" t="s">
        <v>449</v>
      </c>
      <c r="D487" s="70" t="s">
        <v>861</v>
      </c>
      <c r="E487" s="71">
        <f t="shared" si="12"/>
        <v>44945</v>
      </c>
      <c r="F487" s="72" t="s">
        <v>588</v>
      </c>
      <c r="G487" s="73">
        <v>45721</v>
      </c>
      <c r="H487" s="25">
        <v>43160</v>
      </c>
      <c r="I487" s="25">
        <v>44945</v>
      </c>
      <c r="J487" s="35"/>
    </row>
    <row r="488" spans="1:10" ht="21.75" customHeight="1">
      <c r="A488" s="124" t="s">
        <v>374</v>
      </c>
      <c r="B488" s="70" t="s">
        <v>375</v>
      </c>
      <c r="C488" s="70" t="s">
        <v>449</v>
      </c>
      <c r="D488" s="70" t="s">
        <v>862</v>
      </c>
      <c r="E488" s="71">
        <f t="shared" si="12"/>
        <v>44945</v>
      </c>
      <c r="F488" s="72" t="s">
        <v>588</v>
      </c>
      <c r="G488" s="73">
        <v>45721</v>
      </c>
      <c r="H488" s="25">
        <v>43160</v>
      </c>
      <c r="I488" s="25">
        <v>44945</v>
      </c>
      <c r="J488" s="35"/>
    </row>
    <row r="489" spans="1:10" ht="21.75" customHeight="1">
      <c r="A489" s="124" t="s">
        <v>374</v>
      </c>
      <c r="B489" s="70" t="s">
        <v>375</v>
      </c>
      <c r="C489" s="70" t="s">
        <v>449</v>
      </c>
      <c r="D489" s="70" t="s">
        <v>863</v>
      </c>
      <c r="E489" s="71">
        <f t="shared" si="12"/>
        <v>44945</v>
      </c>
      <c r="F489" s="72" t="s">
        <v>588</v>
      </c>
      <c r="G489" s="73">
        <v>45721</v>
      </c>
      <c r="H489" s="25">
        <v>43160</v>
      </c>
      <c r="I489" s="25">
        <v>44945</v>
      </c>
      <c r="J489" s="35"/>
    </row>
    <row r="490" spans="1:10" ht="21.75" customHeight="1">
      <c r="A490" s="121" t="s">
        <v>374</v>
      </c>
      <c r="B490" s="53" t="s">
        <v>375</v>
      </c>
      <c r="C490" s="53" t="s">
        <v>460</v>
      </c>
      <c r="D490" s="53" t="s">
        <v>461</v>
      </c>
      <c r="E490" s="24">
        <f t="shared" si="12"/>
        <v>44945</v>
      </c>
      <c r="F490" s="54" t="s">
        <v>588</v>
      </c>
      <c r="G490" s="55">
        <f>DATE(YEAR(EOMONTH(一覧表!$H490,120)),12,31)</f>
        <v>48579</v>
      </c>
      <c r="H490" s="25">
        <v>44896</v>
      </c>
      <c r="I490" s="25">
        <v>44945</v>
      </c>
      <c r="J490" s="35"/>
    </row>
    <row r="491" spans="1:10" ht="21.75" customHeight="1">
      <c r="A491" s="121" t="s">
        <v>374</v>
      </c>
      <c r="B491" s="53" t="s">
        <v>375</v>
      </c>
      <c r="C491" s="53" t="s">
        <v>460</v>
      </c>
      <c r="D491" s="53" t="s">
        <v>462</v>
      </c>
      <c r="E491" s="24">
        <f t="shared" si="12"/>
        <v>44945</v>
      </c>
      <c r="F491" s="54" t="s">
        <v>588</v>
      </c>
      <c r="G491" s="55">
        <f>DATE(YEAR(EOMONTH(一覧表!$H491,120)),12,31)</f>
        <v>48579</v>
      </c>
      <c r="H491" s="25">
        <v>44896</v>
      </c>
      <c r="I491" s="25">
        <v>44945</v>
      </c>
      <c r="J491" s="35"/>
    </row>
    <row r="492" spans="1:10" ht="21.75" customHeight="1">
      <c r="A492" s="121" t="s">
        <v>374</v>
      </c>
      <c r="B492" s="53" t="s">
        <v>375</v>
      </c>
      <c r="C492" s="53" t="s">
        <v>460</v>
      </c>
      <c r="D492" s="53" t="s">
        <v>463</v>
      </c>
      <c r="E492" s="24">
        <f t="shared" si="12"/>
        <v>44945</v>
      </c>
      <c r="F492" s="54" t="s">
        <v>588</v>
      </c>
      <c r="G492" s="55">
        <f>DATE(YEAR(EOMONTH(一覧表!$H492,120)),12,31)</f>
        <v>48579</v>
      </c>
      <c r="H492" s="25">
        <v>44896</v>
      </c>
      <c r="I492" s="25">
        <v>44945</v>
      </c>
      <c r="J492" s="35"/>
    </row>
    <row r="493" spans="1:10" ht="21.75" customHeight="1">
      <c r="A493" s="121" t="s">
        <v>374</v>
      </c>
      <c r="B493" s="53" t="s">
        <v>375</v>
      </c>
      <c r="C493" s="53" t="s">
        <v>460</v>
      </c>
      <c r="D493" s="53" t="s">
        <v>464</v>
      </c>
      <c r="E493" s="24">
        <f t="shared" si="12"/>
        <v>44945</v>
      </c>
      <c r="F493" s="54" t="s">
        <v>588</v>
      </c>
      <c r="G493" s="55">
        <f>DATE(YEAR(EOMONTH(一覧表!$H493,120)),12,31)</f>
        <v>48579</v>
      </c>
      <c r="H493" s="25">
        <v>44896</v>
      </c>
      <c r="I493" s="25">
        <v>44945</v>
      </c>
      <c r="J493" s="35"/>
    </row>
    <row r="494" spans="1:10" ht="21.75" customHeight="1">
      <c r="A494" s="121" t="s">
        <v>374</v>
      </c>
      <c r="B494" s="53" t="s">
        <v>375</v>
      </c>
      <c r="C494" s="53" t="s">
        <v>460</v>
      </c>
      <c r="D494" s="53" t="s">
        <v>465</v>
      </c>
      <c r="E494" s="24">
        <f t="shared" si="12"/>
        <v>44945</v>
      </c>
      <c r="F494" s="54" t="s">
        <v>588</v>
      </c>
      <c r="G494" s="55">
        <f>DATE(YEAR(EOMONTH(一覧表!$H494,120)),12,31)</f>
        <v>48579</v>
      </c>
      <c r="H494" s="25">
        <v>44896</v>
      </c>
      <c r="I494" s="25">
        <v>44945</v>
      </c>
      <c r="J494" s="35"/>
    </row>
    <row r="495" spans="1:10" ht="21.75" customHeight="1">
      <c r="A495" s="121" t="s">
        <v>374</v>
      </c>
      <c r="B495" s="53" t="s">
        <v>375</v>
      </c>
      <c r="C495" s="53" t="s">
        <v>460</v>
      </c>
      <c r="D495" s="53" t="s">
        <v>466</v>
      </c>
      <c r="E495" s="24">
        <f t="shared" si="12"/>
        <v>44945</v>
      </c>
      <c r="F495" s="54" t="s">
        <v>588</v>
      </c>
      <c r="G495" s="55">
        <f>DATE(YEAR(EOMONTH(一覧表!$H495,120)),12,31)</f>
        <v>48579</v>
      </c>
      <c r="H495" s="25">
        <v>44896</v>
      </c>
      <c r="I495" s="25">
        <v>44945</v>
      </c>
      <c r="J495" s="35"/>
    </row>
    <row r="496" spans="1:10" ht="21.75" customHeight="1">
      <c r="A496" s="121" t="s">
        <v>374</v>
      </c>
      <c r="B496" s="53" t="s">
        <v>375</v>
      </c>
      <c r="C496" s="53" t="s">
        <v>460</v>
      </c>
      <c r="D496" s="53" t="s">
        <v>467</v>
      </c>
      <c r="E496" s="24">
        <f t="shared" si="12"/>
        <v>44945</v>
      </c>
      <c r="F496" s="54" t="s">
        <v>588</v>
      </c>
      <c r="G496" s="55">
        <f>DATE(YEAR(EOMONTH(一覧表!$H496,120)),12,31)</f>
        <v>48579</v>
      </c>
      <c r="H496" s="25">
        <v>44896</v>
      </c>
      <c r="I496" s="25">
        <v>44945</v>
      </c>
      <c r="J496" s="35"/>
    </row>
    <row r="497" spans="1:10" ht="21.75" customHeight="1">
      <c r="A497" s="121" t="s">
        <v>374</v>
      </c>
      <c r="B497" s="53" t="s">
        <v>375</v>
      </c>
      <c r="C497" s="53" t="s">
        <v>460</v>
      </c>
      <c r="D497" s="53" t="s">
        <v>468</v>
      </c>
      <c r="E497" s="24">
        <f t="shared" si="12"/>
        <v>44945</v>
      </c>
      <c r="F497" s="54" t="s">
        <v>588</v>
      </c>
      <c r="G497" s="55">
        <f>DATE(YEAR(EOMONTH(一覧表!$H497,120)),12,31)</f>
        <v>48579</v>
      </c>
      <c r="H497" s="25">
        <v>44896</v>
      </c>
      <c r="I497" s="25">
        <v>44945</v>
      </c>
      <c r="J497" s="35"/>
    </row>
    <row r="498" spans="1:10" ht="21.75" customHeight="1">
      <c r="A498" s="124" t="s">
        <v>374</v>
      </c>
      <c r="B498" s="70" t="s">
        <v>375</v>
      </c>
      <c r="C498" s="70" t="s">
        <v>460</v>
      </c>
      <c r="D498" s="70" t="s">
        <v>469</v>
      </c>
      <c r="E498" s="71">
        <f t="shared" si="12"/>
        <v>44945</v>
      </c>
      <c r="F498" s="72" t="s">
        <v>588</v>
      </c>
      <c r="G498" s="73">
        <v>45721</v>
      </c>
      <c r="H498" s="25">
        <v>44896</v>
      </c>
      <c r="I498" s="25">
        <v>44945</v>
      </c>
      <c r="J498" s="35"/>
    </row>
    <row r="499" spans="1:10" ht="21.75" customHeight="1">
      <c r="A499" s="124" t="s">
        <v>374</v>
      </c>
      <c r="B499" s="70" t="s">
        <v>375</v>
      </c>
      <c r="C499" s="70" t="s">
        <v>460</v>
      </c>
      <c r="D499" s="70" t="s">
        <v>470</v>
      </c>
      <c r="E499" s="71">
        <f t="shared" si="12"/>
        <v>44945</v>
      </c>
      <c r="F499" s="72" t="s">
        <v>588</v>
      </c>
      <c r="G499" s="73">
        <v>45721</v>
      </c>
      <c r="H499" s="25">
        <v>44896</v>
      </c>
      <c r="I499" s="25">
        <v>44945</v>
      </c>
      <c r="J499" s="35"/>
    </row>
    <row r="500" spans="1:10" ht="21.75" customHeight="1">
      <c r="A500" s="124" t="s">
        <v>374</v>
      </c>
      <c r="B500" s="70" t="s">
        <v>375</v>
      </c>
      <c r="C500" s="70" t="s">
        <v>460</v>
      </c>
      <c r="D500" s="70" t="s">
        <v>471</v>
      </c>
      <c r="E500" s="71">
        <f t="shared" si="12"/>
        <v>44945</v>
      </c>
      <c r="F500" s="72" t="s">
        <v>588</v>
      </c>
      <c r="G500" s="73">
        <v>45721</v>
      </c>
      <c r="H500" s="25">
        <v>44896</v>
      </c>
      <c r="I500" s="25">
        <v>44945</v>
      </c>
      <c r="J500" s="35"/>
    </row>
    <row r="501" spans="1:10" ht="21.75" customHeight="1">
      <c r="A501" s="124" t="s">
        <v>374</v>
      </c>
      <c r="B501" s="70" t="s">
        <v>375</v>
      </c>
      <c r="C501" s="70" t="s">
        <v>460</v>
      </c>
      <c r="D501" s="70" t="s">
        <v>864</v>
      </c>
      <c r="E501" s="71">
        <f t="shared" si="12"/>
        <v>44945</v>
      </c>
      <c r="F501" s="72" t="s">
        <v>588</v>
      </c>
      <c r="G501" s="73">
        <v>45721</v>
      </c>
      <c r="H501" s="25">
        <v>44896</v>
      </c>
      <c r="I501" s="25">
        <v>44945</v>
      </c>
      <c r="J501" s="35"/>
    </row>
    <row r="502" spans="1:10" ht="21.75" customHeight="1">
      <c r="A502" s="124" t="s">
        <v>374</v>
      </c>
      <c r="B502" s="70" t="s">
        <v>375</v>
      </c>
      <c r="C502" s="70" t="s">
        <v>460</v>
      </c>
      <c r="D502" s="70" t="s">
        <v>473</v>
      </c>
      <c r="E502" s="71">
        <f t="shared" si="12"/>
        <v>44945</v>
      </c>
      <c r="F502" s="72" t="s">
        <v>588</v>
      </c>
      <c r="G502" s="73">
        <v>45721</v>
      </c>
      <c r="H502" s="25">
        <v>44896</v>
      </c>
      <c r="I502" s="25">
        <v>44945</v>
      </c>
      <c r="J502" s="35"/>
    </row>
    <row r="503" spans="1:10" ht="21.75" customHeight="1">
      <c r="A503" s="124" t="s">
        <v>374</v>
      </c>
      <c r="B503" s="70" t="s">
        <v>375</v>
      </c>
      <c r="C503" s="70" t="s">
        <v>460</v>
      </c>
      <c r="D503" s="70" t="s">
        <v>474</v>
      </c>
      <c r="E503" s="71">
        <f t="shared" si="12"/>
        <v>44945</v>
      </c>
      <c r="F503" s="72" t="s">
        <v>588</v>
      </c>
      <c r="G503" s="73">
        <v>45721</v>
      </c>
      <c r="H503" s="25">
        <v>44896</v>
      </c>
      <c r="I503" s="25">
        <v>44945</v>
      </c>
      <c r="J503" s="35"/>
    </row>
    <row r="504" spans="1:10" ht="21.75" customHeight="1">
      <c r="A504" s="124" t="s">
        <v>374</v>
      </c>
      <c r="B504" s="70" t="s">
        <v>375</v>
      </c>
      <c r="C504" s="70" t="s">
        <v>460</v>
      </c>
      <c r="D504" s="70" t="s">
        <v>475</v>
      </c>
      <c r="E504" s="71">
        <f t="shared" si="12"/>
        <v>44945</v>
      </c>
      <c r="F504" s="72" t="s">
        <v>588</v>
      </c>
      <c r="G504" s="73">
        <v>45721</v>
      </c>
      <c r="H504" s="25">
        <v>44896</v>
      </c>
      <c r="I504" s="25">
        <v>44945</v>
      </c>
      <c r="J504" s="35"/>
    </row>
    <row r="505" spans="1:10" ht="21.75" customHeight="1">
      <c r="A505" s="124" t="s">
        <v>374</v>
      </c>
      <c r="B505" s="70" t="s">
        <v>375</v>
      </c>
      <c r="C505" s="70" t="s">
        <v>460</v>
      </c>
      <c r="D505" s="70" t="s">
        <v>476</v>
      </c>
      <c r="E505" s="71">
        <f t="shared" si="12"/>
        <v>44945</v>
      </c>
      <c r="F505" s="72" t="s">
        <v>588</v>
      </c>
      <c r="G505" s="73">
        <v>45721</v>
      </c>
      <c r="H505" s="25">
        <v>44896</v>
      </c>
      <c r="I505" s="25">
        <v>44945</v>
      </c>
      <c r="J505" s="35"/>
    </row>
    <row r="506" spans="1:10" ht="21.75" customHeight="1">
      <c r="A506" s="121" t="s">
        <v>374</v>
      </c>
      <c r="B506" s="53" t="s">
        <v>375</v>
      </c>
      <c r="C506" s="53" t="s">
        <v>460</v>
      </c>
      <c r="D506" s="53" t="s">
        <v>865</v>
      </c>
      <c r="E506" s="24">
        <f t="shared" si="12"/>
        <v>44945</v>
      </c>
      <c r="F506" s="54" t="s">
        <v>588</v>
      </c>
      <c r="G506" s="55">
        <f>DATE(YEAR(EOMONTH(一覧表!$H506,120)),12,31)</f>
        <v>47848</v>
      </c>
      <c r="H506" s="25">
        <v>43831</v>
      </c>
      <c r="I506" s="25">
        <v>44945</v>
      </c>
      <c r="J506" s="35"/>
    </row>
    <row r="507" spans="1:10" ht="21.75" customHeight="1">
      <c r="A507" s="121" t="s">
        <v>374</v>
      </c>
      <c r="B507" s="53" t="s">
        <v>375</v>
      </c>
      <c r="C507" s="53" t="s">
        <v>460</v>
      </c>
      <c r="D507" s="53" t="s">
        <v>866</v>
      </c>
      <c r="E507" s="24">
        <f t="shared" si="12"/>
        <v>44945</v>
      </c>
      <c r="F507" s="54" t="s">
        <v>588</v>
      </c>
      <c r="G507" s="55">
        <f>DATE(YEAR(EOMONTH(一覧表!$H507,120)),12,31)</f>
        <v>47848</v>
      </c>
      <c r="H507" s="25">
        <v>43831</v>
      </c>
      <c r="I507" s="25">
        <v>44945</v>
      </c>
      <c r="J507" s="35"/>
    </row>
    <row r="508" spans="1:10" ht="21.75" customHeight="1">
      <c r="A508" s="121" t="s">
        <v>374</v>
      </c>
      <c r="B508" s="53" t="s">
        <v>375</v>
      </c>
      <c r="C508" s="53" t="s">
        <v>460</v>
      </c>
      <c r="D508" s="53" t="s">
        <v>867</v>
      </c>
      <c r="E508" s="24">
        <f t="shared" si="12"/>
        <v>44945</v>
      </c>
      <c r="F508" s="54" t="s">
        <v>588</v>
      </c>
      <c r="G508" s="55">
        <f>DATE(YEAR(EOMONTH(一覧表!$H508,120)),12,31)</f>
        <v>47848</v>
      </c>
      <c r="H508" s="25">
        <v>43831</v>
      </c>
      <c r="I508" s="25">
        <v>44945</v>
      </c>
      <c r="J508" s="35"/>
    </row>
    <row r="509" spans="1:10" ht="21.75" customHeight="1">
      <c r="A509" s="121" t="s">
        <v>374</v>
      </c>
      <c r="B509" s="53" t="s">
        <v>375</v>
      </c>
      <c r="C509" s="53" t="s">
        <v>460</v>
      </c>
      <c r="D509" s="53" t="s">
        <v>868</v>
      </c>
      <c r="E509" s="24">
        <f t="shared" si="12"/>
        <v>44945</v>
      </c>
      <c r="F509" s="54" t="s">
        <v>588</v>
      </c>
      <c r="G509" s="55">
        <f>DATE(YEAR(EOMONTH(一覧表!$H509,120)),12,31)</f>
        <v>47848</v>
      </c>
      <c r="H509" s="25">
        <v>43831</v>
      </c>
      <c r="I509" s="25">
        <v>44945</v>
      </c>
      <c r="J509" s="35"/>
    </row>
    <row r="510" spans="1:10" ht="21.75" customHeight="1">
      <c r="A510" s="121" t="s">
        <v>374</v>
      </c>
      <c r="B510" s="53" t="s">
        <v>375</v>
      </c>
      <c r="C510" s="53" t="s">
        <v>460</v>
      </c>
      <c r="D510" s="53" t="s">
        <v>869</v>
      </c>
      <c r="E510" s="24">
        <f t="shared" si="12"/>
        <v>44945</v>
      </c>
      <c r="F510" s="54" t="s">
        <v>588</v>
      </c>
      <c r="G510" s="55">
        <f>DATE(YEAR(EOMONTH(一覧表!$H510,120)),12,31)</f>
        <v>47848</v>
      </c>
      <c r="H510" s="25">
        <v>43831</v>
      </c>
      <c r="I510" s="25">
        <v>44945</v>
      </c>
      <c r="J510" s="35"/>
    </row>
    <row r="511" spans="1:10" ht="21.75" customHeight="1">
      <c r="A511" s="121" t="s">
        <v>374</v>
      </c>
      <c r="B511" s="53" t="s">
        <v>375</v>
      </c>
      <c r="C511" s="53" t="s">
        <v>460</v>
      </c>
      <c r="D511" s="53" t="s">
        <v>870</v>
      </c>
      <c r="E511" s="24">
        <f t="shared" si="12"/>
        <v>44945</v>
      </c>
      <c r="F511" s="54" t="s">
        <v>588</v>
      </c>
      <c r="G511" s="55">
        <f>DATE(YEAR(EOMONTH(一覧表!$H511,120)),12,31)</f>
        <v>47848</v>
      </c>
      <c r="H511" s="25">
        <v>43831</v>
      </c>
      <c r="I511" s="25">
        <v>44945</v>
      </c>
      <c r="J511" s="35"/>
    </row>
    <row r="512" spans="1:10" ht="21.75" customHeight="1">
      <c r="A512" s="121" t="s">
        <v>374</v>
      </c>
      <c r="B512" s="53" t="s">
        <v>375</v>
      </c>
      <c r="C512" s="53" t="s">
        <v>460</v>
      </c>
      <c r="D512" s="53" t="s">
        <v>871</v>
      </c>
      <c r="E512" s="24">
        <f t="shared" ref="E512:E543" si="13">$I512</f>
        <v>44945</v>
      </c>
      <c r="F512" s="54" t="s">
        <v>588</v>
      </c>
      <c r="G512" s="55">
        <f>DATE(YEAR(EOMONTH(一覧表!$H512,120)),12,31)</f>
        <v>47848</v>
      </c>
      <c r="H512" s="25">
        <v>43831</v>
      </c>
      <c r="I512" s="25">
        <v>44945</v>
      </c>
      <c r="J512" s="35"/>
    </row>
    <row r="513" spans="1:10" ht="21.75" customHeight="1">
      <c r="A513" s="121" t="s">
        <v>374</v>
      </c>
      <c r="B513" s="53" t="s">
        <v>375</v>
      </c>
      <c r="C513" s="53" t="s">
        <v>460</v>
      </c>
      <c r="D513" s="53" t="s">
        <v>872</v>
      </c>
      <c r="E513" s="24">
        <f t="shared" si="13"/>
        <v>44945</v>
      </c>
      <c r="F513" s="54" t="s">
        <v>588</v>
      </c>
      <c r="G513" s="55">
        <f>DATE(YEAR(EOMONTH(一覧表!$H513,120)),12,31)</f>
        <v>47848</v>
      </c>
      <c r="H513" s="25">
        <v>43831</v>
      </c>
      <c r="I513" s="25">
        <v>44945</v>
      </c>
      <c r="J513" s="35"/>
    </row>
    <row r="514" spans="1:10" ht="21.75" customHeight="1">
      <c r="A514" s="121" t="s">
        <v>374</v>
      </c>
      <c r="B514" s="53" t="s">
        <v>375</v>
      </c>
      <c r="C514" s="53" t="s">
        <v>460</v>
      </c>
      <c r="D514" s="53" t="s">
        <v>873</v>
      </c>
      <c r="E514" s="24">
        <f t="shared" si="13"/>
        <v>44945</v>
      </c>
      <c r="F514" s="54" t="s">
        <v>588</v>
      </c>
      <c r="G514" s="55">
        <f>DATE(YEAR(EOMONTH(一覧表!$H514,120)),12,31)</f>
        <v>47848</v>
      </c>
      <c r="H514" s="25">
        <v>43831</v>
      </c>
      <c r="I514" s="25">
        <v>44945</v>
      </c>
      <c r="J514" s="35"/>
    </row>
    <row r="515" spans="1:10" ht="21.75" customHeight="1">
      <c r="A515" s="121" t="s">
        <v>374</v>
      </c>
      <c r="B515" s="53" t="s">
        <v>375</v>
      </c>
      <c r="C515" s="53" t="s">
        <v>460</v>
      </c>
      <c r="D515" s="53" t="s">
        <v>874</v>
      </c>
      <c r="E515" s="24">
        <f t="shared" si="13"/>
        <v>44945</v>
      </c>
      <c r="F515" s="54" t="s">
        <v>588</v>
      </c>
      <c r="G515" s="55">
        <f>DATE(YEAR(EOMONTH(一覧表!$H515,120)),12,31)</f>
        <v>47848</v>
      </c>
      <c r="H515" s="25">
        <v>43831</v>
      </c>
      <c r="I515" s="25">
        <v>44945</v>
      </c>
      <c r="J515" s="35"/>
    </row>
    <row r="516" spans="1:10" ht="21.75" customHeight="1">
      <c r="A516" s="121" t="s">
        <v>374</v>
      </c>
      <c r="B516" s="53" t="s">
        <v>375</v>
      </c>
      <c r="C516" s="53" t="s">
        <v>460</v>
      </c>
      <c r="D516" s="53" t="s">
        <v>875</v>
      </c>
      <c r="E516" s="24">
        <f t="shared" si="13"/>
        <v>44945</v>
      </c>
      <c r="F516" s="54" t="s">
        <v>588</v>
      </c>
      <c r="G516" s="55">
        <f>DATE(YEAR(EOMONTH(一覧表!$H516,120)),12,31)</f>
        <v>47848</v>
      </c>
      <c r="H516" s="25">
        <v>43831</v>
      </c>
      <c r="I516" s="25">
        <v>44945</v>
      </c>
      <c r="J516" s="35"/>
    </row>
    <row r="517" spans="1:10" ht="21.75" customHeight="1">
      <c r="A517" s="121" t="s">
        <v>374</v>
      </c>
      <c r="B517" s="53" t="s">
        <v>375</v>
      </c>
      <c r="C517" s="53" t="s">
        <v>460</v>
      </c>
      <c r="D517" s="53" t="s">
        <v>876</v>
      </c>
      <c r="E517" s="24">
        <f t="shared" si="13"/>
        <v>44945</v>
      </c>
      <c r="F517" s="54" t="s">
        <v>588</v>
      </c>
      <c r="G517" s="55">
        <f>DATE(YEAR(EOMONTH(一覧表!$H517,120)),12,31)</f>
        <v>47848</v>
      </c>
      <c r="H517" s="25">
        <v>43831</v>
      </c>
      <c r="I517" s="25">
        <v>44945</v>
      </c>
      <c r="J517" s="35"/>
    </row>
    <row r="518" spans="1:10" ht="21.75" customHeight="1">
      <c r="A518" s="121" t="s">
        <v>374</v>
      </c>
      <c r="B518" s="53" t="s">
        <v>375</v>
      </c>
      <c r="C518" s="53" t="s">
        <v>460</v>
      </c>
      <c r="D518" s="53" t="s">
        <v>877</v>
      </c>
      <c r="E518" s="24">
        <f t="shared" si="13"/>
        <v>44945</v>
      </c>
      <c r="F518" s="54" t="s">
        <v>588</v>
      </c>
      <c r="G518" s="55">
        <f>DATE(YEAR(EOMONTH(一覧表!$H518,120)),12,31)</f>
        <v>47848</v>
      </c>
      <c r="H518" s="25">
        <v>43831</v>
      </c>
      <c r="I518" s="25">
        <v>44945</v>
      </c>
      <c r="J518" s="35"/>
    </row>
    <row r="519" spans="1:10" ht="21.75" customHeight="1">
      <c r="A519" s="121" t="s">
        <v>374</v>
      </c>
      <c r="B519" s="53" t="s">
        <v>375</v>
      </c>
      <c r="C519" s="53" t="s">
        <v>460</v>
      </c>
      <c r="D519" s="53" t="s">
        <v>878</v>
      </c>
      <c r="E519" s="24">
        <f t="shared" si="13"/>
        <v>44945</v>
      </c>
      <c r="F519" s="54" t="s">
        <v>588</v>
      </c>
      <c r="G519" s="55">
        <f>DATE(YEAR(EOMONTH(一覧表!$H519,120)),12,31)</f>
        <v>47848</v>
      </c>
      <c r="H519" s="25">
        <v>43831</v>
      </c>
      <c r="I519" s="25">
        <v>44945</v>
      </c>
      <c r="J519" s="35"/>
    </row>
    <row r="520" spans="1:10" ht="21.75" customHeight="1">
      <c r="A520" s="124" t="s">
        <v>374</v>
      </c>
      <c r="B520" s="70" t="s">
        <v>375</v>
      </c>
      <c r="C520" s="70" t="s">
        <v>460</v>
      </c>
      <c r="D520" s="70" t="s">
        <v>879</v>
      </c>
      <c r="E520" s="71">
        <f t="shared" si="13"/>
        <v>44945</v>
      </c>
      <c r="F520" s="72" t="s">
        <v>588</v>
      </c>
      <c r="G520" s="73">
        <v>45721</v>
      </c>
      <c r="H520" s="25">
        <v>43497</v>
      </c>
      <c r="I520" s="25">
        <v>44945</v>
      </c>
      <c r="J520" s="35"/>
    </row>
    <row r="521" spans="1:10" ht="21.75" customHeight="1">
      <c r="A521" s="124" t="s">
        <v>374</v>
      </c>
      <c r="B521" s="70" t="s">
        <v>375</v>
      </c>
      <c r="C521" s="70" t="s">
        <v>460</v>
      </c>
      <c r="D521" s="70" t="s">
        <v>880</v>
      </c>
      <c r="E521" s="71">
        <f t="shared" si="13"/>
        <v>44945</v>
      </c>
      <c r="F521" s="72" t="s">
        <v>588</v>
      </c>
      <c r="G521" s="73">
        <v>45721</v>
      </c>
      <c r="H521" s="25">
        <v>43497</v>
      </c>
      <c r="I521" s="25">
        <v>44945</v>
      </c>
      <c r="J521" s="35"/>
    </row>
    <row r="522" spans="1:10" ht="21.75" customHeight="1">
      <c r="A522" s="124" t="s">
        <v>374</v>
      </c>
      <c r="B522" s="70" t="s">
        <v>375</v>
      </c>
      <c r="C522" s="70" t="s">
        <v>460</v>
      </c>
      <c r="D522" s="70" t="s">
        <v>881</v>
      </c>
      <c r="E522" s="71">
        <f t="shared" si="13"/>
        <v>44945</v>
      </c>
      <c r="F522" s="72" t="s">
        <v>588</v>
      </c>
      <c r="G522" s="73">
        <v>45721</v>
      </c>
      <c r="H522" s="25">
        <v>43497</v>
      </c>
      <c r="I522" s="25">
        <v>44945</v>
      </c>
      <c r="J522" s="35"/>
    </row>
    <row r="523" spans="1:10" ht="21.75" customHeight="1">
      <c r="A523" s="124" t="s">
        <v>374</v>
      </c>
      <c r="B523" s="70" t="s">
        <v>375</v>
      </c>
      <c r="C523" s="70" t="s">
        <v>460</v>
      </c>
      <c r="D523" s="70" t="s">
        <v>882</v>
      </c>
      <c r="E523" s="71">
        <f t="shared" si="13"/>
        <v>44945</v>
      </c>
      <c r="F523" s="72" t="s">
        <v>588</v>
      </c>
      <c r="G523" s="73">
        <v>45721</v>
      </c>
      <c r="H523" s="25">
        <v>43497</v>
      </c>
      <c r="I523" s="25">
        <v>44945</v>
      </c>
      <c r="J523" s="35"/>
    </row>
    <row r="524" spans="1:10" ht="21.75" customHeight="1">
      <c r="A524" s="124" t="s">
        <v>374</v>
      </c>
      <c r="B524" s="70" t="s">
        <v>375</v>
      </c>
      <c r="C524" s="70" t="s">
        <v>460</v>
      </c>
      <c r="D524" s="70" t="s">
        <v>883</v>
      </c>
      <c r="E524" s="71">
        <f t="shared" si="13"/>
        <v>44945</v>
      </c>
      <c r="F524" s="72" t="s">
        <v>588</v>
      </c>
      <c r="G524" s="73">
        <v>45721</v>
      </c>
      <c r="H524" s="25">
        <v>43497</v>
      </c>
      <c r="I524" s="25">
        <v>44945</v>
      </c>
      <c r="J524" s="35"/>
    </row>
    <row r="525" spans="1:10" ht="21.75" customHeight="1">
      <c r="A525" s="124" t="s">
        <v>374</v>
      </c>
      <c r="B525" s="70" t="s">
        <v>375</v>
      </c>
      <c r="C525" s="70" t="s">
        <v>460</v>
      </c>
      <c r="D525" s="70" t="s">
        <v>884</v>
      </c>
      <c r="E525" s="71">
        <f t="shared" si="13"/>
        <v>44945</v>
      </c>
      <c r="F525" s="72" t="s">
        <v>588</v>
      </c>
      <c r="G525" s="73">
        <v>45721</v>
      </c>
      <c r="H525" s="25">
        <v>43497</v>
      </c>
      <c r="I525" s="25">
        <v>44945</v>
      </c>
      <c r="J525" s="35"/>
    </row>
    <row r="526" spans="1:10" ht="21.75" customHeight="1">
      <c r="A526" s="121" t="s">
        <v>374</v>
      </c>
      <c r="B526" s="53" t="s">
        <v>375</v>
      </c>
      <c r="C526" s="53" t="s">
        <v>460</v>
      </c>
      <c r="D526" s="53" t="s">
        <v>885</v>
      </c>
      <c r="E526" s="24">
        <f t="shared" si="13"/>
        <v>44945</v>
      </c>
      <c r="F526" s="54" t="s">
        <v>588</v>
      </c>
      <c r="G526" s="55">
        <f>DATE(YEAR(EOMONTH(一覧表!$H526,120)),12,31)</f>
        <v>47483</v>
      </c>
      <c r="H526" s="25">
        <v>43497</v>
      </c>
      <c r="I526" s="25">
        <v>44945</v>
      </c>
      <c r="J526" s="35"/>
    </row>
    <row r="527" spans="1:10" ht="21.75" customHeight="1">
      <c r="A527" s="121" t="s">
        <v>374</v>
      </c>
      <c r="B527" s="53" t="s">
        <v>375</v>
      </c>
      <c r="C527" s="53" t="s">
        <v>460</v>
      </c>
      <c r="D527" s="53" t="s">
        <v>886</v>
      </c>
      <c r="E527" s="24">
        <f t="shared" si="13"/>
        <v>44945</v>
      </c>
      <c r="F527" s="54" t="s">
        <v>588</v>
      </c>
      <c r="G527" s="55">
        <f>DATE(YEAR(EOMONTH(一覧表!$H527,120)),12,31)</f>
        <v>47483</v>
      </c>
      <c r="H527" s="25">
        <v>43497</v>
      </c>
      <c r="I527" s="25">
        <v>44945</v>
      </c>
      <c r="J527" s="35"/>
    </row>
    <row r="528" spans="1:10" ht="21.75" customHeight="1">
      <c r="A528" s="121" t="s">
        <v>374</v>
      </c>
      <c r="B528" s="53" t="s">
        <v>375</v>
      </c>
      <c r="C528" s="53" t="s">
        <v>460</v>
      </c>
      <c r="D528" s="53" t="s">
        <v>887</v>
      </c>
      <c r="E528" s="24">
        <f t="shared" si="13"/>
        <v>44945</v>
      </c>
      <c r="F528" s="54" t="s">
        <v>588</v>
      </c>
      <c r="G528" s="55">
        <f>DATE(YEAR(EOMONTH(一覧表!$H528,120)),12,31)</f>
        <v>47483</v>
      </c>
      <c r="H528" s="25">
        <v>43497</v>
      </c>
      <c r="I528" s="25">
        <v>44945</v>
      </c>
      <c r="J528" s="35"/>
    </row>
    <row r="529" spans="1:10" ht="21.75" customHeight="1">
      <c r="A529" s="121" t="s">
        <v>374</v>
      </c>
      <c r="B529" s="53" t="s">
        <v>375</v>
      </c>
      <c r="C529" s="53" t="s">
        <v>460</v>
      </c>
      <c r="D529" s="53" t="s">
        <v>888</v>
      </c>
      <c r="E529" s="24">
        <f t="shared" si="13"/>
        <v>44945</v>
      </c>
      <c r="F529" s="54" t="s">
        <v>588</v>
      </c>
      <c r="G529" s="55">
        <f>DATE(YEAR(EOMONTH(一覧表!$H529,120)),12,31)</f>
        <v>47483</v>
      </c>
      <c r="H529" s="25">
        <v>43497</v>
      </c>
      <c r="I529" s="25">
        <v>44945</v>
      </c>
      <c r="J529" s="35"/>
    </row>
    <row r="530" spans="1:10" ht="21.75" customHeight="1">
      <c r="A530" s="121" t="s">
        <v>374</v>
      </c>
      <c r="B530" s="53" t="s">
        <v>375</v>
      </c>
      <c r="C530" s="53" t="s">
        <v>460</v>
      </c>
      <c r="D530" s="53" t="s">
        <v>889</v>
      </c>
      <c r="E530" s="24">
        <f t="shared" si="13"/>
        <v>44945</v>
      </c>
      <c r="F530" s="54" t="s">
        <v>588</v>
      </c>
      <c r="G530" s="55">
        <f>DATE(YEAR(EOMONTH(一覧表!$H530,120)),12,31)</f>
        <v>47483</v>
      </c>
      <c r="H530" s="25">
        <v>43497</v>
      </c>
      <c r="I530" s="25">
        <v>44945</v>
      </c>
      <c r="J530" s="35"/>
    </row>
    <row r="531" spans="1:10" ht="21.75" customHeight="1">
      <c r="A531" s="121" t="s">
        <v>374</v>
      </c>
      <c r="B531" s="53" t="s">
        <v>375</v>
      </c>
      <c r="C531" s="53" t="s">
        <v>460</v>
      </c>
      <c r="D531" s="53" t="s">
        <v>890</v>
      </c>
      <c r="E531" s="24">
        <f t="shared" si="13"/>
        <v>44945</v>
      </c>
      <c r="F531" s="54" t="s">
        <v>588</v>
      </c>
      <c r="G531" s="55">
        <f>DATE(YEAR(EOMONTH(一覧表!$H531,120)),12,31)</f>
        <v>47483</v>
      </c>
      <c r="H531" s="25">
        <v>43497</v>
      </c>
      <c r="I531" s="25">
        <v>44945</v>
      </c>
      <c r="J531" s="35"/>
    </row>
    <row r="532" spans="1:10" ht="21.75" customHeight="1">
      <c r="A532" s="121" t="s">
        <v>374</v>
      </c>
      <c r="B532" s="53" t="s">
        <v>375</v>
      </c>
      <c r="C532" s="53" t="s">
        <v>460</v>
      </c>
      <c r="D532" s="53" t="s">
        <v>891</v>
      </c>
      <c r="E532" s="24">
        <f t="shared" si="13"/>
        <v>44945</v>
      </c>
      <c r="F532" s="54" t="s">
        <v>588</v>
      </c>
      <c r="G532" s="55">
        <f>DATE(YEAR(EOMONTH(一覧表!$H532,120)),12,31)</f>
        <v>48213</v>
      </c>
      <c r="H532" s="25">
        <v>44228</v>
      </c>
      <c r="I532" s="25">
        <v>44945</v>
      </c>
      <c r="J532" s="35"/>
    </row>
    <row r="533" spans="1:10" ht="21.75" customHeight="1">
      <c r="A533" s="121" t="s">
        <v>374</v>
      </c>
      <c r="B533" s="53" t="s">
        <v>375</v>
      </c>
      <c r="C533" s="53" t="s">
        <v>460</v>
      </c>
      <c r="D533" s="53" t="s">
        <v>892</v>
      </c>
      <c r="E533" s="24">
        <f t="shared" si="13"/>
        <v>44945</v>
      </c>
      <c r="F533" s="54" t="s">
        <v>588</v>
      </c>
      <c r="G533" s="55">
        <f>DATE(YEAR(EOMONTH(一覧表!$H533,120)),12,31)</f>
        <v>48213</v>
      </c>
      <c r="H533" s="25">
        <v>44228</v>
      </c>
      <c r="I533" s="25">
        <v>44945</v>
      </c>
      <c r="J533" s="35"/>
    </row>
    <row r="534" spans="1:10" ht="21.75" customHeight="1">
      <c r="A534" s="121" t="s">
        <v>374</v>
      </c>
      <c r="B534" s="53" t="s">
        <v>375</v>
      </c>
      <c r="C534" s="53" t="s">
        <v>460</v>
      </c>
      <c r="D534" s="53" t="s">
        <v>893</v>
      </c>
      <c r="E534" s="24">
        <f t="shared" si="13"/>
        <v>44945</v>
      </c>
      <c r="F534" s="54" t="s">
        <v>588</v>
      </c>
      <c r="G534" s="55">
        <f>DATE(YEAR(EOMONTH(一覧表!$H534,120)),12,31)</f>
        <v>48213</v>
      </c>
      <c r="H534" s="25">
        <v>44228</v>
      </c>
      <c r="I534" s="25">
        <v>44945</v>
      </c>
      <c r="J534" s="35"/>
    </row>
    <row r="535" spans="1:10" ht="21.75" customHeight="1">
      <c r="A535" s="121" t="s">
        <v>374</v>
      </c>
      <c r="B535" s="53" t="s">
        <v>375</v>
      </c>
      <c r="C535" s="53" t="s">
        <v>460</v>
      </c>
      <c r="D535" s="53" t="s">
        <v>894</v>
      </c>
      <c r="E535" s="24">
        <f t="shared" si="13"/>
        <v>44945</v>
      </c>
      <c r="F535" s="54" t="s">
        <v>588</v>
      </c>
      <c r="G535" s="55">
        <f>DATE(YEAR(EOMONTH(一覧表!$H535,120)),12,31)</f>
        <v>48213</v>
      </c>
      <c r="H535" s="25">
        <v>44228</v>
      </c>
      <c r="I535" s="25">
        <v>44945</v>
      </c>
      <c r="J535" s="35"/>
    </row>
    <row r="536" spans="1:10" ht="21.75" customHeight="1">
      <c r="A536" s="121" t="s">
        <v>374</v>
      </c>
      <c r="B536" s="53" t="s">
        <v>375</v>
      </c>
      <c r="C536" s="53" t="s">
        <v>460</v>
      </c>
      <c r="D536" s="53" t="s">
        <v>895</v>
      </c>
      <c r="E536" s="24">
        <f t="shared" si="13"/>
        <v>44945</v>
      </c>
      <c r="F536" s="54" t="s">
        <v>588</v>
      </c>
      <c r="G536" s="55">
        <f>DATE(YEAR(EOMONTH(一覧表!$H536,120)),12,31)</f>
        <v>48213</v>
      </c>
      <c r="H536" s="25">
        <v>44228</v>
      </c>
      <c r="I536" s="25">
        <v>44945</v>
      </c>
      <c r="J536" s="35"/>
    </row>
    <row r="537" spans="1:10" ht="21.75" customHeight="1">
      <c r="A537" s="121" t="s">
        <v>374</v>
      </c>
      <c r="B537" s="53" t="s">
        <v>375</v>
      </c>
      <c r="C537" s="53" t="s">
        <v>460</v>
      </c>
      <c r="D537" s="53" t="s">
        <v>896</v>
      </c>
      <c r="E537" s="24">
        <f t="shared" si="13"/>
        <v>44945</v>
      </c>
      <c r="F537" s="54" t="s">
        <v>588</v>
      </c>
      <c r="G537" s="55">
        <f>DATE(YEAR(EOMONTH(一覧表!$H537,120)),12,31)</f>
        <v>48213</v>
      </c>
      <c r="H537" s="25">
        <v>44228</v>
      </c>
      <c r="I537" s="25">
        <v>44945</v>
      </c>
      <c r="J537" s="35"/>
    </row>
    <row r="538" spans="1:10" ht="21.75" customHeight="1">
      <c r="A538" s="124" t="s">
        <v>374</v>
      </c>
      <c r="B538" s="70" t="s">
        <v>375</v>
      </c>
      <c r="C538" s="70" t="s">
        <v>460</v>
      </c>
      <c r="D538" s="70" t="s">
        <v>509</v>
      </c>
      <c r="E538" s="71">
        <f t="shared" si="13"/>
        <v>44945</v>
      </c>
      <c r="F538" s="72" t="s">
        <v>588</v>
      </c>
      <c r="G538" s="73">
        <v>45721</v>
      </c>
      <c r="H538" s="25">
        <v>43435</v>
      </c>
      <c r="I538" s="25">
        <v>44945</v>
      </c>
      <c r="J538" s="35"/>
    </row>
    <row r="539" spans="1:10" ht="21.75" customHeight="1">
      <c r="A539" s="124" t="s">
        <v>374</v>
      </c>
      <c r="B539" s="70" t="s">
        <v>375</v>
      </c>
      <c r="C539" s="70" t="s">
        <v>460</v>
      </c>
      <c r="D539" s="70" t="s">
        <v>510</v>
      </c>
      <c r="E539" s="71">
        <f t="shared" si="13"/>
        <v>44945</v>
      </c>
      <c r="F539" s="72" t="s">
        <v>588</v>
      </c>
      <c r="G539" s="73">
        <v>45721</v>
      </c>
      <c r="H539" s="25">
        <v>43435</v>
      </c>
      <c r="I539" s="25">
        <v>44945</v>
      </c>
      <c r="J539" s="35"/>
    </row>
    <row r="540" spans="1:10" ht="21.75" customHeight="1">
      <c r="A540" s="124" t="s">
        <v>374</v>
      </c>
      <c r="B540" s="70" t="s">
        <v>375</v>
      </c>
      <c r="C540" s="70" t="s">
        <v>460</v>
      </c>
      <c r="D540" s="70" t="s">
        <v>511</v>
      </c>
      <c r="E540" s="71">
        <f t="shared" si="13"/>
        <v>44945</v>
      </c>
      <c r="F540" s="72" t="s">
        <v>588</v>
      </c>
      <c r="G540" s="73">
        <v>45721</v>
      </c>
      <c r="H540" s="25">
        <v>43435</v>
      </c>
      <c r="I540" s="25">
        <v>44945</v>
      </c>
      <c r="J540" s="35"/>
    </row>
    <row r="541" spans="1:10" ht="21.75" customHeight="1">
      <c r="A541" s="124" t="s">
        <v>374</v>
      </c>
      <c r="B541" s="70" t="s">
        <v>375</v>
      </c>
      <c r="C541" s="70" t="s">
        <v>460</v>
      </c>
      <c r="D541" s="70" t="s">
        <v>512</v>
      </c>
      <c r="E541" s="71">
        <f t="shared" si="13"/>
        <v>44945</v>
      </c>
      <c r="F541" s="72" t="s">
        <v>588</v>
      </c>
      <c r="G541" s="73">
        <v>45721</v>
      </c>
      <c r="H541" s="25">
        <v>43435</v>
      </c>
      <c r="I541" s="25">
        <v>44945</v>
      </c>
      <c r="J541" s="35"/>
    </row>
    <row r="542" spans="1:10" ht="21.75" customHeight="1">
      <c r="A542" s="124" t="s">
        <v>374</v>
      </c>
      <c r="B542" s="70" t="s">
        <v>375</v>
      </c>
      <c r="C542" s="70" t="s">
        <v>460</v>
      </c>
      <c r="D542" s="70" t="s">
        <v>513</v>
      </c>
      <c r="E542" s="71">
        <f t="shared" si="13"/>
        <v>44945</v>
      </c>
      <c r="F542" s="72" t="s">
        <v>588</v>
      </c>
      <c r="G542" s="73">
        <v>45721</v>
      </c>
      <c r="H542" s="25">
        <v>43435</v>
      </c>
      <c r="I542" s="25">
        <v>44945</v>
      </c>
      <c r="J542" s="35"/>
    </row>
    <row r="543" spans="1:10" ht="21.75" customHeight="1">
      <c r="A543" s="121" t="s">
        <v>374</v>
      </c>
      <c r="B543" s="53" t="s">
        <v>375</v>
      </c>
      <c r="C543" s="53" t="s">
        <v>460</v>
      </c>
      <c r="D543" s="53" t="s">
        <v>514</v>
      </c>
      <c r="E543" s="24">
        <f t="shared" si="13"/>
        <v>44945</v>
      </c>
      <c r="F543" s="54" t="s">
        <v>588</v>
      </c>
      <c r="G543" s="55">
        <f>DATE(YEAR(EOMONTH(一覧表!$H543,120)),12,31)</f>
        <v>47118</v>
      </c>
      <c r="H543" s="25">
        <v>43435</v>
      </c>
      <c r="I543" s="25">
        <v>44945</v>
      </c>
      <c r="J543" s="35"/>
    </row>
    <row r="544" spans="1:10" ht="21.75" customHeight="1">
      <c r="A544" s="121" t="s">
        <v>374</v>
      </c>
      <c r="B544" s="53" t="s">
        <v>375</v>
      </c>
      <c r="C544" s="53" t="s">
        <v>460</v>
      </c>
      <c r="D544" s="53" t="s">
        <v>515</v>
      </c>
      <c r="E544" s="24">
        <f t="shared" ref="E544:E574" si="14">$I544</f>
        <v>44945</v>
      </c>
      <c r="F544" s="54" t="s">
        <v>588</v>
      </c>
      <c r="G544" s="55">
        <f>DATE(YEAR(EOMONTH(一覧表!$H544,120)),12,31)</f>
        <v>47118</v>
      </c>
      <c r="H544" s="25">
        <v>43435</v>
      </c>
      <c r="I544" s="25">
        <v>44945</v>
      </c>
      <c r="J544" s="35"/>
    </row>
    <row r="545" spans="1:10" ht="21.75" customHeight="1">
      <c r="A545" s="121" t="s">
        <v>374</v>
      </c>
      <c r="B545" s="53" t="s">
        <v>375</v>
      </c>
      <c r="C545" s="53" t="s">
        <v>460</v>
      </c>
      <c r="D545" s="53" t="s">
        <v>516</v>
      </c>
      <c r="E545" s="24">
        <f t="shared" si="14"/>
        <v>44945</v>
      </c>
      <c r="F545" s="54" t="s">
        <v>588</v>
      </c>
      <c r="G545" s="55">
        <f>DATE(YEAR(EOMONTH(一覧表!$H545,120)),12,31)</f>
        <v>47118</v>
      </c>
      <c r="H545" s="25">
        <v>43435</v>
      </c>
      <c r="I545" s="25">
        <v>44945</v>
      </c>
      <c r="J545" s="35"/>
    </row>
    <row r="546" spans="1:10" ht="21.75" customHeight="1">
      <c r="A546" s="121" t="s">
        <v>374</v>
      </c>
      <c r="B546" s="53" t="s">
        <v>375</v>
      </c>
      <c r="C546" s="53" t="s">
        <v>460</v>
      </c>
      <c r="D546" s="53" t="s">
        <v>517</v>
      </c>
      <c r="E546" s="24">
        <f t="shared" si="14"/>
        <v>44945</v>
      </c>
      <c r="F546" s="54" t="s">
        <v>588</v>
      </c>
      <c r="G546" s="55">
        <f>DATE(YEAR(EOMONTH(一覧表!$H546,120)),12,31)</f>
        <v>47118</v>
      </c>
      <c r="H546" s="25">
        <v>43435</v>
      </c>
      <c r="I546" s="25">
        <v>44945</v>
      </c>
      <c r="J546" s="35"/>
    </row>
    <row r="547" spans="1:10" ht="21.75" customHeight="1">
      <c r="A547" s="121" t="s">
        <v>374</v>
      </c>
      <c r="B547" s="53" t="s">
        <v>375</v>
      </c>
      <c r="C547" s="53" t="s">
        <v>460</v>
      </c>
      <c r="D547" s="53" t="s">
        <v>518</v>
      </c>
      <c r="E547" s="24">
        <f t="shared" si="14"/>
        <v>44945</v>
      </c>
      <c r="F547" s="54" t="s">
        <v>588</v>
      </c>
      <c r="G547" s="55">
        <f>DATE(YEAR(EOMONTH(一覧表!$H547,120)),12,31)</f>
        <v>47118</v>
      </c>
      <c r="H547" s="25">
        <v>43435</v>
      </c>
      <c r="I547" s="25">
        <v>44945</v>
      </c>
      <c r="J547" s="35"/>
    </row>
    <row r="548" spans="1:10" ht="21.75" customHeight="1">
      <c r="A548" s="121" t="s">
        <v>374</v>
      </c>
      <c r="B548" s="53" t="s">
        <v>375</v>
      </c>
      <c r="C548" s="53" t="s">
        <v>460</v>
      </c>
      <c r="D548" s="53" t="s">
        <v>519</v>
      </c>
      <c r="E548" s="24">
        <f t="shared" si="14"/>
        <v>44945</v>
      </c>
      <c r="F548" s="54" t="s">
        <v>588</v>
      </c>
      <c r="G548" s="55">
        <f>DATE(YEAR(EOMONTH(一覧表!$H548,120)),12,31)</f>
        <v>48213</v>
      </c>
      <c r="H548" s="25">
        <v>44228</v>
      </c>
      <c r="I548" s="25">
        <v>44945</v>
      </c>
      <c r="J548" s="35"/>
    </row>
    <row r="549" spans="1:10" ht="21.75" customHeight="1">
      <c r="A549" s="121" t="s">
        <v>374</v>
      </c>
      <c r="B549" s="53" t="s">
        <v>375</v>
      </c>
      <c r="C549" s="53" t="s">
        <v>460</v>
      </c>
      <c r="D549" s="53" t="s">
        <v>520</v>
      </c>
      <c r="E549" s="24">
        <f t="shared" si="14"/>
        <v>44945</v>
      </c>
      <c r="F549" s="54" t="s">
        <v>588</v>
      </c>
      <c r="G549" s="55">
        <f>DATE(YEAR(EOMONTH(一覧表!$H549,120)),12,31)</f>
        <v>48213</v>
      </c>
      <c r="H549" s="25">
        <v>44228</v>
      </c>
      <c r="I549" s="25">
        <v>44945</v>
      </c>
      <c r="J549" s="35"/>
    </row>
    <row r="550" spans="1:10" ht="21.75" customHeight="1">
      <c r="A550" s="121" t="s">
        <v>374</v>
      </c>
      <c r="B550" s="53" t="s">
        <v>375</v>
      </c>
      <c r="C550" s="53" t="s">
        <v>460</v>
      </c>
      <c r="D550" s="53" t="s">
        <v>521</v>
      </c>
      <c r="E550" s="24">
        <f t="shared" si="14"/>
        <v>44945</v>
      </c>
      <c r="F550" s="54" t="s">
        <v>588</v>
      </c>
      <c r="G550" s="55">
        <f>DATE(YEAR(EOMONTH(一覧表!$H550,120)),12,31)</f>
        <v>48213</v>
      </c>
      <c r="H550" s="25">
        <v>44228</v>
      </c>
      <c r="I550" s="25">
        <v>44945</v>
      </c>
      <c r="J550" s="35"/>
    </row>
    <row r="551" spans="1:10" ht="21.75" customHeight="1">
      <c r="A551" s="121" t="s">
        <v>374</v>
      </c>
      <c r="B551" s="53" t="s">
        <v>375</v>
      </c>
      <c r="C551" s="53" t="s">
        <v>460</v>
      </c>
      <c r="D551" s="53" t="s">
        <v>522</v>
      </c>
      <c r="E551" s="24">
        <f t="shared" si="14"/>
        <v>44945</v>
      </c>
      <c r="F551" s="54" t="s">
        <v>588</v>
      </c>
      <c r="G551" s="55">
        <f>DATE(YEAR(EOMONTH(一覧表!$H551,120)),12,31)</f>
        <v>48213</v>
      </c>
      <c r="H551" s="25">
        <v>44228</v>
      </c>
      <c r="I551" s="25">
        <v>44945</v>
      </c>
      <c r="J551" s="35"/>
    </row>
    <row r="552" spans="1:10" ht="21.75" customHeight="1">
      <c r="A552" s="121" t="s">
        <v>374</v>
      </c>
      <c r="B552" s="53" t="s">
        <v>375</v>
      </c>
      <c r="C552" s="53" t="s">
        <v>460</v>
      </c>
      <c r="D552" s="53" t="s">
        <v>523</v>
      </c>
      <c r="E552" s="24">
        <f t="shared" si="14"/>
        <v>44945</v>
      </c>
      <c r="F552" s="54" t="s">
        <v>588</v>
      </c>
      <c r="G552" s="55">
        <f>DATE(YEAR(EOMONTH(一覧表!$H552,120)),12,31)</f>
        <v>48213</v>
      </c>
      <c r="H552" s="25">
        <v>44228</v>
      </c>
      <c r="I552" s="25">
        <v>44945</v>
      </c>
      <c r="J552" s="35"/>
    </row>
    <row r="553" spans="1:10" ht="21.75" customHeight="1">
      <c r="A553" s="124" t="s">
        <v>374</v>
      </c>
      <c r="B553" s="70" t="s">
        <v>375</v>
      </c>
      <c r="C553" s="70" t="s">
        <v>460</v>
      </c>
      <c r="D553" s="70" t="s">
        <v>524</v>
      </c>
      <c r="E553" s="71">
        <f t="shared" si="14"/>
        <v>44945</v>
      </c>
      <c r="F553" s="72" t="s">
        <v>588</v>
      </c>
      <c r="G553" s="73">
        <v>45721</v>
      </c>
      <c r="H553" s="25">
        <v>43435</v>
      </c>
      <c r="I553" s="25">
        <v>44945</v>
      </c>
      <c r="J553" s="35"/>
    </row>
    <row r="554" spans="1:10" ht="21.75" customHeight="1">
      <c r="A554" s="124" t="s">
        <v>374</v>
      </c>
      <c r="B554" s="70" t="s">
        <v>375</v>
      </c>
      <c r="C554" s="70" t="s">
        <v>460</v>
      </c>
      <c r="D554" s="70" t="s">
        <v>525</v>
      </c>
      <c r="E554" s="71">
        <f t="shared" si="14"/>
        <v>44945</v>
      </c>
      <c r="F554" s="72" t="s">
        <v>588</v>
      </c>
      <c r="G554" s="73">
        <v>45721</v>
      </c>
      <c r="H554" s="25">
        <v>43435</v>
      </c>
      <c r="I554" s="25">
        <v>44945</v>
      </c>
      <c r="J554" s="35"/>
    </row>
    <row r="555" spans="1:10" ht="21.75" customHeight="1">
      <c r="A555" s="124" t="s">
        <v>374</v>
      </c>
      <c r="B555" s="70" t="s">
        <v>375</v>
      </c>
      <c r="C555" s="70" t="s">
        <v>460</v>
      </c>
      <c r="D555" s="70" t="s">
        <v>526</v>
      </c>
      <c r="E555" s="71">
        <f t="shared" si="14"/>
        <v>44945</v>
      </c>
      <c r="F555" s="72" t="s">
        <v>588</v>
      </c>
      <c r="G555" s="73">
        <v>45721</v>
      </c>
      <c r="H555" s="25">
        <v>43435</v>
      </c>
      <c r="I555" s="25">
        <v>44945</v>
      </c>
      <c r="J555" s="35"/>
    </row>
    <row r="556" spans="1:10" ht="21.75" customHeight="1">
      <c r="A556" s="124" t="s">
        <v>374</v>
      </c>
      <c r="B556" s="70" t="s">
        <v>375</v>
      </c>
      <c r="C556" s="70" t="s">
        <v>460</v>
      </c>
      <c r="D556" s="70" t="s">
        <v>527</v>
      </c>
      <c r="E556" s="71">
        <f t="shared" si="14"/>
        <v>44945</v>
      </c>
      <c r="F556" s="72" t="s">
        <v>588</v>
      </c>
      <c r="G556" s="73">
        <v>45721</v>
      </c>
      <c r="H556" s="25">
        <v>43435</v>
      </c>
      <c r="I556" s="25">
        <v>44945</v>
      </c>
      <c r="J556" s="35"/>
    </row>
    <row r="557" spans="1:10" ht="21.75" customHeight="1">
      <c r="A557" s="124" t="s">
        <v>374</v>
      </c>
      <c r="B557" s="70" t="s">
        <v>375</v>
      </c>
      <c r="C557" s="70" t="s">
        <v>460</v>
      </c>
      <c r="D557" s="70" t="s">
        <v>528</v>
      </c>
      <c r="E557" s="71">
        <f t="shared" si="14"/>
        <v>44945</v>
      </c>
      <c r="F557" s="72" t="s">
        <v>588</v>
      </c>
      <c r="G557" s="73">
        <v>45721</v>
      </c>
      <c r="H557" s="25">
        <v>43435</v>
      </c>
      <c r="I557" s="25">
        <v>44945</v>
      </c>
      <c r="J557" s="35"/>
    </row>
    <row r="558" spans="1:10" ht="21.75" customHeight="1">
      <c r="A558" s="124" t="s">
        <v>374</v>
      </c>
      <c r="B558" s="70" t="s">
        <v>375</v>
      </c>
      <c r="C558" s="70" t="s">
        <v>460</v>
      </c>
      <c r="D558" s="70" t="s">
        <v>529</v>
      </c>
      <c r="E558" s="71">
        <f t="shared" si="14"/>
        <v>44945</v>
      </c>
      <c r="F558" s="72" t="s">
        <v>588</v>
      </c>
      <c r="G558" s="73">
        <v>45721</v>
      </c>
      <c r="H558" s="25">
        <v>43435</v>
      </c>
      <c r="I558" s="25">
        <v>44945</v>
      </c>
      <c r="J558" s="35"/>
    </row>
    <row r="559" spans="1:10" ht="21.75" customHeight="1">
      <c r="A559" s="124" t="s">
        <v>374</v>
      </c>
      <c r="B559" s="70" t="s">
        <v>375</v>
      </c>
      <c r="C559" s="70" t="s">
        <v>460</v>
      </c>
      <c r="D559" s="70" t="s">
        <v>530</v>
      </c>
      <c r="E559" s="71">
        <f t="shared" si="14"/>
        <v>44945</v>
      </c>
      <c r="F559" s="72" t="s">
        <v>588</v>
      </c>
      <c r="G559" s="73">
        <v>45721</v>
      </c>
      <c r="H559" s="25">
        <v>43435</v>
      </c>
      <c r="I559" s="25">
        <v>44945</v>
      </c>
      <c r="J559" s="35"/>
    </row>
    <row r="560" spans="1:10" ht="21.75" customHeight="1">
      <c r="A560" s="124" t="s">
        <v>374</v>
      </c>
      <c r="B560" s="70" t="s">
        <v>375</v>
      </c>
      <c r="C560" s="70" t="s">
        <v>460</v>
      </c>
      <c r="D560" s="70" t="s">
        <v>531</v>
      </c>
      <c r="E560" s="71">
        <f t="shared" si="14"/>
        <v>44945</v>
      </c>
      <c r="F560" s="72" t="s">
        <v>588</v>
      </c>
      <c r="G560" s="73">
        <v>45721</v>
      </c>
      <c r="H560" s="25">
        <v>43435</v>
      </c>
      <c r="I560" s="25">
        <v>44945</v>
      </c>
      <c r="J560" s="35"/>
    </row>
    <row r="561" spans="1:10" ht="21.75" customHeight="1">
      <c r="A561" s="124" t="s">
        <v>374</v>
      </c>
      <c r="B561" s="70" t="s">
        <v>375</v>
      </c>
      <c r="C561" s="70" t="s">
        <v>460</v>
      </c>
      <c r="D561" s="70" t="s">
        <v>532</v>
      </c>
      <c r="E561" s="71">
        <f t="shared" si="14"/>
        <v>44945</v>
      </c>
      <c r="F561" s="72" t="s">
        <v>588</v>
      </c>
      <c r="G561" s="73">
        <v>45721</v>
      </c>
      <c r="H561" s="25">
        <v>43435</v>
      </c>
      <c r="I561" s="25">
        <v>44945</v>
      </c>
      <c r="J561" s="35"/>
    </row>
    <row r="562" spans="1:10" ht="21.75" customHeight="1">
      <c r="A562" s="124" t="s">
        <v>374</v>
      </c>
      <c r="B562" s="70" t="s">
        <v>375</v>
      </c>
      <c r="C562" s="70" t="s">
        <v>460</v>
      </c>
      <c r="D562" s="70" t="s">
        <v>533</v>
      </c>
      <c r="E562" s="71">
        <f t="shared" si="14"/>
        <v>44945</v>
      </c>
      <c r="F562" s="72" t="s">
        <v>588</v>
      </c>
      <c r="G562" s="73">
        <v>45721</v>
      </c>
      <c r="H562" s="25">
        <v>43435</v>
      </c>
      <c r="I562" s="25">
        <v>44945</v>
      </c>
      <c r="J562" s="35"/>
    </row>
    <row r="563" spans="1:10" ht="21.75" customHeight="1">
      <c r="A563" s="121" t="s">
        <v>374</v>
      </c>
      <c r="B563" s="53" t="s">
        <v>375</v>
      </c>
      <c r="C563" s="53" t="s">
        <v>460</v>
      </c>
      <c r="D563" s="53" t="s">
        <v>534</v>
      </c>
      <c r="E563" s="24">
        <f t="shared" si="14"/>
        <v>44945</v>
      </c>
      <c r="F563" s="54" t="s">
        <v>588</v>
      </c>
      <c r="G563" s="55">
        <f>DATE(YEAR(EOMONTH(一覧表!$H563,120)),12,31)</f>
        <v>48213</v>
      </c>
      <c r="H563" s="25">
        <v>44228</v>
      </c>
      <c r="I563" s="25">
        <v>44945</v>
      </c>
      <c r="J563" s="35"/>
    </row>
    <row r="564" spans="1:10" ht="21.75" customHeight="1">
      <c r="A564" s="121" t="s">
        <v>374</v>
      </c>
      <c r="B564" s="53" t="s">
        <v>375</v>
      </c>
      <c r="C564" s="53" t="s">
        <v>460</v>
      </c>
      <c r="D564" s="53" t="s">
        <v>535</v>
      </c>
      <c r="E564" s="24">
        <f t="shared" si="14"/>
        <v>44945</v>
      </c>
      <c r="F564" s="54" t="s">
        <v>588</v>
      </c>
      <c r="G564" s="55">
        <f>DATE(YEAR(EOMONTH(一覧表!$H564,120)),12,31)</f>
        <v>48213</v>
      </c>
      <c r="H564" s="25">
        <v>44228</v>
      </c>
      <c r="I564" s="25">
        <v>44945</v>
      </c>
      <c r="J564" s="35"/>
    </row>
    <row r="565" spans="1:10" ht="21.75" customHeight="1">
      <c r="A565" s="121" t="s">
        <v>374</v>
      </c>
      <c r="B565" s="53" t="s">
        <v>375</v>
      </c>
      <c r="C565" s="53" t="s">
        <v>460</v>
      </c>
      <c r="D565" s="53" t="s">
        <v>536</v>
      </c>
      <c r="E565" s="24">
        <f t="shared" si="14"/>
        <v>44945</v>
      </c>
      <c r="F565" s="54" t="s">
        <v>588</v>
      </c>
      <c r="G565" s="55">
        <f>DATE(YEAR(EOMONTH(一覧表!$H565,120)),12,31)</f>
        <v>48213</v>
      </c>
      <c r="H565" s="25">
        <v>44228</v>
      </c>
      <c r="I565" s="25">
        <v>44945</v>
      </c>
      <c r="J565" s="35"/>
    </row>
    <row r="566" spans="1:10" ht="21.75" customHeight="1">
      <c r="A566" s="121" t="s">
        <v>374</v>
      </c>
      <c r="B566" s="53" t="s">
        <v>375</v>
      </c>
      <c r="C566" s="53" t="s">
        <v>460</v>
      </c>
      <c r="D566" s="53" t="s">
        <v>537</v>
      </c>
      <c r="E566" s="24">
        <f t="shared" si="14"/>
        <v>44945</v>
      </c>
      <c r="F566" s="54" t="s">
        <v>588</v>
      </c>
      <c r="G566" s="55">
        <f>DATE(YEAR(EOMONTH(一覧表!$H566,120)),12,31)</f>
        <v>48213</v>
      </c>
      <c r="H566" s="25">
        <v>44228</v>
      </c>
      <c r="I566" s="25">
        <v>44945</v>
      </c>
      <c r="J566" s="35"/>
    </row>
    <row r="567" spans="1:10" ht="21.75" customHeight="1">
      <c r="A567" s="121" t="s">
        <v>374</v>
      </c>
      <c r="B567" s="53" t="s">
        <v>375</v>
      </c>
      <c r="C567" s="53" t="s">
        <v>460</v>
      </c>
      <c r="D567" s="53" t="s">
        <v>538</v>
      </c>
      <c r="E567" s="24">
        <f t="shared" si="14"/>
        <v>44945</v>
      </c>
      <c r="F567" s="54" t="s">
        <v>588</v>
      </c>
      <c r="G567" s="55">
        <f>DATE(YEAR(EOMONTH(一覧表!$H567,120)),12,31)</f>
        <v>48213</v>
      </c>
      <c r="H567" s="25">
        <v>44228</v>
      </c>
      <c r="I567" s="25">
        <v>44945</v>
      </c>
      <c r="J567" s="35"/>
    </row>
    <row r="568" spans="1:10" ht="21.75" customHeight="1">
      <c r="A568" s="121" t="s">
        <v>374</v>
      </c>
      <c r="B568" s="53" t="s">
        <v>375</v>
      </c>
      <c r="C568" s="53" t="s">
        <v>460</v>
      </c>
      <c r="D568" s="53" t="s">
        <v>539</v>
      </c>
      <c r="E568" s="24">
        <f t="shared" si="14"/>
        <v>44945</v>
      </c>
      <c r="F568" s="54" t="s">
        <v>588</v>
      </c>
      <c r="G568" s="55">
        <f>DATE(YEAR(EOMONTH(一覧表!$H568,120)),12,31)</f>
        <v>48944</v>
      </c>
      <c r="H568" s="25">
        <v>44958</v>
      </c>
      <c r="I568" s="25">
        <v>44945</v>
      </c>
      <c r="J568" s="35"/>
    </row>
    <row r="569" spans="1:10" ht="21.75" customHeight="1">
      <c r="A569" s="121" t="s">
        <v>374</v>
      </c>
      <c r="B569" s="53" t="s">
        <v>375</v>
      </c>
      <c r="C569" s="53" t="s">
        <v>460</v>
      </c>
      <c r="D569" s="53" t="s">
        <v>540</v>
      </c>
      <c r="E569" s="24">
        <f t="shared" si="14"/>
        <v>44945</v>
      </c>
      <c r="F569" s="54" t="s">
        <v>588</v>
      </c>
      <c r="G569" s="55">
        <f>DATE(YEAR(EOMONTH(一覧表!$H569,120)),12,31)</f>
        <v>48944</v>
      </c>
      <c r="H569" s="25">
        <v>44958</v>
      </c>
      <c r="I569" s="25">
        <v>44945</v>
      </c>
      <c r="J569" s="35"/>
    </row>
    <row r="570" spans="1:10" ht="21.75" customHeight="1">
      <c r="A570" s="121" t="s">
        <v>374</v>
      </c>
      <c r="B570" s="53" t="s">
        <v>375</v>
      </c>
      <c r="C570" s="53" t="s">
        <v>460</v>
      </c>
      <c r="D570" s="53" t="s">
        <v>541</v>
      </c>
      <c r="E570" s="24">
        <f t="shared" si="14"/>
        <v>44945</v>
      </c>
      <c r="F570" s="54" t="s">
        <v>588</v>
      </c>
      <c r="G570" s="55">
        <f>DATE(YEAR(EOMONTH(一覧表!$H570,120)),12,31)</f>
        <v>48944</v>
      </c>
      <c r="H570" s="25">
        <v>44958</v>
      </c>
      <c r="I570" s="25">
        <v>44945</v>
      </c>
      <c r="J570" s="35"/>
    </row>
    <row r="571" spans="1:10" ht="21.75" customHeight="1">
      <c r="A571" s="121" t="s">
        <v>374</v>
      </c>
      <c r="B571" s="53" t="s">
        <v>375</v>
      </c>
      <c r="C571" s="53" t="s">
        <v>460</v>
      </c>
      <c r="D571" s="53" t="s">
        <v>542</v>
      </c>
      <c r="E571" s="24">
        <f t="shared" si="14"/>
        <v>44945</v>
      </c>
      <c r="F571" s="54" t="s">
        <v>588</v>
      </c>
      <c r="G571" s="55">
        <f>DATE(YEAR(EOMONTH(一覧表!$H571,120)),12,31)</f>
        <v>48944</v>
      </c>
      <c r="H571" s="25">
        <v>44958</v>
      </c>
      <c r="I571" s="25">
        <v>44945</v>
      </c>
      <c r="J571" s="35"/>
    </row>
    <row r="572" spans="1:10" ht="21.75" customHeight="1">
      <c r="A572" s="121" t="s">
        <v>374</v>
      </c>
      <c r="B572" s="53" t="s">
        <v>375</v>
      </c>
      <c r="C572" s="53" t="s">
        <v>460</v>
      </c>
      <c r="D572" s="53" t="s">
        <v>543</v>
      </c>
      <c r="E572" s="24">
        <f t="shared" si="14"/>
        <v>44945</v>
      </c>
      <c r="F572" s="54" t="s">
        <v>588</v>
      </c>
      <c r="G572" s="55">
        <f>DATE(YEAR(EOMONTH(一覧表!$H572,120)),12,31)</f>
        <v>48944</v>
      </c>
      <c r="H572" s="25">
        <v>44958</v>
      </c>
      <c r="I572" s="25">
        <v>44945</v>
      </c>
      <c r="J572" s="35"/>
    </row>
    <row r="573" spans="1:10" ht="21.75" customHeight="1">
      <c r="A573" s="121" t="s">
        <v>374</v>
      </c>
      <c r="B573" s="53" t="s">
        <v>375</v>
      </c>
      <c r="C573" s="53" t="s">
        <v>460</v>
      </c>
      <c r="D573" s="53" t="s">
        <v>544</v>
      </c>
      <c r="E573" s="24">
        <f t="shared" si="14"/>
        <v>44945</v>
      </c>
      <c r="F573" s="54" t="s">
        <v>588</v>
      </c>
      <c r="G573" s="55">
        <f>DATE(YEAR(EOMONTH(一覧表!$H573,120)),12,31)</f>
        <v>48944</v>
      </c>
      <c r="H573" s="25">
        <v>44958</v>
      </c>
      <c r="I573" s="25">
        <v>44945</v>
      </c>
      <c r="J573" s="35"/>
    </row>
    <row r="574" spans="1:10" ht="21.75" customHeight="1">
      <c r="A574" s="121" t="s">
        <v>374</v>
      </c>
      <c r="B574" s="53" t="s">
        <v>375</v>
      </c>
      <c r="C574" s="53" t="s">
        <v>460</v>
      </c>
      <c r="D574" s="53" t="s">
        <v>545</v>
      </c>
      <c r="E574" s="24">
        <f t="shared" si="14"/>
        <v>44945</v>
      </c>
      <c r="F574" s="54" t="s">
        <v>588</v>
      </c>
      <c r="G574" s="55">
        <f>DATE(YEAR(EOMONTH(一覧表!$H574,120)),12,31)</f>
        <v>48944</v>
      </c>
      <c r="H574" s="25">
        <v>44958</v>
      </c>
      <c r="I574" s="25">
        <v>44945</v>
      </c>
      <c r="J574" s="35"/>
    </row>
    <row r="575" spans="1:10" ht="21.75" customHeight="1">
      <c r="A575" s="121" t="s">
        <v>374</v>
      </c>
      <c r="B575" s="53" t="s">
        <v>375</v>
      </c>
      <c r="C575" s="53" t="s">
        <v>460</v>
      </c>
      <c r="D575" s="53" t="s">
        <v>897</v>
      </c>
      <c r="E575" s="24">
        <v>45722</v>
      </c>
      <c r="F575" s="54" t="s">
        <v>588</v>
      </c>
      <c r="G575" s="55">
        <f>DATE(YEAR(EOMONTH(一覧表!$H575,120)),12,31)</f>
        <v>49309</v>
      </c>
      <c r="H575" s="25">
        <v>45292</v>
      </c>
      <c r="I575" s="55">
        <f>DATE(YEAR(EOMONTH(一覧表!$H575,120)),12,31)</f>
        <v>49309</v>
      </c>
      <c r="J575" s="35"/>
    </row>
    <row r="576" spans="1:10" ht="21.75" customHeight="1">
      <c r="A576" s="121" t="s">
        <v>374</v>
      </c>
      <c r="B576" s="53" t="s">
        <v>375</v>
      </c>
      <c r="C576" s="53" t="s">
        <v>460</v>
      </c>
      <c r="D576" s="53" t="s">
        <v>898</v>
      </c>
      <c r="E576" s="24">
        <v>45722</v>
      </c>
      <c r="F576" s="54" t="s">
        <v>588</v>
      </c>
      <c r="G576" s="55">
        <f>DATE(YEAR(EOMONTH(一覧表!$H576,120)),12,31)</f>
        <v>49309</v>
      </c>
      <c r="H576" s="25">
        <v>45292</v>
      </c>
      <c r="I576" s="55">
        <f>DATE(YEAR(EOMONTH(一覧表!$H576,120)),12,31)</f>
        <v>49309</v>
      </c>
      <c r="J576" s="35"/>
    </row>
    <row r="577" spans="1:10" ht="21.75" customHeight="1">
      <c r="A577" s="121" t="s">
        <v>374</v>
      </c>
      <c r="B577" s="53" t="s">
        <v>375</v>
      </c>
      <c r="C577" s="53" t="s">
        <v>460</v>
      </c>
      <c r="D577" s="53" t="s">
        <v>899</v>
      </c>
      <c r="E577" s="24">
        <v>45722</v>
      </c>
      <c r="F577" s="54" t="s">
        <v>588</v>
      </c>
      <c r="G577" s="55">
        <f>DATE(YEAR(EOMONTH(一覧表!$H577,120)),12,31)</f>
        <v>49309</v>
      </c>
      <c r="H577" s="25">
        <v>45292</v>
      </c>
      <c r="I577" s="55">
        <f>DATE(YEAR(EOMONTH(一覧表!$H577,120)),12,31)</f>
        <v>49309</v>
      </c>
      <c r="J577" s="35"/>
    </row>
    <row r="578" spans="1:10" ht="21.75" customHeight="1">
      <c r="A578" s="121" t="s">
        <v>374</v>
      </c>
      <c r="B578" s="53" t="s">
        <v>375</v>
      </c>
      <c r="C578" s="53" t="s">
        <v>460</v>
      </c>
      <c r="D578" s="53" t="s">
        <v>900</v>
      </c>
      <c r="E578" s="24">
        <v>45722</v>
      </c>
      <c r="F578" s="54" t="s">
        <v>588</v>
      </c>
      <c r="G578" s="55">
        <f>DATE(YEAR(EOMONTH(一覧表!$H578,120)),12,31)</f>
        <v>49309</v>
      </c>
      <c r="H578" s="25">
        <v>45292</v>
      </c>
      <c r="I578" s="55">
        <f>DATE(YEAR(EOMONTH(一覧表!$H578,120)),12,31)</f>
        <v>49309</v>
      </c>
      <c r="J578" s="35"/>
    </row>
    <row r="579" spans="1:10" ht="21.75" customHeight="1">
      <c r="A579" s="121" t="s">
        <v>374</v>
      </c>
      <c r="B579" s="53" t="s">
        <v>375</v>
      </c>
      <c r="C579" s="53" t="s">
        <v>460</v>
      </c>
      <c r="D579" s="53" t="s">
        <v>901</v>
      </c>
      <c r="E579" s="24">
        <v>45722</v>
      </c>
      <c r="F579" s="54" t="s">
        <v>588</v>
      </c>
      <c r="G579" s="55">
        <f>DATE(YEAR(EOMONTH(一覧表!$H579,120)),12,31)</f>
        <v>49309</v>
      </c>
      <c r="H579" s="25">
        <v>45292</v>
      </c>
      <c r="I579" s="55">
        <f>DATE(YEAR(EOMONTH(一覧表!$H579,120)),12,31)</f>
        <v>49309</v>
      </c>
      <c r="J579" s="35"/>
    </row>
    <row r="580" spans="1:10" ht="21.75" customHeight="1">
      <c r="A580" s="121" t="s">
        <v>374</v>
      </c>
      <c r="B580" s="53" t="s">
        <v>375</v>
      </c>
      <c r="C580" s="53" t="s">
        <v>460</v>
      </c>
      <c r="D580" s="53" t="s">
        <v>902</v>
      </c>
      <c r="E580" s="24">
        <v>45722</v>
      </c>
      <c r="F580" s="54" t="s">
        <v>588</v>
      </c>
      <c r="G580" s="55">
        <f>DATE(YEAR(EOMONTH(一覧表!$H580,120)),12,31)</f>
        <v>49309</v>
      </c>
      <c r="H580" s="25">
        <v>45292</v>
      </c>
      <c r="I580" s="55">
        <f>DATE(YEAR(EOMONTH(一覧表!$H580,120)),12,31)</f>
        <v>49309</v>
      </c>
      <c r="J580" s="35"/>
    </row>
    <row r="581" spans="1:10" ht="21.75" customHeight="1">
      <c r="A581" s="121" t="s">
        <v>374</v>
      </c>
      <c r="B581" s="53" t="s">
        <v>375</v>
      </c>
      <c r="C581" s="53" t="s">
        <v>460</v>
      </c>
      <c r="D581" s="53" t="s">
        <v>903</v>
      </c>
      <c r="E581" s="24">
        <v>45722</v>
      </c>
      <c r="F581" s="54" t="s">
        <v>588</v>
      </c>
      <c r="G581" s="55">
        <f>DATE(YEAR(EOMONTH(一覧表!$H581,120)),12,31)</f>
        <v>49309</v>
      </c>
      <c r="H581" s="25">
        <v>45292</v>
      </c>
      <c r="I581" s="55">
        <f>DATE(YEAR(EOMONTH(一覧表!$H581,120)),12,31)</f>
        <v>49309</v>
      </c>
      <c r="J581" s="35"/>
    </row>
    <row r="582" spans="1:10" ht="21.75" customHeight="1">
      <c r="A582" s="121" t="s">
        <v>374</v>
      </c>
      <c r="B582" s="53" t="s">
        <v>375</v>
      </c>
      <c r="C582" s="53" t="s">
        <v>460</v>
      </c>
      <c r="D582" s="53" t="s">
        <v>904</v>
      </c>
      <c r="E582" s="24">
        <v>45722</v>
      </c>
      <c r="F582" s="54" t="s">
        <v>588</v>
      </c>
      <c r="G582" s="55">
        <f>DATE(YEAR(EOMONTH(一覧表!$H582,120)),12,31)</f>
        <v>49309</v>
      </c>
      <c r="H582" s="25">
        <v>45292</v>
      </c>
      <c r="I582" s="55">
        <f>DATE(YEAR(EOMONTH(一覧表!$H582,120)),12,31)</f>
        <v>49309</v>
      </c>
      <c r="J582" s="35"/>
    </row>
    <row r="583" spans="1:10" ht="21.75" customHeight="1">
      <c r="A583" s="121" t="s">
        <v>374</v>
      </c>
      <c r="B583" s="53" t="s">
        <v>375</v>
      </c>
      <c r="C583" s="53" t="s">
        <v>460</v>
      </c>
      <c r="D583" s="53" t="s">
        <v>905</v>
      </c>
      <c r="E583" s="24">
        <v>45722</v>
      </c>
      <c r="F583" s="54" t="s">
        <v>588</v>
      </c>
      <c r="G583" s="55">
        <f>DATE(YEAR(EOMONTH(一覧表!$H583,120)),12,31)</f>
        <v>49674</v>
      </c>
      <c r="H583" s="25">
        <v>45658</v>
      </c>
      <c r="I583" s="55">
        <f>DATE(YEAR(EOMONTH(一覧表!$H583,120)),12,31)</f>
        <v>49674</v>
      </c>
      <c r="J583" s="35"/>
    </row>
    <row r="584" spans="1:10" ht="21.75" customHeight="1">
      <c r="A584" s="121" t="s">
        <v>374</v>
      </c>
      <c r="B584" s="53" t="s">
        <v>375</v>
      </c>
      <c r="C584" s="53" t="s">
        <v>460</v>
      </c>
      <c r="D584" s="53" t="s">
        <v>906</v>
      </c>
      <c r="E584" s="24">
        <v>45722</v>
      </c>
      <c r="F584" s="54" t="s">
        <v>588</v>
      </c>
      <c r="G584" s="55">
        <f>DATE(YEAR(EOMONTH(一覧表!$H584,120)),12,31)</f>
        <v>49674</v>
      </c>
      <c r="H584" s="25">
        <v>45658</v>
      </c>
      <c r="I584" s="55">
        <f>DATE(YEAR(EOMONTH(一覧表!$H584,120)),12,31)</f>
        <v>49674</v>
      </c>
      <c r="J584" s="35"/>
    </row>
    <row r="585" spans="1:10" ht="21.75" customHeight="1">
      <c r="A585" s="121" t="s">
        <v>374</v>
      </c>
      <c r="B585" s="53" t="s">
        <v>375</v>
      </c>
      <c r="C585" s="53" t="s">
        <v>460</v>
      </c>
      <c r="D585" s="53" t="s">
        <v>907</v>
      </c>
      <c r="E585" s="24">
        <v>45722</v>
      </c>
      <c r="F585" s="54" t="s">
        <v>588</v>
      </c>
      <c r="G585" s="55">
        <f>DATE(YEAR(EOMONTH(一覧表!$H585,120)),12,31)</f>
        <v>49674</v>
      </c>
      <c r="H585" s="25">
        <v>45658</v>
      </c>
      <c r="I585" s="55">
        <f>DATE(YEAR(EOMONTH(一覧表!$H585,120)),12,31)</f>
        <v>49674</v>
      </c>
      <c r="J585" s="35"/>
    </row>
    <row r="586" spans="1:10" ht="21.75" customHeight="1">
      <c r="A586" s="121" t="s">
        <v>374</v>
      </c>
      <c r="B586" s="53" t="s">
        <v>375</v>
      </c>
      <c r="C586" s="53" t="s">
        <v>460</v>
      </c>
      <c r="D586" s="53" t="s">
        <v>908</v>
      </c>
      <c r="E586" s="24">
        <v>45722</v>
      </c>
      <c r="F586" s="54" t="s">
        <v>588</v>
      </c>
      <c r="G586" s="55">
        <f>DATE(YEAR(EOMONTH(一覧表!$H586,120)),12,31)</f>
        <v>49674</v>
      </c>
      <c r="H586" s="25">
        <v>45658</v>
      </c>
      <c r="I586" s="55">
        <f>DATE(YEAR(EOMONTH(一覧表!$H586,120)),12,31)</f>
        <v>49674</v>
      </c>
      <c r="J586" s="35"/>
    </row>
    <row r="587" spans="1:10" ht="21.75" customHeight="1">
      <c r="A587" s="121" t="s">
        <v>374</v>
      </c>
      <c r="B587" s="53" t="s">
        <v>375</v>
      </c>
      <c r="C587" s="53" t="s">
        <v>460</v>
      </c>
      <c r="D587" s="53" t="s">
        <v>909</v>
      </c>
      <c r="E587" s="24">
        <v>45722</v>
      </c>
      <c r="F587" s="54" t="s">
        <v>588</v>
      </c>
      <c r="G587" s="55">
        <f>DATE(YEAR(EOMONTH(一覧表!$H587,120)),12,31)</f>
        <v>49674</v>
      </c>
      <c r="H587" s="25">
        <v>45658</v>
      </c>
      <c r="I587" s="55">
        <f>DATE(YEAR(EOMONTH(一覧表!$H587,120)),12,31)</f>
        <v>49674</v>
      </c>
      <c r="J587" s="35"/>
    </row>
    <row r="588" spans="1:10" ht="21.75" customHeight="1">
      <c r="A588" s="121" t="s">
        <v>374</v>
      </c>
      <c r="B588" s="53" t="s">
        <v>375</v>
      </c>
      <c r="C588" s="53" t="s">
        <v>460</v>
      </c>
      <c r="D588" s="53" t="s">
        <v>910</v>
      </c>
      <c r="E588" s="24">
        <v>45722</v>
      </c>
      <c r="F588" s="54" t="s">
        <v>588</v>
      </c>
      <c r="G588" s="55">
        <f>DATE(YEAR(EOMONTH(一覧表!$H588,120)),12,31)</f>
        <v>49674</v>
      </c>
      <c r="H588" s="25">
        <v>45658</v>
      </c>
      <c r="I588" s="55">
        <f>DATE(YEAR(EOMONTH(一覧表!$H588,120)),12,31)</f>
        <v>49674</v>
      </c>
      <c r="J588" s="35"/>
    </row>
    <row r="589" spans="1:10" ht="21.75" customHeight="1">
      <c r="A589" s="121" t="s">
        <v>374</v>
      </c>
      <c r="B589" s="53" t="s">
        <v>375</v>
      </c>
      <c r="C589" s="53" t="s">
        <v>460</v>
      </c>
      <c r="D589" s="53" t="s">
        <v>911</v>
      </c>
      <c r="E589" s="24">
        <v>45722</v>
      </c>
      <c r="F589" s="54" t="s">
        <v>588</v>
      </c>
      <c r="G589" s="55">
        <f>DATE(YEAR(EOMONTH(一覧表!$H589,120)),12,31)</f>
        <v>49674</v>
      </c>
      <c r="H589" s="25">
        <v>45658</v>
      </c>
      <c r="I589" s="55">
        <f>DATE(YEAR(EOMONTH(一覧表!$H589,120)),12,31)</f>
        <v>49674</v>
      </c>
      <c r="J589" s="35"/>
    </row>
    <row r="590" spans="1:10" ht="21.75" customHeight="1">
      <c r="A590" s="121" t="s">
        <v>374</v>
      </c>
      <c r="B590" s="53" t="s">
        <v>375</v>
      </c>
      <c r="C590" s="53" t="s">
        <v>460</v>
      </c>
      <c r="D590" s="53" t="s">
        <v>912</v>
      </c>
      <c r="E590" s="24">
        <v>45722</v>
      </c>
      <c r="F590" s="54" t="s">
        <v>588</v>
      </c>
      <c r="G590" s="55">
        <f>DATE(YEAR(EOMONTH(一覧表!$H590,120)),12,31)</f>
        <v>49674</v>
      </c>
      <c r="H590" s="25">
        <v>45658</v>
      </c>
      <c r="I590" s="55">
        <f>DATE(YEAR(EOMONTH(一覧表!$H590,120)),12,31)</f>
        <v>49674</v>
      </c>
      <c r="J590" s="35"/>
    </row>
    <row r="591" spans="1:10" ht="21.75" customHeight="1">
      <c r="A591" s="121" t="s">
        <v>374</v>
      </c>
      <c r="B591" s="53" t="s">
        <v>813</v>
      </c>
      <c r="C591" s="53" t="s">
        <v>460</v>
      </c>
      <c r="D591" s="53" t="s">
        <v>913</v>
      </c>
      <c r="E591" s="24">
        <v>45722</v>
      </c>
      <c r="F591" s="54" t="s">
        <v>588</v>
      </c>
      <c r="G591" s="55">
        <f>DATE(YEAR(EOMONTH(一覧表!$H591,120)),12,31)</f>
        <v>49674</v>
      </c>
      <c r="H591" s="25">
        <v>45658</v>
      </c>
      <c r="I591" s="55">
        <f>DATE(YEAR(EOMONTH(一覧表!$H591,120)),12,31)</f>
        <v>49674</v>
      </c>
      <c r="J591" s="35"/>
    </row>
    <row r="592" spans="1:10" ht="21.75" customHeight="1">
      <c r="A592" s="121" t="s">
        <v>374</v>
      </c>
      <c r="B592" s="53" t="s">
        <v>375</v>
      </c>
      <c r="C592" s="53" t="s">
        <v>460</v>
      </c>
      <c r="D592" s="53" t="s">
        <v>914</v>
      </c>
      <c r="E592" s="24">
        <v>45722</v>
      </c>
      <c r="F592" s="54" t="s">
        <v>588</v>
      </c>
      <c r="G592" s="55">
        <f>DATE(YEAR(EOMONTH(一覧表!$H592,120)),12,31)</f>
        <v>49674</v>
      </c>
      <c r="H592" s="25">
        <v>45658</v>
      </c>
      <c r="I592" s="55">
        <f>DATE(YEAR(EOMONTH(一覧表!$H592,120)),12,31)</f>
        <v>49674</v>
      </c>
      <c r="J592" s="35"/>
    </row>
    <row r="593" spans="1:10" ht="21.75" customHeight="1">
      <c r="A593" s="121" t="s">
        <v>374</v>
      </c>
      <c r="B593" s="53" t="s">
        <v>375</v>
      </c>
      <c r="C593" s="53" t="s">
        <v>460</v>
      </c>
      <c r="D593" s="53" t="s">
        <v>915</v>
      </c>
      <c r="E593" s="24">
        <v>45722</v>
      </c>
      <c r="F593" s="54" t="s">
        <v>588</v>
      </c>
      <c r="G593" s="55">
        <f>DATE(YEAR(EOMONTH(一覧表!$H593,120)),12,31)</f>
        <v>49674</v>
      </c>
      <c r="H593" s="25">
        <v>45658</v>
      </c>
      <c r="I593" s="55">
        <f>DATE(YEAR(EOMONTH(一覧表!$H593,120)),12,31)</f>
        <v>49674</v>
      </c>
      <c r="J593" s="35"/>
    </row>
    <row r="594" spans="1:10" ht="21.75" customHeight="1">
      <c r="A594" s="121" t="s">
        <v>374</v>
      </c>
      <c r="B594" s="53" t="s">
        <v>375</v>
      </c>
      <c r="C594" s="53" t="s">
        <v>460</v>
      </c>
      <c r="D594" s="53" t="s">
        <v>916</v>
      </c>
      <c r="E594" s="24">
        <v>45722</v>
      </c>
      <c r="F594" s="54" t="s">
        <v>588</v>
      </c>
      <c r="G594" s="55">
        <f>DATE(YEAR(EOMONTH(一覧表!$H594,120)),12,31)</f>
        <v>49309</v>
      </c>
      <c r="H594" s="25">
        <v>45292</v>
      </c>
      <c r="I594" s="55">
        <f>DATE(YEAR(EOMONTH(一覧表!$H594,120)),12,31)</f>
        <v>49309</v>
      </c>
      <c r="J594" s="35"/>
    </row>
    <row r="595" spans="1:10" ht="21.75" customHeight="1">
      <c r="A595" s="121" t="s">
        <v>374</v>
      </c>
      <c r="B595" s="53" t="s">
        <v>375</v>
      </c>
      <c r="C595" s="53" t="s">
        <v>460</v>
      </c>
      <c r="D595" s="53" t="s">
        <v>917</v>
      </c>
      <c r="E595" s="24">
        <v>45722</v>
      </c>
      <c r="F595" s="54" t="s">
        <v>588</v>
      </c>
      <c r="G595" s="55">
        <f>DATE(YEAR(EOMONTH(一覧表!$H595,120)),12,31)</f>
        <v>49309</v>
      </c>
      <c r="H595" s="25">
        <v>45292</v>
      </c>
      <c r="I595" s="55">
        <f>DATE(YEAR(EOMONTH(一覧表!$H595,120)),12,31)</f>
        <v>49309</v>
      </c>
      <c r="J595" s="35"/>
    </row>
    <row r="596" spans="1:10" ht="21.75" customHeight="1">
      <c r="A596" s="121" t="s">
        <v>374</v>
      </c>
      <c r="B596" s="53" t="s">
        <v>375</v>
      </c>
      <c r="C596" s="53" t="s">
        <v>460</v>
      </c>
      <c r="D596" s="53" t="s">
        <v>918</v>
      </c>
      <c r="E596" s="24">
        <v>45722</v>
      </c>
      <c r="F596" s="54" t="s">
        <v>588</v>
      </c>
      <c r="G596" s="55">
        <f>DATE(YEAR(EOMONTH(一覧表!$H596,120)),12,31)</f>
        <v>49309</v>
      </c>
      <c r="H596" s="25">
        <v>45292</v>
      </c>
      <c r="I596" s="55">
        <f>DATE(YEAR(EOMONTH(一覧表!$H596,120)),12,31)</f>
        <v>49309</v>
      </c>
      <c r="J596" s="35"/>
    </row>
    <row r="597" spans="1:10" ht="21.75" customHeight="1">
      <c r="A597" s="121" t="s">
        <v>374</v>
      </c>
      <c r="B597" s="53" t="s">
        <v>375</v>
      </c>
      <c r="C597" s="53" t="s">
        <v>460</v>
      </c>
      <c r="D597" s="53" t="s">
        <v>919</v>
      </c>
      <c r="E597" s="24">
        <v>45722</v>
      </c>
      <c r="F597" s="54" t="s">
        <v>588</v>
      </c>
      <c r="G597" s="55">
        <f>DATE(YEAR(EOMONTH(一覧表!$H597,120)),12,31)</f>
        <v>49309</v>
      </c>
      <c r="H597" s="25">
        <v>45292</v>
      </c>
      <c r="I597" s="55">
        <f>DATE(YEAR(EOMONTH(一覧表!$H597,120)),12,31)</f>
        <v>49309</v>
      </c>
      <c r="J597" s="35"/>
    </row>
    <row r="598" spans="1:10" ht="21.75" customHeight="1">
      <c r="A598" s="121" t="s">
        <v>374</v>
      </c>
      <c r="B598" s="53" t="s">
        <v>375</v>
      </c>
      <c r="C598" s="53" t="s">
        <v>460</v>
      </c>
      <c r="D598" s="53" t="s">
        <v>920</v>
      </c>
      <c r="E598" s="24">
        <v>45722</v>
      </c>
      <c r="F598" s="54" t="s">
        <v>588</v>
      </c>
      <c r="G598" s="55">
        <f>DATE(YEAR(EOMONTH(一覧表!$H598,120)),12,31)</f>
        <v>49309</v>
      </c>
      <c r="H598" s="25">
        <v>45292</v>
      </c>
      <c r="I598" s="55">
        <f>DATE(YEAR(EOMONTH(一覧表!$H598,120)),12,31)</f>
        <v>49309</v>
      </c>
      <c r="J598" s="35"/>
    </row>
    <row r="599" spans="1:10" ht="21.75" customHeight="1">
      <c r="A599" s="121" t="s">
        <v>374</v>
      </c>
      <c r="B599" s="53" t="s">
        <v>375</v>
      </c>
      <c r="C599" s="53" t="s">
        <v>460</v>
      </c>
      <c r="D599" s="53" t="s">
        <v>921</v>
      </c>
      <c r="E599" s="24">
        <v>45722</v>
      </c>
      <c r="F599" s="54" t="s">
        <v>588</v>
      </c>
      <c r="G599" s="55">
        <f>DATE(YEAR(EOMONTH(一覧表!$H599,120)),12,31)</f>
        <v>49309</v>
      </c>
      <c r="H599" s="25">
        <v>45292</v>
      </c>
      <c r="I599" s="55">
        <f>DATE(YEAR(EOMONTH(一覧表!$H599,120)),12,31)</f>
        <v>49309</v>
      </c>
      <c r="J599" s="35"/>
    </row>
    <row r="600" spans="1:10" ht="21.75" customHeight="1">
      <c r="A600" s="121" t="s">
        <v>374</v>
      </c>
      <c r="B600" s="53" t="s">
        <v>375</v>
      </c>
      <c r="C600" s="53" t="s">
        <v>460</v>
      </c>
      <c r="D600" s="53" t="s">
        <v>922</v>
      </c>
      <c r="E600" s="24">
        <v>45722</v>
      </c>
      <c r="F600" s="54" t="s">
        <v>588</v>
      </c>
      <c r="G600" s="55">
        <f>DATE(YEAR(EOMONTH(一覧表!$H600,120)),12,31)</f>
        <v>49309</v>
      </c>
      <c r="H600" s="25">
        <v>45292</v>
      </c>
      <c r="I600" s="55">
        <f>DATE(YEAR(EOMONTH(一覧表!$H600,120)),12,31)</f>
        <v>49309</v>
      </c>
      <c r="J600" s="35"/>
    </row>
    <row r="601" spans="1:10" ht="21.75" customHeight="1">
      <c r="A601" s="121" t="s">
        <v>374</v>
      </c>
      <c r="B601" s="53" t="s">
        <v>375</v>
      </c>
      <c r="C601" s="53" t="s">
        <v>460</v>
      </c>
      <c r="D601" s="53" t="s">
        <v>923</v>
      </c>
      <c r="E601" s="24">
        <v>45722</v>
      </c>
      <c r="F601" s="54" t="s">
        <v>588</v>
      </c>
      <c r="G601" s="55">
        <f>DATE(YEAR(EOMONTH(一覧表!$H601,120)),12,31)</f>
        <v>49309</v>
      </c>
      <c r="H601" s="25">
        <v>45292</v>
      </c>
      <c r="I601" s="55">
        <f>DATE(YEAR(EOMONTH(一覧表!$H601,120)),12,31)</f>
        <v>49309</v>
      </c>
      <c r="J601" s="35"/>
    </row>
    <row r="602" spans="1:10" ht="21.75" customHeight="1">
      <c r="A602" s="121" t="s">
        <v>374</v>
      </c>
      <c r="B602" s="53" t="s">
        <v>375</v>
      </c>
      <c r="C602" s="53" t="s">
        <v>460</v>
      </c>
      <c r="D602" s="53" t="s">
        <v>924</v>
      </c>
      <c r="E602" s="24">
        <v>45722</v>
      </c>
      <c r="F602" s="54" t="s">
        <v>588</v>
      </c>
      <c r="G602" s="55">
        <f>DATE(YEAR(EOMONTH(一覧表!$H602,120)),12,31)</f>
        <v>49309</v>
      </c>
      <c r="H602" s="25">
        <v>45292</v>
      </c>
      <c r="I602" s="55">
        <f>DATE(YEAR(EOMONTH(一覧表!$H602,120)),12,31)</f>
        <v>49309</v>
      </c>
      <c r="J602" s="35"/>
    </row>
    <row r="603" spans="1:10" ht="21.75" customHeight="1">
      <c r="A603" s="124" t="s">
        <v>374</v>
      </c>
      <c r="B603" s="70" t="s">
        <v>375</v>
      </c>
      <c r="C603" s="70" t="s">
        <v>546</v>
      </c>
      <c r="D603" s="70" t="s">
        <v>547</v>
      </c>
      <c r="E603" s="71">
        <f t="shared" ref="E603:E636" si="15">$I603</f>
        <v>44945</v>
      </c>
      <c r="F603" s="72" t="s">
        <v>588</v>
      </c>
      <c r="G603" s="73">
        <v>45721</v>
      </c>
      <c r="H603" s="25">
        <v>43160</v>
      </c>
      <c r="I603" s="25">
        <v>44945</v>
      </c>
      <c r="J603" s="35"/>
    </row>
    <row r="604" spans="1:10" ht="21.75" customHeight="1">
      <c r="A604" s="124" t="s">
        <v>374</v>
      </c>
      <c r="B604" s="70" t="s">
        <v>375</v>
      </c>
      <c r="C604" s="70" t="s">
        <v>546</v>
      </c>
      <c r="D604" s="70" t="s">
        <v>548</v>
      </c>
      <c r="E604" s="71">
        <f t="shared" si="15"/>
        <v>44945</v>
      </c>
      <c r="F604" s="72" t="s">
        <v>588</v>
      </c>
      <c r="G604" s="73">
        <v>45721</v>
      </c>
      <c r="H604" s="25">
        <v>43160</v>
      </c>
      <c r="I604" s="25">
        <v>44945</v>
      </c>
      <c r="J604" s="35"/>
    </row>
    <row r="605" spans="1:10" ht="21.75" customHeight="1">
      <c r="A605" s="124" t="s">
        <v>374</v>
      </c>
      <c r="B605" s="70" t="s">
        <v>375</v>
      </c>
      <c r="C605" s="70" t="s">
        <v>546</v>
      </c>
      <c r="D605" s="70" t="s">
        <v>549</v>
      </c>
      <c r="E605" s="71">
        <f t="shared" si="15"/>
        <v>44945</v>
      </c>
      <c r="F605" s="72" t="s">
        <v>588</v>
      </c>
      <c r="G605" s="73">
        <v>45721</v>
      </c>
      <c r="H605" s="25">
        <v>43160</v>
      </c>
      <c r="I605" s="25">
        <v>44945</v>
      </c>
      <c r="J605" s="35"/>
    </row>
    <row r="606" spans="1:10" ht="21.75" customHeight="1">
      <c r="A606" s="124" t="s">
        <v>374</v>
      </c>
      <c r="B606" s="70" t="s">
        <v>375</v>
      </c>
      <c r="C606" s="70" t="s">
        <v>550</v>
      </c>
      <c r="D606" s="70" t="s">
        <v>551</v>
      </c>
      <c r="E606" s="71">
        <f t="shared" si="15"/>
        <v>44945</v>
      </c>
      <c r="F606" s="72" t="s">
        <v>588</v>
      </c>
      <c r="G606" s="73">
        <v>45721</v>
      </c>
      <c r="H606" s="25">
        <v>44256</v>
      </c>
      <c r="I606" s="25">
        <v>44945</v>
      </c>
      <c r="J606" s="35"/>
    </row>
    <row r="607" spans="1:10" ht="21.75" customHeight="1">
      <c r="A607" s="124" t="s">
        <v>374</v>
      </c>
      <c r="B607" s="70" t="s">
        <v>375</v>
      </c>
      <c r="C607" s="70" t="s">
        <v>550</v>
      </c>
      <c r="D607" s="70" t="s">
        <v>552</v>
      </c>
      <c r="E607" s="71">
        <f t="shared" si="15"/>
        <v>44945</v>
      </c>
      <c r="F607" s="72" t="s">
        <v>588</v>
      </c>
      <c r="G607" s="73">
        <v>45721</v>
      </c>
      <c r="H607" s="25">
        <v>44256</v>
      </c>
      <c r="I607" s="25">
        <v>44945</v>
      </c>
      <c r="J607" s="35"/>
    </row>
    <row r="608" spans="1:10" ht="21.75" customHeight="1">
      <c r="A608" s="124" t="s">
        <v>374</v>
      </c>
      <c r="B608" s="70" t="s">
        <v>375</v>
      </c>
      <c r="C608" s="70" t="s">
        <v>550</v>
      </c>
      <c r="D608" s="70" t="s">
        <v>553</v>
      </c>
      <c r="E608" s="71">
        <f t="shared" si="15"/>
        <v>44945</v>
      </c>
      <c r="F608" s="72" t="s">
        <v>588</v>
      </c>
      <c r="G608" s="73">
        <v>45721</v>
      </c>
      <c r="H608" s="25">
        <v>44256</v>
      </c>
      <c r="I608" s="25">
        <v>44945</v>
      </c>
      <c r="J608" s="35"/>
    </row>
    <row r="609" spans="1:10" ht="21.75" customHeight="1">
      <c r="A609" s="121" t="s">
        <v>554</v>
      </c>
      <c r="B609" s="53" t="s">
        <v>375</v>
      </c>
      <c r="C609" s="53" t="s">
        <v>555</v>
      </c>
      <c r="D609" s="53" t="s">
        <v>556</v>
      </c>
      <c r="E609" s="24">
        <f t="shared" si="15"/>
        <v>44945</v>
      </c>
      <c r="F609" s="54" t="s">
        <v>588</v>
      </c>
      <c r="G609" s="55">
        <f>DATE(YEAR(EOMONTH(一覧表!$H609,120)),12,31)</f>
        <v>47483</v>
      </c>
      <c r="H609" s="25">
        <v>43739</v>
      </c>
      <c r="I609" s="25">
        <v>44945</v>
      </c>
      <c r="J609" s="35"/>
    </row>
    <row r="610" spans="1:10" ht="21.75" customHeight="1">
      <c r="A610" s="121" t="s">
        <v>554</v>
      </c>
      <c r="B610" s="53" t="s">
        <v>375</v>
      </c>
      <c r="C610" s="53" t="s">
        <v>555</v>
      </c>
      <c r="D610" s="53" t="s">
        <v>557</v>
      </c>
      <c r="E610" s="24">
        <f t="shared" si="15"/>
        <v>44945</v>
      </c>
      <c r="F610" s="54" t="s">
        <v>588</v>
      </c>
      <c r="G610" s="55">
        <f>DATE(YEAR(EOMONTH(一覧表!$H610,120)),12,31)</f>
        <v>47483</v>
      </c>
      <c r="H610" s="25">
        <v>43739</v>
      </c>
      <c r="I610" s="25">
        <v>44945</v>
      </c>
      <c r="J610" s="35"/>
    </row>
    <row r="611" spans="1:10" ht="21.75" customHeight="1">
      <c r="A611" s="121" t="s">
        <v>554</v>
      </c>
      <c r="B611" s="53" t="s">
        <v>375</v>
      </c>
      <c r="C611" s="53" t="s">
        <v>555</v>
      </c>
      <c r="D611" s="53" t="s">
        <v>558</v>
      </c>
      <c r="E611" s="24">
        <f t="shared" si="15"/>
        <v>44945</v>
      </c>
      <c r="F611" s="54" t="s">
        <v>588</v>
      </c>
      <c r="G611" s="55">
        <f>DATE(YEAR(EOMONTH(一覧表!$H611,120)),12,31)</f>
        <v>47483</v>
      </c>
      <c r="H611" s="25">
        <v>43739</v>
      </c>
      <c r="I611" s="25">
        <v>44945</v>
      </c>
      <c r="J611" s="35"/>
    </row>
    <row r="612" spans="1:10" ht="21.75" customHeight="1">
      <c r="A612" s="121" t="s">
        <v>554</v>
      </c>
      <c r="B612" s="53" t="s">
        <v>375</v>
      </c>
      <c r="C612" s="53" t="s">
        <v>555</v>
      </c>
      <c r="D612" s="53" t="s">
        <v>559</v>
      </c>
      <c r="E612" s="24">
        <f t="shared" si="15"/>
        <v>44945</v>
      </c>
      <c r="F612" s="54" t="s">
        <v>588</v>
      </c>
      <c r="G612" s="55">
        <f>DATE(YEAR(EOMONTH(一覧表!$H612,120)),12,31)</f>
        <v>47483</v>
      </c>
      <c r="H612" s="25">
        <v>43739</v>
      </c>
      <c r="I612" s="25">
        <v>44945</v>
      </c>
      <c r="J612" s="35"/>
    </row>
    <row r="613" spans="1:10" ht="21.75" customHeight="1">
      <c r="A613" s="121" t="s">
        <v>554</v>
      </c>
      <c r="B613" s="53" t="s">
        <v>375</v>
      </c>
      <c r="C613" s="53" t="s">
        <v>555</v>
      </c>
      <c r="D613" s="53" t="s">
        <v>560</v>
      </c>
      <c r="E613" s="24">
        <f t="shared" si="15"/>
        <v>44945</v>
      </c>
      <c r="F613" s="54" t="s">
        <v>588</v>
      </c>
      <c r="G613" s="55">
        <f>DATE(YEAR(EOMONTH(一覧表!$H613,120)),12,31)</f>
        <v>47483</v>
      </c>
      <c r="H613" s="25">
        <v>43800</v>
      </c>
      <c r="I613" s="25">
        <v>44945</v>
      </c>
      <c r="J613" s="35"/>
    </row>
    <row r="614" spans="1:10" ht="21.75" customHeight="1">
      <c r="A614" s="121" t="s">
        <v>554</v>
      </c>
      <c r="B614" s="53" t="s">
        <v>375</v>
      </c>
      <c r="C614" s="53" t="s">
        <v>555</v>
      </c>
      <c r="D614" s="53" t="s">
        <v>561</v>
      </c>
      <c r="E614" s="24">
        <f t="shared" si="15"/>
        <v>44945</v>
      </c>
      <c r="F614" s="54" t="s">
        <v>588</v>
      </c>
      <c r="G614" s="55">
        <f>DATE(YEAR(EOMONTH(一覧表!$H614,120)),12,31)</f>
        <v>47483</v>
      </c>
      <c r="H614" s="25">
        <v>43800</v>
      </c>
      <c r="I614" s="25">
        <v>44945</v>
      </c>
      <c r="J614" s="35"/>
    </row>
    <row r="615" spans="1:10" ht="21.75" customHeight="1">
      <c r="A615" s="120" t="s">
        <v>554</v>
      </c>
      <c r="B615" s="70" t="s">
        <v>375</v>
      </c>
      <c r="C615" s="70" t="s">
        <v>555</v>
      </c>
      <c r="D615" s="70" t="s">
        <v>562</v>
      </c>
      <c r="E615" s="71">
        <f t="shared" si="15"/>
        <v>44945</v>
      </c>
      <c r="F615" s="72" t="s">
        <v>588</v>
      </c>
      <c r="G615" s="73">
        <v>45721</v>
      </c>
      <c r="H615" s="25">
        <v>43374</v>
      </c>
      <c r="I615" s="25">
        <v>44945</v>
      </c>
      <c r="J615" s="35"/>
    </row>
    <row r="616" spans="1:10" ht="21.75" customHeight="1">
      <c r="A616" s="120" t="s">
        <v>554</v>
      </c>
      <c r="B616" s="70" t="s">
        <v>375</v>
      </c>
      <c r="C616" s="70" t="s">
        <v>555</v>
      </c>
      <c r="D616" s="70" t="s">
        <v>563</v>
      </c>
      <c r="E616" s="71">
        <f t="shared" si="15"/>
        <v>44945</v>
      </c>
      <c r="F616" s="72" t="s">
        <v>588</v>
      </c>
      <c r="G616" s="73">
        <v>45721</v>
      </c>
      <c r="H616" s="25">
        <v>43374</v>
      </c>
      <c r="I616" s="25">
        <v>44945</v>
      </c>
      <c r="J616" s="35"/>
    </row>
    <row r="617" spans="1:10" ht="21.75" customHeight="1">
      <c r="A617" s="120" t="s">
        <v>554</v>
      </c>
      <c r="B617" s="70" t="s">
        <v>375</v>
      </c>
      <c r="C617" s="70" t="s">
        <v>555</v>
      </c>
      <c r="D617" s="70" t="s">
        <v>564</v>
      </c>
      <c r="E617" s="71">
        <f t="shared" si="15"/>
        <v>44945</v>
      </c>
      <c r="F617" s="72" t="s">
        <v>588</v>
      </c>
      <c r="G617" s="73">
        <v>45721</v>
      </c>
      <c r="H617" s="25">
        <v>43374</v>
      </c>
      <c r="I617" s="25">
        <v>44945</v>
      </c>
      <c r="J617" s="35"/>
    </row>
    <row r="618" spans="1:10" ht="21.75" customHeight="1">
      <c r="A618" s="120" t="s">
        <v>554</v>
      </c>
      <c r="B618" s="70" t="s">
        <v>375</v>
      </c>
      <c r="C618" s="70" t="s">
        <v>555</v>
      </c>
      <c r="D618" s="70" t="s">
        <v>565</v>
      </c>
      <c r="E618" s="71">
        <f t="shared" si="15"/>
        <v>44945</v>
      </c>
      <c r="F618" s="72" t="s">
        <v>588</v>
      </c>
      <c r="G618" s="73">
        <v>45721</v>
      </c>
      <c r="H618" s="25">
        <v>43435</v>
      </c>
      <c r="I618" s="25">
        <v>44945</v>
      </c>
      <c r="J618" s="35"/>
    </row>
    <row r="619" spans="1:10" ht="21.75" customHeight="1">
      <c r="A619" s="121" t="s">
        <v>554</v>
      </c>
      <c r="B619" s="53" t="s">
        <v>375</v>
      </c>
      <c r="C619" s="53" t="s">
        <v>555</v>
      </c>
      <c r="D619" s="53" t="s">
        <v>566</v>
      </c>
      <c r="E619" s="24">
        <f t="shared" si="15"/>
        <v>44945</v>
      </c>
      <c r="F619" s="54" t="s">
        <v>588</v>
      </c>
      <c r="G619" s="55">
        <f>DATE(YEAR(EOMONTH(一覧表!$H619,120)),12,31)</f>
        <v>47483</v>
      </c>
      <c r="H619" s="25">
        <v>43800</v>
      </c>
      <c r="I619" s="25">
        <v>44945</v>
      </c>
      <c r="J619" s="35"/>
    </row>
    <row r="620" spans="1:10" ht="21.75" customHeight="1">
      <c r="A620" s="121" t="s">
        <v>554</v>
      </c>
      <c r="B620" s="53" t="s">
        <v>375</v>
      </c>
      <c r="C620" s="53" t="s">
        <v>555</v>
      </c>
      <c r="D620" s="53" t="s">
        <v>567</v>
      </c>
      <c r="E620" s="24">
        <f t="shared" si="15"/>
        <v>44945</v>
      </c>
      <c r="F620" s="54" t="s">
        <v>588</v>
      </c>
      <c r="G620" s="55">
        <f>DATE(YEAR(EOMONTH(一覧表!$H620,120)),12,31)</f>
        <v>47483</v>
      </c>
      <c r="H620" s="25">
        <v>43800</v>
      </c>
      <c r="I620" s="25">
        <v>44945</v>
      </c>
      <c r="J620" s="35"/>
    </row>
    <row r="621" spans="1:10" ht="21.75" customHeight="1">
      <c r="A621" s="121" t="s">
        <v>554</v>
      </c>
      <c r="B621" s="53" t="s">
        <v>375</v>
      </c>
      <c r="C621" s="53" t="s">
        <v>555</v>
      </c>
      <c r="D621" s="53" t="s">
        <v>568</v>
      </c>
      <c r="E621" s="24">
        <f t="shared" si="15"/>
        <v>44945</v>
      </c>
      <c r="F621" s="54" t="s">
        <v>588</v>
      </c>
      <c r="G621" s="55">
        <f>DATE(YEAR(EOMONTH(一覧表!$H621,120)),12,31)</f>
        <v>47483</v>
      </c>
      <c r="H621" s="25">
        <v>43739</v>
      </c>
      <c r="I621" s="25">
        <v>44945</v>
      </c>
      <c r="J621" s="35"/>
    </row>
    <row r="622" spans="1:10" ht="21.75" customHeight="1">
      <c r="A622" s="121" t="s">
        <v>554</v>
      </c>
      <c r="B622" s="53" t="s">
        <v>375</v>
      </c>
      <c r="C622" s="53" t="s">
        <v>555</v>
      </c>
      <c r="D622" s="53" t="s">
        <v>569</v>
      </c>
      <c r="E622" s="24">
        <f t="shared" si="15"/>
        <v>44945</v>
      </c>
      <c r="F622" s="54" t="s">
        <v>588</v>
      </c>
      <c r="G622" s="55">
        <f>DATE(YEAR(EOMONTH(一覧表!$H622,120)),12,31)</f>
        <v>47483</v>
      </c>
      <c r="H622" s="25">
        <v>43739</v>
      </c>
      <c r="I622" s="25">
        <v>44945</v>
      </c>
      <c r="J622" s="35"/>
    </row>
    <row r="623" spans="1:10" ht="21.75" customHeight="1">
      <c r="A623" s="121" t="s">
        <v>554</v>
      </c>
      <c r="B623" s="53" t="s">
        <v>375</v>
      </c>
      <c r="C623" s="53" t="s">
        <v>555</v>
      </c>
      <c r="D623" s="53" t="s">
        <v>570</v>
      </c>
      <c r="E623" s="24">
        <f t="shared" si="15"/>
        <v>44945</v>
      </c>
      <c r="F623" s="54" t="s">
        <v>588</v>
      </c>
      <c r="G623" s="55">
        <f>DATE(YEAR(EOMONTH(一覧表!$H623,120)),12,31)</f>
        <v>47483</v>
      </c>
      <c r="H623" s="25">
        <v>43800</v>
      </c>
      <c r="I623" s="25">
        <v>44945</v>
      </c>
      <c r="J623" s="35"/>
    </row>
    <row r="624" spans="1:10" ht="21.75" customHeight="1">
      <c r="A624" s="120" t="s">
        <v>554</v>
      </c>
      <c r="B624" s="70" t="s">
        <v>375</v>
      </c>
      <c r="C624" s="70" t="s">
        <v>555</v>
      </c>
      <c r="D624" s="70" t="s">
        <v>571</v>
      </c>
      <c r="E624" s="71">
        <f t="shared" si="15"/>
        <v>44945</v>
      </c>
      <c r="F624" s="72" t="s">
        <v>588</v>
      </c>
      <c r="G624" s="73">
        <v>45721</v>
      </c>
      <c r="H624" s="25">
        <v>44927</v>
      </c>
      <c r="I624" s="25">
        <v>44945</v>
      </c>
      <c r="J624" s="35"/>
    </row>
    <row r="625" spans="1:10" ht="21.75" customHeight="1">
      <c r="A625" s="120" t="s">
        <v>554</v>
      </c>
      <c r="B625" s="70" t="s">
        <v>375</v>
      </c>
      <c r="C625" s="70" t="s">
        <v>555</v>
      </c>
      <c r="D625" s="70" t="s">
        <v>572</v>
      </c>
      <c r="E625" s="71">
        <f t="shared" si="15"/>
        <v>44945</v>
      </c>
      <c r="F625" s="72" t="s">
        <v>588</v>
      </c>
      <c r="G625" s="73">
        <v>45721</v>
      </c>
      <c r="H625" s="25">
        <v>43435</v>
      </c>
      <c r="I625" s="25">
        <v>44945</v>
      </c>
      <c r="J625" s="35"/>
    </row>
    <row r="626" spans="1:10" ht="21.75" customHeight="1">
      <c r="A626" s="120" t="s">
        <v>554</v>
      </c>
      <c r="B626" s="70" t="s">
        <v>375</v>
      </c>
      <c r="C626" s="70" t="s">
        <v>555</v>
      </c>
      <c r="D626" s="70" t="s">
        <v>573</v>
      </c>
      <c r="E626" s="71">
        <f t="shared" si="15"/>
        <v>44945</v>
      </c>
      <c r="F626" s="72" t="s">
        <v>588</v>
      </c>
      <c r="G626" s="73">
        <v>45721</v>
      </c>
      <c r="H626" s="25">
        <v>43435</v>
      </c>
      <c r="I626" s="25">
        <v>44945</v>
      </c>
      <c r="J626" s="35"/>
    </row>
    <row r="627" spans="1:10" ht="21.75" customHeight="1">
      <c r="A627" s="120" t="s">
        <v>554</v>
      </c>
      <c r="B627" s="70" t="s">
        <v>375</v>
      </c>
      <c r="C627" s="70" t="s">
        <v>555</v>
      </c>
      <c r="D627" s="70" t="s">
        <v>574</v>
      </c>
      <c r="E627" s="71">
        <f t="shared" si="15"/>
        <v>44945</v>
      </c>
      <c r="F627" s="72" t="s">
        <v>588</v>
      </c>
      <c r="G627" s="73">
        <v>45721</v>
      </c>
      <c r="H627" s="25">
        <v>43344</v>
      </c>
      <c r="I627" s="25">
        <v>44945</v>
      </c>
      <c r="J627" s="35"/>
    </row>
    <row r="628" spans="1:10" ht="21.75" customHeight="1">
      <c r="A628" s="121" t="s">
        <v>554</v>
      </c>
      <c r="B628" s="53" t="s">
        <v>375</v>
      </c>
      <c r="C628" s="53" t="s">
        <v>555</v>
      </c>
      <c r="D628" s="53" t="s">
        <v>575</v>
      </c>
      <c r="E628" s="24">
        <f t="shared" si="15"/>
        <v>44945</v>
      </c>
      <c r="F628" s="54" t="s">
        <v>588</v>
      </c>
      <c r="G628" s="55">
        <f>DATE(YEAR(EOMONTH(一覧表!$H628,120)),12,31)</f>
        <v>47483</v>
      </c>
      <c r="H628" s="25">
        <v>43739</v>
      </c>
      <c r="I628" s="25">
        <v>44945</v>
      </c>
      <c r="J628" s="35"/>
    </row>
    <row r="629" spans="1:10" ht="21.75" customHeight="1">
      <c r="A629" s="120" t="s">
        <v>554</v>
      </c>
      <c r="B629" s="70" t="s">
        <v>375</v>
      </c>
      <c r="C629" s="70" t="s">
        <v>555</v>
      </c>
      <c r="D629" s="70" t="s">
        <v>576</v>
      </c>
      <c r="E629" s="71">
        <f t="shared" si="15"/>
        <v>44945</v>
      </c>
      <c r="F629" s="72" t="s">
        <v>588</v>
      </c>
      <c r="G629" s="73">
        <v>45721</v>
      </c>
      <c r="H629" s="25">
        <v>43435</v>
      </c>
      <c r="I629" s="25">
        <v>44945</v>
      </c>
      <c r="J629" s="35"/>
    </row>
    <row r="630" spans="1:10" ht="21.75" customHeight="1">
      <c r="A630" s="120" t="s">
        <v>554</v>
      </c>
      <c r="B630" s="70" t="s">
        <v>375</v>
      </c>
      <c r="C630" s="70" t="s">
        <v>555</v>
      </c>
      <c r="D630" s="70" t="s">
        <v>577</v>
      </c>
      <c r="E630" s="71">
        <f t="shared" si="15"/>
        <v>44945</v>
      </c>
      <c r="F630" s="72" t="s">
        <v>588</v>
      </c>
      <c r="G630" s="73">
        <v>45721</v>
      </c>
      <c r="H630" s="25">
        <v>43435</v>
      </c>
      <c r="I630" s="25">
        <v>44945</v>
      </c>
      <c r="J630" s="35"/>
    </row>
    <row r="631" spans="1:10" ht="21.75" customHeight="1">
      <c r="A631" s="120" t="s">
        <v>554</v>
      </c>
      <c r="B631" s="70" t="s">
        <v>375</v>
      </c>
      <c r="C631" s="70" t="s">
        <v>555</v>
      </c>
      <c r="D631" s="70" t="s">
        <v>578</v>
      </c>
      <c r="E631" s="71">
        <f t="shared" si="15"/>
        <v>44945</v>
      </c>
      <c r="F631" s="72" t="s">
        <v>588</v>
      </c>
      <c r="G631" s="73">
        <v>45721</v>
      </c>
      <c r="H631" s="25">
        <v>43831</v>
      </c>
      <c r="I631" s="25">
        <v>44945</v>
      </c>
      <c r="J631" s="35"/>
    </row>
    <row r="632" spans="1:10" ht="21.75" customHeight="1">
      <c r="A632" s="120" t="s">
        <v>554</v>
      </c>
      <c r="B632" s="70" t="s">
        <v>375</v>
      </c>
      <c r="C632" s="70" t="s">
        <v>555</v>
      </c>
      <c r="D632" s="70" t="s">
        <v>579</v>
      </c>
      <c r="E632" s="71">
        <f t="shared" si="15"/>
        <v>44945</v>
      </c>
      <c r="F632" s="72" t="s">
        <v>588</v>
      </c>
      <c r="G632" s="73">
        <v>45721</v>
      </c>
      <c r="H632" s="25">
        <v>44105</v>
      </c>
      <c r="I632" s="25">
        <v>44945</v>
      </c>
      <c r="J632" s="35"/>
    </row>
    <row r="633" spans="1:10" ht="21.75" customHeight="1">
      <c r="A633" s="120" t="s">
        <v>554</v>
      </c>
      <c r="B633" s="70" t="s">
        <v>375</v>
      </c>
      <c r="C633" s="70" t="s">
        <v>555</v>
      </c>
      <c r="D633" s="70" t="s">
        <v>580</v>
      </c>
      <c r="E633" s="71">
        <f t="shared" si="15"/>
        <v>44945</v>
      </c>
      <c r="F633" s="72" t="s">
        <v>588</v>
      </c>
      <c r="G633" s="73">
        <v>45721</v>
      </c>
      <c r="H633" s="25">
        <v>44105</v>
      </c>
      <c r="I633" s="25">
        <v>44945</v>
      </c>
      <c r="J633" s="35"/>
    </row>
    <row r="634" spans="1:10" ht="21.75" customHeight="1">
      <c r="A634" s="120" t="s">
        <v>554</v>
      </c>
      <c r="B634" s="70" t="s">
        <v>375</v>
      </c>
      <c r="C634" s="70" t="s">
        <v>555</v>
      </c>
      <c r="D634" s="70" t="s">
        <v>581</v>
      </c>
      <c r="E634" s="71">
        <f t="shared" si="15"/>
        <v>44945</v>
      </c>
      <c r="F634" s="72" t="s">
        <v>588</v>
      </c>
      <c r="G634" s="73">
        <v>45721</v>
      </c>
      <c r="H634" s="25">
        <v>44287</v>
      </c>
      <c r="I634" s="25">
        <v>44945</v>
      </c>
      <c r="J634" s="35"/>
    </row>
    <row r="635" spans="1:10" ht="21.75" customHeight="1">
      <c r="A635" s="121" t="s">
        <v>554</v>
      </c>
      <c r="B635" s="53" t="s">
        <v>375</v>
      </c>
      <c r="C635" s="53" t="s">
        <v>555</v>
      </c>
      <c r="D635" s="53" t="s">
        <v>582</v>
      </c>
      <c r="E635" s="24">
        <f t="shared" si="15"/>
        <v>44945</v>
      </c>
      <c r="F635" s="54" t="s">
        <v>588</v>
      </c>
      <c r="G635" s="55">
        <f>DATE(YEAR(EOMONTH(一覧表!$H635,120)),12,31)</f>
        <v>48213</v>
      </c>
      <c r="H635" s="25">
        <v>44197</v>
      </c>
      <c r="I635" s="25">
        <v>44945</v>
      </c>
      <c r="J635" s="35"/>
    </row>
    <row r="636" spans="1:10" ht="21.75" customHeight="1">
      <c r="A636" s="121" t="s">
        <v>554</v>
      </c>
      <c r="B636" s="53" t="s">
        <v>375</v>
      </c>
      <c r="C636" s="53" t="s">
        <v>555</v>
      </c>
      <c r="D636" s="53" t="s">
        <v>583</v>
      </c>
      <c r="E636" s="24">
        <f t="shared" si="15"/>
        <v>44945</v>
      </c>
      <c r="F636" s="54" t="s">
        <v>588</v>
      </c>
      <c r="G636" s="55">
        <f>DATE(YEAR(EOMONTH(一覧表!$H636,120)),12,31)</f>
        <v>48579</v>
      </c>
      <c r="H636" s="26">
        <v>44835</v>
      </c>
      <c r="I636" s="26">
        <v>44945</v>
      </c>
      <c r="J636" s="35"/>
    </row>
    <row r="637" spans="1:10" ht="21.75" customHeight="1">
      <c r="A637" s="121" t="s">
        <v>554</v>
      </c>
      <c r="B637" s="53" t="s">
        <v>375</v>
      </c>
      <c r="C637" s="53" t="s">
        <v>925</v>
      </c>
      <c r="D637" s="53" t="s">
        <v>926</v>
      </c>
      <c r="E637" s="24">
        <v>45722</v>
      </c>
      <c r="F637" s="54" t="s">
        <v>588</v>
      </c>
      <c r="G637" s="55">
        <f>DATE(YEAR(EOMONTH(一覧表!$H637,120)),12,31)</f>
        <v>49309</v>
      </c>
      <c r="H637" s="26">
        <v>45566</v>
      </c>
      <c r="I637" s="55">
        <f>DATE(YEAR(EOMONTH(一覧表!$H637,120)),12,31)</f>
        <v>49309</v>
      </c>
      <c r="J637" s="35"/>
    </row>
    <row r="638" spans="1:10" ht="21.75" customHeight="1">
      <c r="A638" s="121" t="s">
        <v>554</v>
      </c>
      <c r="B638" s="53" t="s">
        <v>375</v>
      </c>
      <c r="C638" s="53" t="s">
        <v>925</v>
      </c>
      <c r="D638" s="53" t="s">
        <v>927</v>
      </c>
      <c r="E638" s="24">
        <v>45722</v>
      </c>
      <c r="F638" s="54" t="s">
        <v>588</v>
      </c>
      <c r="G638" s="55">
        <f>DATE(YEAR(EOMONTH(一覧表!$H638,120)),12,31)</f>
        <v>49309</v>
      </c>
      <c r="H638" s="26">
        <v>45566</v>
      </c>
      <c r="I638" s="55">
        <f>DATE(YEAR(EOMONTH(一覧表!$H638,120)),12,31)</f>
        <v>49309</v>
      </c>
      <c r="J638" s="35"/>
    </row>
    <row r="639" spans="1:10" ht="21.75" customHeight="1">
      <c r="A639" s="121" t="s">
        <v>554</v>
      </c>
      <c r="B639" s="53" t="s">
        <v>375</v>
      </c>
      <c r="C639" s="53" t="s">
        <v>925</v>
      </c>
      <c r="D639" s="53" t="s">
        <v>928</v>
      </c>
      <c r="E639" s="24">
        <v>45722</v>
      </c>
      <c r="F639" s="54" t="s">
        <v>588</v>
      </c>
      <c r="G639" s="55">
        <f>DATE(YEAR(EOMONTH(一覧表!$H639,120)),12,31)</f>
        <v>49309</v>
      </c>
      <c r="H639" s="26">
        <v>45566</v>
      </c>
      <c r="I639" s="55">
        <f>DATE(YEAR(EOMONTH(一覧表!$H639,120)),12,31)</f>
        <v>49309</v>
      </c>
      <c r="J639" s="35"/>
    </row>
    <row r="640" spans="1:10" ht="21.75" customHeight="1">
      <c r="A640" s="121" t="s">
        <v>554</v>
      </c>
      <c r="B640" s="53" t="s">
        <v>375</v>
      </c>
      <c r="C640" s="53" t="s">
        <v>925</v>
      </c>
      <c r="D640" s="53" t="s">
        <v>929</v>
      </c>
      <c r="E640" s="24">
        <v>45722</v>
      </c>
      <c r="F640" s="54" t="s">
        <v>588</v>
      </c>
      <c r="G640" s="55">
        <f>DATE(YEAR(EOMONTH(一覧表!$H640,120)),12,31)</f>
        <v>49309</v>
      </c>
      <c r="H640" s="26">
        <v>45566</v>
      </c>
      <c r="I640" s="55">
        <f>DATE(YEAR(EOMONTH(一覧表!$H640,120)),12,31)</f>
        <v>49309</v>
      </c>
      <c r="J640" s="35"/>
    </row>
    <row r="641" spans="1:10" ht="21.75" customHeight="1">
      <c r="A641" s="121" t="s">
        <v>554</v>
      </c>
      <c r="B641" s="53" t="s">
        <v>375</v>
      </c>
      <c r="C641" s="53" t="s">
        <v>925</v>
      </c>
      <c r="D641" s="53" t="s">
        <v>930</v>
      </c>
      <c r="E641" s="24">
        <v>45722</v>
      </c>
      <c r="F641" s="54" t="s">
        <v>588</v>
      </c>
      <c r="G641" s="55">
        <f>DATE(YEAR(EOMONTH(一覧表!$H641,120)),12,31)</f>
        <v>49674</v>
      </c>
      <c r="H641" s="26">
        <v>45658</v>
      </c>
      <c r="I641" s="55">
        <f>DATE(YEAR(EOMONTH(一覧表!$H641,120)),12,31)</f>
        <v>49674</v>
      </c>
      <c r="J641" s="35"/>
    </row>
    <row r="642" spans="1:10" ht="21.75" customHeight="1">
      <c r="A642" s="121" t="s">
        <v>554</v>
      </c>
      <c r="B642" s="53" t="s">
        <v>375</v>
      </c>
      <c r="C642" s="53" t="s">
        <v>925</v>
      </c>
      <c r="D642" s="53" t="s">
        <v>931</v>
      </c>
      <c r="E642" s="24">
        <v>45722</v>
      </c>
      <c r="F642" s="54" t="s">
        <v>588</v>
      </c>
      <c r="G642" s="55">
        <f>DATE(YEAR(EOMONTH(一覧表!$H642,120)),12,31)</f>
        <v>49674</v>
      </c>
      <c r="H642" s="26">
        <v>45658</v>
      </c>
      <c r="I642" s="55">
        <f>DATE(YEAR(EOMONTH(一覧表!$H642,120)),12,31)</f>
        <v>49674</v>
      </c>
      <c r="J642" s="35"/>
    </row>
    <row r="643" spans="1:10" ht="21.75" customHeight="1">
      <c r="A643" s="121" t="s">
        <v>554</v>
      </c>
      <c r="B643" s="53" t="s">
        <v>375</v>
      </c>
      <c r="C643" s="53" t="s">
        <v>925</v>
      </c>
      <c r="D643" s="53" t="s">
        <v>932</v>
      </c>
      <c r="E643" s="24">
        <v>45722</v>
      </c>
      <c r="F643" s="54" t="s">
        <v>588</v>
      </c>
      <c r="G643" s="55">
        <f>DATE(YEAR(EOMONTH(一覧表!$H643,120)),12,31)</f>
        <v>49674</v>
      </c>
      <c r="H643" s="26">
        <v>45658</v>
      </c>
      <c r="I643" s="55">
        <f>DATE(YEAR(EOMONTH(一覧表!$H643,120)),12,31)</f>
        <v>49674</v>
      </c>
      <c r="J643" s="35"/>
    </row>
    <row r="644" spans="1:10" ht="21.75" customHeight="1">
      <c r="A644" s="121" t="s">
        <v>554</v>
      </c>
      <c r="B644" s="53" t="s">
        <v>375</v>
      </c>
      <c r="C644" s="53" t="s">
        <v>925</v>
      </c>
      <c r="D644" s="53" t="s">
        <v>933</v>
      </c>
      <c r="E644" s="24">
        <v>45722</v>
      </c>
      <c r="F644" s="54" t="s">
        <v>588</v>
      </c>
      <c r="G644" s="55">
        <f>DATE(YEAR(EOMONTH(一覧表!$H644,120)),12,31)</f>
        <v>49674</v>
      </c>
      <c r="H644" s="26">
        <v>45658</v>
      </c>
      <c r="I644" s="55">
        <f>DATE(YEAR(EOMONTH(一覧表!$H644,120)),12,31)</f>
        <v>49674</v>
      </c>
      <c r="J644" s="35"/>
    </row>
    <row r="645" spans="1:10" ht="21.75" customHeight="1">
      <c r="A645" s="121" t="s">
        <v>554</v>
      </c>
      <c r="B645" s="53" t="s">
        <v>375</v>
      </c>
      <c r="C645" s="53" t="s">
        <v>925</v>
      </c>
      <c r="D645" s="53" t="s">
        <v>934</v>
      </c>
      <c r="E645" s="24">
        <v>45722</v>
      </c>
      <c r="F645" s="54" t="s">
        <v>588</v>
      </c>
      <c r="G645" s="55">
        <f>DATE(YEAR(EOMONTH(一覧表!$H645,120)),12,31)</f>
        <v>49309</v>
      </c>
      <c r="H645" s="26">
        <v>45566</v>
      </c>
      <c r="I645" s="55">
        <f>DATE(YEAR(EOMONTH(一覧表!$H645,120)),12,31)</f>
        <v>49309</v>
      </c>
      <c r="J645" s="35"/>
    </row>
    <row r="646" spans="1:10" ht="21.75" customHeight="1">
      <c r="A646" s="121" t="s">
        <v>554</v>
      </c>
      <c r="B646" s="53" t="s">
        <v>375</v>
      </c>
      <c r="C646" s="53" t="s">
        <v>925</v>
      </c>
      <c r="D646" s="53" t="s">
        <v>935</v>
      </c>
      <c r="E646" s="24">
        <v>45722</v>
      </c>
      <c r="F646" s="54" t="s">
        <v>588</v>
      </c>
      <c r="G646" s="55">
        <f>DATE(YEAR(EOMONTH(一覧表!$H646,120)),12,31)</f>
        <v>49674</v>
      </c>
      <c r="H646" s="26">
        <v>45658</v>
      </c>
      <c r="I646" s="55">
        <f>DATE(YEAR(EOMONTH(一覧表!$H646,120)),12,31)</f>
        <v>49674</v>
      </c>
      <c r="J646" s="35"/>
    </row>
    <row r="647" spans="1:10" ht="21.75" customHeight="1">
      <c r="A647" s="121" t="s">
        <v>554</v>
      </c>
      <c r="B647" s="53" t="s">
        <v>375</v>
      </c>
      <c r="C647" s="53" t="s">
        <v>925</v>
      </c>
      <c r="D647" s="53" t="s">
        <v>936</v>
      </c>
      <c r="E647" s="24">
        <v>45722</v>
      </c>
      <c r="F647" s="54" t="s">
        <v>588</v>
      </c>
      <c r="G647" s="55">
        <f>DATE(YEAR(EOMONTH(一覧表!$H647,120)),12,31)</f>
        <v>49309</v>
      </c>
      <c r="H647" s="26">
        <v>45566</v>
      </c>
      <c r="I647" s="55">
        <f>DATE(YEAR(EOMONTH(一覧表!$H647,120)),12,31)</f>
        <v>49309</v>
      </c>
      <c r="J647" s="35"/>
    </row>
    <row r="648" spans="1:10" ht="21.75" customHeight="1">
      <c r="A648" s="121" t="s">
        <v>554</v>
      </c>
      <c r="B648" s="53" t="s">
        <v>375</v>
      </c>
      <c r="C648" s="53" t="s">
        <v>925</v>
      </c>
      <c r="D648" s="53" t="s">
        <v>937</v>
      </c>
      <c r="E648" s="24">
        <v>45722</v>
      </c>
      <c r="F648" s="54" t="s">
        <v>588</v>
      </c>
      <c r="G648" s="55">
        <f>DATE(YEAR(EOMONTH(一覧表!$H648,120)),12,31)</f>
        <v>49674</v>
      </c>
      <c r="H648" s="26">
        <v>45658</v>
      </c>
      <c r="I648" s="55">
        <f>DATE(YEAR(EOMONTH(一覧表!$H648,120)),12,31)</f>
        <v>49674</v>
      </c>
      <c r="J648" s="35"/>
    </row>
    <row r="649" spans="1:10" ht="21.75" customHeight="1">
      <c r="A649" s="121" t="s">
        <v>554</v>
      </c>
      <c r="B649" s="53" t="s">
        <v>375</v>
      </c>
      <c r="C649" s="53" t="s">
        <v>925</v>
      </c>
      <c r="D649" s="53" t="s">
        <v>938</v>
      </c>
      <c r="E649" s="24">
        <v>45722</v>
      </c>
      <c r="F649" s="54" t="s">
        <v>588</v>
      </c>
      <c r="G649" s="55">
        <f>DATE(YEAR(EOMONTH(一覧表!$H649,120)),12,31)</f>
        <v>49309</v>
      </c>
      <c r="H649" s="26">
        <v>45566</v>
      </c>
      <c r="I649" s="55">
        <f>DATE(YEAR(EOMONTH(一覧表!$H649,120)),12,31)</f>
        <v>49309</v>
      </c>
      <c r="J649" s="35"/>
    </row>
    <row r="650" spans="1:10" ht="21.75" customHeight="1">
      <c r="A650" s="121" t="s">
        <v>554</v>
      </c>
      <c r="B650" s="53" t="s">
        <v>375</v>
      </c>
      <c r="C650" s="53" t="s">
        <v>925</v>
      </c>
      <c r="D650" s="53" t="s">
        <v>939</v>
      </c>
      <c r="E650" s="24">
        <v>45722</v>
      </c>
      <c r="F650" s="54" t="s">
        <v>588</v>
      </c>
      <c r="G650" s="55">
        <f>DATE(YEAR(EOMONTH(一覧表!$H650,120)),12,31)</f>
        <v>49309</v>
      </c>
      <c r="H650" s="26">
        <v>45566</v>
      </c>
      <c r="I650" s="55">
        <f>DATE(YEAR(EOMONTH(一覧表!$H650,120)),12,31)</f>
        <v>49309</v>
      </c>
      <c r="J650" s="35"/>
    </row>
    <row r="651" spans="1:10" ht="21.75" customHeight="1">
      <c r="A651" s="121" t="s">
        <v>554</v>
      </c>
      <c r="B651" s="53" t="s">
        <v>375</v>
      </c>
      <c r="C651" s="53" t="s">
        <v>925</v>
      </c>
      <c r="D651" s="53" t="s">
        <v>940</v>
      </c>
      <c r="E651" s="24">
        <v>45722</v>
      </c>
      <c r="F651" s="54" t="s">
        <v>588</v>
      </c>
      <c r="G651" s="55">
        <f>DATE(YEAR(EOMONTH(一覧表!$H651,120)),12,31)</f>
        <v>49674</v>
      </c>
      <c r="H651" s="26">
        <v>45658</v>
      </c>
      <c r="I651" s="55">
        <f>DATE(YEAR(EOMONTH(一覧表!$H651,120)),12,31)</f>
        <v>49674</v>
      </c>
      <c r="J651" s="35"/>
    </row>
    <row r="652" spans="1:10" ht="21.75" customHeight="1">
      <c r="A652" s="133" t="s">
        <v>941</v>
      </c>
      <c r="B652" s="53" t="s">
        <v>813</v>
      </c>
      <c r="C652" s="76" t="s">
        <v>942</v>
      </c>
      <c r="D652" s="76" t="s">
        <v>943</v>
      </c>
      <c r="E652" s="24">
        <f>$I652</f>
        <v>45147</v>
      </c>
      <c r="F652" s="54" t="s">
        <v>588</v>
      </c>
      <c r="G652" s="55">
        <f>DATE(YEAR(EOMONTH(一覧表!$H652,120)),12,31)</f>
        <v>48213</v>
      </c>
      <c r="H652" s="26">
        <v>44287</v>
      </c>
      <c r="I652" s="26">
        <v>45147</v>
      </c>
      <c r="J652" s="35"/>
    </row>
    <row r="653" spans="1:10" ht="21.75" customHeight="1">
      <c r="A653" s="133" t="s">
        <v>941</v>
      </c>
      <c r="B653" s="53" t="s">
        <v>813</v>
      </c>
      <c r="C653" s="76" t="s">
        <v>942</v>
      </c>
      <c r="D653" s="76" t="s">
        <v>944</v>
      </c>
      <c r="E653" s="24">
        <f>$I653</f>
        <v>45147</v>
      </c>
      <c r="F653" s="54" t="s">
        <v>588</v>
      </c>
      <c r="G653" s="55">
        <f>DATE(YEAR(EOMONTH(一覧表!$H653,120)),12,31)</f>
        <v>48213</v>
      </c>
      <c r="H653" s="26">
        <v>44287</v>
      </c>
      <c r="I653" s="26">
        <v>45147</v>
      </c>
      <c r="J653" s="35"/>
    </row>
    <row r="654" spans="1:10" ht="21.75" customHeight="1">
      <c r="A654" s="134" t="s">
        <v>941</v>
      </c>
      <c r="B654" s="70" t="s">
        <v>813</v>
      </c>
      <c r="C654" s="104" t="s">
        <v>945</v>
      </c>
      <c r="D654" s="104" t="s">
        <v>946</v>
      </c>
      <c r="E654" s="71">
        <f>$I654</f>
        <v>45147</v>
      </c>
      <c r="F654" s="72" t="s">
        <v>588</v>
      </c>
      <c r="G654" s="73">
        <v>45721</v>
      </c>
      <c r="H654" s="26">
        <v>42917</v>
      </c>
      <c r="I654" s="26">
        <v>45147</v>
      </c>
      <c r="J654" s="35"/>
    </row>
    <row r="655" spans="1:10" ht="21.75" customHeight="1">
      <c r="A655" s="133" t="s">
        <v>941</v>
      </c>
      <c r="B655" s="53" t="s">
        <v>813</v>
      </c>
      <c r="C655" s="76" t="s">
        <v>945</v>
      </c>
      <c r="D655" s="76" t="s">
        <v>947</v>
      </c>
      <c r="E655" s="24">
        <v>45722</v>
      </c>
      <c r="F655" s="54" t="s">
        <v>588</v>
      </c>
      <c r="G655" s="55">
        <f>DATE(YEAR(EOMONTH(一覧表!$H655,120)),12,31)</f>
        <v>49674</v>
      </c>
      <c r="H655" s="26">
        <v>45717</v>
      </c>
      <c r="I655" s="55">
        <f>DATE(YEAR(EOMONTH(一覧表!$H655,120)),12,31)</f>
        <v>49674</v>
      </c>
      <c r="J655" s="35"/>
    </row>
    <row r="656" spans="1:10" ht="21.75" customHeight="1">
      <c r="A656" s="134" t="s">
        <v>941</v>
      </c>
      <c r="B656" s="70" t="s">
        <v>813</v>
      </c>
      <c r="C656" s="104" t="s">
        <v>948</v>
      </c>
      <c r="D656" s="104" t="s">
        <v>949</v>
      </c>
      <c r="E656" s="71">
        <f>$I656</f>
        <v>45147</v>
      </c>
      <c r="F656" s="72" t="s">
        <v>588</v>
      </c>
      <c r="G656" s="73">
        <v>45721</v>
      </c>
      <c r="H656" s="26">
        <v>42095</v>
      </c>
      <c r="I656" s="26">
        <v>45147</v>
      </c>
      <c r="J656" s="35"/>
    </row>
    <row r="657" spans="1:10" ht="21.75" customHeight="1">
      <c r="A657" s="134" t="s">
        <v>941</v>
      </c>
      <c r="B657" s="70" t="s">
        <v>813</v>
      </c>
      <c r="C657" s="104" t="s">
        <v>948</v>
      </c>
      <c r="D657" s="104" t="s">
        <v>950</v>
      </c>
      <c r="E657" s="71">
        <f>$I657</f>
        <v>45147</v>
      </c>
      <c r="F657" s="72" t="s">
        <v>588</v>
      </c>
      <c r="G657" s="73">
        <v>45721</v>
      </c>
      <c r="H657" s="26">
        <v>42095</v>
      </c>
      <c r="I657" s="26">
        <v>45147</v>
      </c>
      <c r="J657" s="35"/>
    </row>
    <row r="658" spans="1:10" ht="21.75" customHeight="1">
      <c r="A658" s="133" t="s">
        <v>941</v>
      </c>
      <c r="B658" s="53" t="s">
        <v>813</v>
      </c>
      <c r="C658" s="76" t="s">
        <v>948</v>
      </c>
      <c r="D658" s="76" t="s">
        <v>951</v>
      </c>
      <c r="E658" s="24">
        <v>45722</v>
      </c>
      <c r="F658" s="54" t="s">
        <v>588</v>
      </c>
      <c r="G658" s="55">
        <f>DATE(YEAR(EOMONTH(一覧表!$H658,120)),12,31)</f>
        <v>49309</v>
      </c>
      <c r="H658" s="26">
        <v>45383</v>
      </c>
      <c r="I658" s="55">
        <f>DATE(YEAR(EOMONTH(一覧表!$H658,120)),12,31)</f>
        <v>49309</v>
      </c>
      <c r="J658" s="35"/>
    </row>
    <row r="659" spans="1:10" ht="21.75" customHeight="1">
      <c r="A659" s="133" t="s">
        <v>941</v>
      </c>
      <c r="B659" s="53" t="s">
        <v>813</v>
      </c>
      <c r="C659" s="76" t="s">
        <v>952</v>
      </c>
      <c r="D659" s="76" t="s">
        <v>953</v>
      </c>
      <c r="E659" s="24">
        <f t="shared" ref="E659:E666" si="16">$I659</f>
        <v>45147</v>
      </c>
      <c r="F659" s="54" t="s">
        <v>588</v>
      </c>
      <c r="G659" s="55">
        <f>DATE(YEAR(EOMONTH(一覧表!$H659,120)),12,31)</f>
        <v>46387</v>
      </c>
      <c r="H659" s="26">
        <v>42675</v>
      </c>
      <c r="I659" s="26">
        <v>45147</v>
      </c>
      <c r="J659" s="35"/>
    </row>
    <row r="660" spans="1:10" ht="21.75" customHeight="1">
      <c r="A660" s="135" t="s">
        <v>371</v>
      </c>
      <c r="B660" s="53" t="s">
        <v>813</v>
      </c>
      <c r="C660" s="76" t="s">
        <v>954</v>
      </c>
      <c r="D660" s="76" t="s">
        <v>955</v>
      </c>
      <c r="E660" s="24">
        <f t="shared" si="16"/>
        <v>45147</v>
      </c>
      <c r="F660" s="54" t="s">
        <v>588</v>
      </c>
      <c r="G660" s="55">
        <f>DATE(YEAR(EOMONTH(一覧表!$H660,120)),12,31)</f>
        <v>48213</v>
      </c>
      <c r="H660" s="26">
        <v>44470</v>
      </c>
      <c r="I660" s="26">
        <v>45147</v>
      </c>
      <c r="J660" s="35"/>
    </row>
    <row r="661" spans="1:10" ht="21.75" customHeight="1">
      <c r="A661" s="119" t="s">
        <v>956</v>
      </c>
      <c r="B661" s="53" t="s">
        <v>813</v>
      </c>
      <c r="C661" s="53" t="s">
        <v>555</v>
      </c>
      <c r="D661" s="53" t="s">
        <v>957</v>
      </c>
      <c r="E661" s="24">
        <f t="shared" si="16"/>
        <v>45147</v>
      </c>
      <c r="F661" s="54" t="s">
        <v>588</v>
      </c>
      <c r="G661" s="55">
        <f>DATE(YEAR(EOMONTH(一覧表!$H661,120)),12,31)</f>
        <v>47848</v>
      </c>
      <c r="H661" s="26">
        <v>43862</v>
      </c>
      <c r="I661" s="26">
        <v>45147</v>
      </c>
      <c r="J661" s="35"/>
    </row>
    <row r="662" spans="1:10" ht="21.75" customHeight="1">
      <c r="A662" s="136" t="s">
        <v>956</v>
      </c>
      <c r="B662" s="70" t="s">
        <v>813</v>
      </c>
      <c r="C662" s="70" t="s">
        <v>555</v>
      </c>
      <c r="D662" s="70" t="s">
        <v>958</v>
      </c>
      <c r="E662" s="71">
        <f t="shared" si="16"/>
        <v>45147</v>
      </c>
      <c r="F662" s="72" t="s">
        <v>588</v>
      </c>
      <c r="G662" s="73">
        <v>45721</v>
      </c>
      <c r="H662" s="26">
        <v>43497</v>
      </c>
      <c r="I662" s="26">
        <v>45147</v>
      </c>
      <c r="J662" s="35"/>
    </row>
    <row r="663" spans="1:10" ht="21.75" customHeight="1">
      <c r="A663" s="136" t="s">
        <v>956</v>
      </c>
      <c r="B663" s="70" t="s">
        <v>813</v>
      </c>
      <c r="C663" s="70" t="s">
        <v>555</v>
      </c>
      <c r="D663" s="70" t="s">
        <v>959</v>
      </c>
      <c r="E663" s="71">
        <f t="shared" si="16"/>
        <v>45147</v>
      </c>
      <c r="F663" s="72" t="s">
        <v>588</v>
      </c>
      <c r="G663" s="73">
        <v>45721</v>
      </c>
      <c r="H663" s="26">
        <v>43497</v>
      </c>
      <c r="I663" s="26">
        <v>45147</v>
      </c>
      <c r="J663" s="35"/>
    </row>
    <row r="664" spans="1:10" ht="21.75" customHeight="1">
      <c r="A664" s="119" t="s">
        <v>956</v>
      </c>
      <c r="B664" s="53" t="s">
        <v>813</v>
      </c>
      <c r="C664" s="53" t="s">
        <v>555</v>
      </c>
      <c r="D664" s="53" t="s">
        <v>960</v>
      </c>
      <c r="E664" s="24">
        <f t="shared" si="16"/>
        <v>45147</v>
      </c>
      <c r="F664" s="54" t="s">
        <v>588</v>
      </c>
      <c r="G664" s="55">
        <f>DATE(YEAR(EOMONTH(一覧表!$H664,120)),12,31)</f>
        <v>47848</v>
      </c>
      <c r="H664" s="26">
        <v>43862</v>
      </c>
      <c r="I664" s="26">
        <v>45147</v>
      </c>
      <c r="J664" s="35"/>
    </row>
    <row r="665" spans="1:10" ht="21.75" customHeight="1">
      <c r="A665" s="136" t="s">
        <v>956</v>
      </c>
      <c r="B665" s="70" t="s">
        <v>813</v>
      </c>
      <c r="C665" s="70" t="s">
        <v>555</v>
      </c>
      <c r="D665" s="70" t="s">
        <v>961</v>
      </c>
      <c r="E665" s="71">
        <f t="shared" si="16"/>
        <v>45147</v>
      </c>
      <c r="F665" s="72" t="s">
        <v>588</v>
      </c>
      <c r="G665" s="73">
        <v>45721</v>
      </c>
      <c r="H665" s="26">
        <v>43497</v>
      </c>
      <c r="I665" s="26">
        <v>45147</v>
      </c>
      <c r="J665" s="35"/>
    </row>
    <row r="666" spans="1:10" ht="21.75" customHeight="1">
      <c r="A666" s="119" t="s">
        <v>956</v>
      </c>
      <c r="B666" s="53" t="s">
        <v>813</v>
      </c>
      <c r="C666" s="53" t="s">
        <v>555</v>
      </c>
      <c r="D666" s="53" t="s">
        <v>962</v>
      </c>
      <c r="E666" s="24">
        <f t="shared" si="16"/>
        <v>45147</v>
      </c>
      <c r="F666" s="54" t="s">
        <v>588</v>
      </c>
      <c r="G666" s="55">
        <f>DATE(YEAR(EOMONTH(一覧表!$H666,120)),12,31)</f>
        <v>48213</v>
      </c>
      <c r="H666" s="26">
        <v>44228</v>
      </c>
      <c r="I666" s="26">
        <v>45147</v>
      </c>
      <c r="J666" s="35"/>
    </row>
    <row r="667" spans="1:10" ht="21.75" customHeight="1">
      <c r="A667" s="119" t="s">
        <v>956</v>
      </c>
      <c r="B667" s="53" t="s">
        <v>813</v>
      </c>
      <c r="C667" s="53" t="s">
        <v>555</v>
      </c>
      <c r="D667" s="53" t="s">
        <v>963</v>
      </c>
      <c r="E667" s="24">
        <v>45722</v>
      </c>
      <c r="F667" s="54" t="s">
        <v>588</v>
      </c>
      <c r="G667" s="55">
        <f>DATE(YEAR(EOMONTH(一覧表!$H667,120)),12,31)</f>
        <v>49674</v>
      </c>
      <c r="H667" s="26">
        <v>45658</v>
      </c>
      <c r="I667" s="55">
        <f>DATE(YEAR(EOMONTH(一覧表!$H667,120)),12,31)</f>
        <v>49674</v>
      </c>
      <c r="J667" s="35"/>
    </row>
    <row r="668" spans="1:10" ht="21.75" customHeight="1">
      <c r="A668" s="119" t="s">
        <v>956</v>
      </c>
      <c r="B668" s="53" t="s">
        <v>813</v>
      </c>
      <c r="C668" s="53" t="s">
        <v>555</v>
      </c>
      <c r="D668" s="53" t="s">
        <v>964</v>
      </c>
      <c r="E668" s="24">
        <v>45722</v>
      </c>
      <c r="F668" s="54" t="s">
        <v>588</v>
      </c>
      <c r="G668" s="55">
        <f>DATE(YEAR(EOMONTH(一覧表!$H668,120)),12,31)</f>
        <v>49674</v>
      </c>
      <c r="H668" s="26">
        <v>45658</v>
      </c>
      <c r="I668" s="55">
        <f>DATE(YEAR(EOMONTH(一覧表!$H668,120)),12,31)</f>
        <v>49674</v>
      </c>
      <c r="J668" s="35"/>
    </row>
    <row r="669" spans="1:10" ht="21.75" customHeight="1">
      <c r="A669" s="119" t="s">
        <v>965</v>
      </c>
      <c r="B669" s="53" t="s">
        <v>813</v>
      </c>
      <c r="C669" s="53" t="s">
        <v>555</v>
      </c>
      <c r="D669" s="53" t="s">
        <v>966</v>
      </c>
      <c r="E669" s="24">
        <f>$I669</f>
        <v>45147</v>
      </c>
      <c r="F669" s="54" t="s">
        <v>588</v>
      </c>
      <c r="G669" s="55">
        <f>DATE(YEAR(EOMONTH(一覧表!$H669,120)),12,31)</f>
        <v>47848</v>
      </c>
      <c r="H669" s="26">
        <v>43862</v>
      </c>
      <c r="I669" s="26">
        <v>45147</v>
      </c>
      <c r="J669" s="35"/>
    </row>
    <row r="670" spans="1:10" ht="21.75" customHeight="1">
      <c r="A670" s="136" t="s">
        <v>246</v>
      </c>
      <c r="B670" s="70" t="s">
        <v>813</v>
      </c>
      <c r="C670" s="70" t="s">
        <v>555</v>
      </c>
      <c r="D670" s="70" t="s">
        <v>967</v>
      </c>
      <c r="E670" s="71">
        <f>$I670</f>
        <v>45147</v>
      </c>
      <c r="F670" s="72" t="s">
        <v>588</v>
      </c>
      <c r="G670" s="73">
        <v>45721</v>
      </c>
      <c r="H670" s="26">
        <v>43497</v>
      </c>
      <c r="I670" s="26">
        <v>45147</v>
      </c>
      <c r="J670" s="35"/>
    </row>
    <row r="671" spans="1:10" ht="21.75" customHeight="1">
      <c r="A671" s="136" t="s">
        <v>246</v>
      </c>
      <c r="B671" s="70" t="s">
        <v>813</v>
      </c>
      <c r="C671" s="70" t="s">
        <v>555</v>
      </c>
      <c r="D671" s="70" t="s">
        <v>968</v>
      </c>
      <c r="E671" s="71">
        <f>$I671</f>
        <v>45147</v>
      </c>
      <c r="F671" s="72" t="s">
        <v>588</v>
      </c>
      <c r="G671" s="73">
        <v>45721</v>
      </c>
      <c r="H671" s="26">
        <v>43497</v>
      </c>
      <c r="I671" s="26">
        <v>45147</v>
      </c>
      <c r="J671" s="35"/>
    </row>
    <row r="672" spans="1:10" ht="21.75" customHeight="1">
      <c r="A672" s="119" t="s">
        <v>965</v>
      </c>
      <c r="B672" s="53" t="s">
        <v>813</v>
      </c>
      <c r="C672" s="53" t="s">
        <v>555</v>
      </c>
      <c r="D672" s="53" t="s">
        <v>969</v>
      </c>
      <c r="E672" s="24">
        <f>$I672</f>
        <v>45147</v>
      </c>
      <c r="F672" s="54" t="s">
        <v>588</v>
      </c>
      <c r="G672" s="55">
        <f>DATE(YEAR(EOMONTH(一覧表!$H672,120)),12,31)</f>
        <v>47848</v>
      </c>
      <c r="H672" s="26">
        <v>43862</v>
      </c>
      <c r="I672" s="26">
        <v>45147</v>
      </c>
      <c r="J672" s="35"/>
    </row>
    <row r="673" spans="1:10" ht="21.75" customHeight="1">
      <c r="A673" s="136" t="s">
        <v>246</v>
      </c>
      <c r="B673" s="70" t="s">
        <v>813</v>
      </c>
      <c r="C673" s="70" t="s">
        <v>555</v>
      </c>
      <c r="D673" s="70" t="s">
        <v>970</v>
      </c>
      <c r="E673" s="71">
        <f>$I673</f>
        <v>45147</v>
      </c>
      <c r="F673" s="72" t="s">
        <v>588</v>
      </c>
      <c r="G673" s="73">
        <v>45721</v>
      </c>
      <c r="H673" s="26">
        <v>43497</v>
      </c>
      <c r="I673" s="26">
        <v>45147</v>
      </c>
      <c r="J673" s="35"/>
    </row>
    <row r="674" spans="1:10" ht="21.75" customHeight="1">
      <c r="A674" s="119" t="s">
        <v>965</v>
      </c>
      <c r="B674" s="53" t="s">
        <v>813</v>
      </c>
      <c r="C674" s="53" t="s">
        <v>555</v>
      </c>
      <c r="D674" s="53" t="s">
        <v>971</v>
      </c>
      <c r="E674" s="24">
        <v>45722</v>
      </c>
      <c r="F674" s="54" t="s">
        <v>588</v>
      </c>
      <c r="G674" s="55">
        <f>DATE(YEAR(EOMONTH(一覧表!$H674,120)),12,31)</f>
        <v>49674</v>
      </c>
      <c r="H674" s="26">
        <v>45658</v>
      </c>
      <c r="I674" s="55">
        <f>DATE(YEAR(EOMONTH(一覧表!$H674,120)),12,31)</f>
        <v>49674</v>
      </c>
      <c r="J674" s="35"/>
    </row>
    <row r="675" spans="1:10" ht="21.75" customHeight="1">
      <c r="A675" s="119" t="s">
        <v>965</v>
      </c>
      <c r="B675" s="53" t="s">
        <v>813</v>
      </c>
      <c r="C675" s="53" t="s">
        <v>555</v>
      </c>
      <c r="D675" s="53" t="s">
        <v>972</v>
      </c>
      <c r="E675" s="24">
        <v>45722</v>
      </c>
      <c r="F675" s="54" t="s">
        <v>588</v>
      </c>
      <c r="G675" s="55">
        <f>DATE(YEAR(EOMONTH(一覧表!$H675,120)),12,31)</f>
        <v>49674</v>
      </c>
      <c r="H675" s="26">
        <v>45658</v>
      </c>
      <c r="I675" s="55">
        <f>DATE(YEAR(EOMONTH(一覧表!$H675,120)),12,31)</f>
        <v>49674</v>
      </c>
      <c r="J675" s="35"/>
    </row>
    <row r="676" spans="1:10" ht="21.75" customHeight="1">
      <c r="A676" s="121" t="s">
        <v>973</v>
      </c>
      <c r="B676" s="53" t="s">
        <v>250</v>
      </c>
      <c r="C676" s="52" t="s">
        <v>974</v>
      </c>
      <c r="D676" s="53" t="s">
        <v>252</v>
      </c>
      <c r="E676" s="24">
        <f t="shared" ref="E676:E739" si="17">$I676</f>
        <v>44945</v>
      </c>
      <c r="F676" s="54" t="s">
        <v>588</v>
      </c>
      <c r="G676" s="55">
        <v>46203</v>
      </c>
      <c r="H676" s="25">
        <v>44593</v>
      </c>
      <c r="I676" s="25">
        <v>44945</v>
      </c>
      <c r="J676" s="35"/>
    </row>
    <row r="677" spans="1:10" ht="21.75" customHeight="1">
      <c r="A677" s="121" t="s">
        <v>973</v>
      </c>
      <c r="B677" s="53" t="s">
        <v>250</v>
      </c>
      <c r="C677" s="57" t="s">
        <v>974</v>
      </c>
      <c r="D677" s="53" t="s">
        <v>254</v>
      </c>
      <c r="E677" s="24">
        <f t="shared" si="17"/>
        <v>44945</v>
      </c>
      <c r="F677" s="54" t="s">
        <v>588</v>
      </c>
      <c r="G677" s="55">
        <v>46203</v>
      </c>
      <c r="H677" s="25">
        <v>44593</v>
      </c>
      <c r="I677" s="25">
        <v>44945</v>
      </c>
      <c r="J677" s="35"/>
    </row>
    <row r="678" spans="1:10" ht="21.75" customHeight="1">
      <c r="A678" s="121" t="s">
        <v>973</v>
      </c>
      <c r="B678" s="53" t="s">
        <v>250</v>
      </c>
      <c r="C678" s="52" t="s">
        <v>974</v>
      </c>
      <c r="D678" s="53" t="s">
        <v>975</v>
      </c>
      <c r="E678" s="24">
        <f t="shared" si="17"/>
        <v>46204</v>
      </c>
      <c r="F678" s="54" t="s">
        <v>588</v>
      </c>
      <c r="G678" s="55">
        <f>DATE(YEAR(EOMONTH(一覧表!$H678,120)),12,31)</f>
        <v>50040</v>
      </c>
      <c r="H678" s="25">
        <v>46204</v>
      </c>
      <c r="I678" s="25">
        <v>46204</v>
      </c>
      <c r="J678" s="35"/>
    </row>
    <row r="679" spans="1:10" ht="21.75" customHeight="1">
      <c r="A679" s="121" t="s">
        <v>973</v>
      </c>
      <c r="B679" s="53" t="s">
        <v>250</v>
      </c>
      <c r="C679" s="57" t="s">
        <v>974</v>
      </c>
      <c r="D679" s="53" t="s">
        <v>976</v>
      </c>
      <c r="E679" s="24">
        <f t="shared" si="17"/>
        <v>46204</v>
      </c>
      <c r="F679" s="54" t="s">
        <v>588</v>
      </c>
      <c r="G679" s="55">
        <f>DATE(YEAR(EOMONTH(一覧表!$H679,120)),12,31)</f>
        <v>50040</v>
      </c>
      <c r="H679" s="25">
        <v>46204</v>
      </c>
      <c r="I679" s="25">
        <v>46204</v>
      </c>
      <c r="J679" s="35"/>
    </row>
    <row r="680" spans="1:10" ht="21.75" customHeight="1">
      <c r="A680" s="121" t="s">
        <v>973</v>
      </c>
      <c r="B680" s="53" t="s">
        <v>250</v>
      </c>
      <c r="C680" s="52" t="s">
        <v>974</v>
      </c>
      <c r="D680" s="53" t="s">
        <v>977</v>
      </c>
      <c r="E680" s="24">
        <f t="shared" si="17"/>
        <v>46204</v>
      </c>
      <c r="F680" s="54" t="s">
        <v>588</v>
      </c>
      <c r="G680" s="55">
        <f>DATE(YEAR(EOMONTH(一覧表!$H680,120)),12,31)</f>
        <v>50040</v>
      </c>
      <c r="H680" s="25">
        <v>46204</v>
      </c>
      <c r="I680" s="25">
        <v>46204</v>
      </c>
      <c r="J680" s="35"/>
    </row>
    <row r="681" spans="1:10" ht="21.75" customHeight="1">
      <c r="A681" s="121" t="s">
        <v>973</v>
      </c>
      <c r="B681" s="53" t="s">
        <v>250</v>
      </c>
      <c r="C681" s="57" t="s">
        <v>974</v>
      </c>
      <c r="D681" s="53" t="s">
        <v>978</v>
      </c>
      <c r="E681" s="24">
        <f t="shared" si="17"/>
        <v>46204</v>
      </c>
      <c r="F681" s="54" t="s">
        <v>588</v>
      </c>
      <c r="G681" s="55">
        <f>DATE(YEAR(EOMONTH(一覧表!$H681,120)),12,31)</f>
        <v>50040</v>
      </c>
      <c r="H681" s="25">
        <v>46204</v>
      </c>
      <c r="I681" s="25">
        <v>46204</v>
      </c>
      <c r="J681" s="35"/>
    </row>
    <row r="682" spans="1:10" ht="21.75" customHeight="1">
      <c r="A682" s="121" t="s">
        <v>973</v>
      </c>
      <c r="B682" s="53" t="s">
        <v>250</v>
      </c>
      <c r="C682" s="52" t="s">
        <v>974</v>
      </c>
      <c r="D682" s="53" t="s">
        <v>979</v>
      </c>
      <c r="E682" s="24">
        <f t="shared" si="17"/>
        <v>46100</v>
      </c>
      <c r="F682" s="54" t="s">
        <v>588</v>
      </c>
      <c r="G682" s="55">
        <f>DATE(YEAR(EOMONTH(一覧表!$H682,120)),12,31)</f>
        <v>50040</v>
      </c>
      <c r="H682" s="25">
        <v>46054</v>
      </c>
      <c r="I682" s="25">
        <v>46100</v>
      </c>
      <c r="J682" s="35"/>
    </row>
    <row r="683" spans="1:10" ht="21.75" customHeight="1">
      <c r="A683" s="121" t="s">
        <v>973</v>
      </c>
      <c r="B683" s="53" t="s">
        <v>250</v>
      </c>
      <c r="C683" s="57" t="s">
        <v>974</v>
      </c>
      <c r="D683" s="53" t="s">
        <v>980</v>
      </c>
      <c r="E683" s="24">
        <f t="shared" si="17"/>
        <v>46100</v>
      </c>
      <c r="F683" s="54" t="s">
        <v>588</v>
      </c>
      <c r="G683" s="55">
        <f>DATE(YEAR(EOMONTH(一覧表!$H683,120)),12,31)</f>
        <v>50040</v>
      </c>
      <c r="H683" s="25">
        <v>46054</v>
      </c>
      <c r="I683" s="25">
        <v>46100</v>
      </c>
      <c r="J683" s="35"/>
    </row>
    <row r="684" spans="1:10" ht="21.75" customHeight="1">
      <c r="A684" s="121" t="s">
        <v>973</v>
      </c>
      <c r="B684" s="53" t="s">
        <v>250</v>
      </c>
      <c r="C684" s="52" t="s">
        <v>974</v>
      </c>
      <c r="D684" s="53" t="s">
        <v>981</v>
      </c>
      <c r="E684" s="24">
        <f t="shared" si="17"/>
        <v>46100</v>
      </c>
      <c r="F684" s="54" t="s">
        <v>588</v>
      </c>
      <c r="G684" s="55">
        <f>DATE(YEAR(EOMONTH(一覧表!$H684,120)),12,31)</f>
        <v>50040</v>
      </c>
      <c r="H684" s="25">
        <v>46054</v>
      </c>
      <c r="I684" s="25">
        <v>46100</v>
      </c>
      <c r="J684" s="35"/>
    </row>
    <row r="685" spans="1:10" ht="21.75" customHeight="1">
      <c r="A685" s="121" t="s">
        <v>973</v>
      </c>
      <c r="B685" s="53" t="s">
        <v>250</v>
      </c>
      <c r="C685" s="57" t="s">
        <v>974</v>
      </c>
      <c r="D685" s="53" t="s">
        <v>982</v>
      </c>
      <c r="E685" s="24">
        <f t="shared" si="17"/>
        <v>46100</v>
      </c>
      <c r="F685" s="54" t="s">
        <v>588</v>
      </c>
      <c r="G685" s="55">
        <f>DATE(YEAR(EOMONTH(一覧表!$H685,120)),12,31)</f>
        <v>50040</v>
      </c>
      <c r="H685" s="25">
        <v>46054</v>
      </c>
      <c r="I685" s="25">
        <v>46100</v>
      </c>
      <c r="J685" s="35"/>
    </row>
    <row r="686" spans="1:10" ht="21.75" customHeight="1">
      <c r="A686" s="124" t="s">
        <v>973</v>
      </c>
      <c r="B686" s="70" t="s">
        <v>250</v>
      </c>
      <c r="C686" s="70" t="s">
        <v>255</v>
      </c>
      <c r="D686" s="70" t="s">
        <v>256</v>
      </c>
      <c r="E686" s="71">
        <f t="shared" si="17"/>
        <v>44945</v>
      </c>
      <c r="F686" s="72" t="s">
        <v>588</v>
      </c>
      <c r="G686" s="73">
        <v>45862</v>
      </c>
      <c r="H686" s="25">
        <v>44197</v>
      </c>
      <c r="I686" s="25">
        <v>44945</v>
      </c>
      <c r="J686" s="35"/>
    </row>
    <row r="687" spans="1:10" ht="21.75" customHeight="1">
      <c r="A687" s="121" t="s">
        <v>973</v>
      </c>
      <c r="B687" s="53" t="s">
        <v>250</v>
      </c>
      <c r="C687" s="53" t="s">
        <v>983</v>
      </c>
      <c r="D687" s="53" t="s">
        <v>984</v>
      </c>
      <c r="E687" s="24">
        <f t="shared" si="17"/>
        <v>45863</v>
      </c>
      <c r="F687" s="54" t="s">
        <v>588</v>
      </c>
      <c r="G687" s="55">
        <f>DATE(YEAR(EOMONTH(一覧表!$H687,120)),12,31)</f>
        <v>49674</v>
      </c>
      <c r="H687" s="25">
        <v>45658</v>
      </c>
      <c r="I687" s="25">
        <v>45863</v>
      </c>
      <c r="J687" s="35"/>
    </row>
    <row r="688" spans="1:10" ht="21.75" customHeight="1">
      <c r="A688" s="121" t="s">
        <v>973</v>
      </c>
      <c r="B688" s="53" t="s">
        <v>250</v>
      </c>
      <c r="C688" s="53" t="s">
        <v>983</v>
      </c>
      <c r="D688" s="53" t="s">
        <v>985</v>
      </c>
      <c r="E688" s="24">
        <f t="shared" si="17"/>
        <v>45863</v>
      </c>
      <c r="F688" s="54" t="s">
        <v>588</v>
      </c>
      <c r="G688" s="55">
        <f>DATE(YEAR(EOMONTH(一覧表!$H688,120)),12,31)</f>
        <v>49674</v>
      </c>
      <c r="H688" s="25">
        <v>45658</v>
      </c>
      <c r="I688" s="25">
        <v>45863</v>
      </c>
      <c r="J688" s="35"/>
    </row>
    <row r="689" spans="1:10" ht="21.75" customHeight="1">
      <c r="A689" s="121" t="s">
        <v>973</v>
      </c>
      <c r="B689" s="53" t="s">
        <v>250</v>
      </c>
      <c r="C689" s="53" t="s">
        <v>983</v>
      </c>
      <c r="D689" s="53" t="s">
        <v>986</v>
      </c>
      <c r="E689" s="24">
        <f t="shared" si="17"/>
        <v>45863</v>
      </c>
      <c r="F689" s="54" t="s">
        <v>588</v>
      </c>
      <c r="G689" s="55">
        <f>DATE(YEAR(EOMONTH(一覧表!$H689,120)),12,31)</f>
        <v>49674</v>
      </c>
      <c r="H689" s="25">
        <v>45658</v>
      </c>
      <c r="I689" s="25">
        <v>45863</v>
      </c>
      <c r="J689" s="35"/>
    </row>
    <row r="690" spans="1:10" ht="21.75" customHeight="1">
      <c r="A690" s="121" t="s">
        <v>973</v>
      </c>
      <c r="B690" s="53" t="s">
        <v>250</v>
      </c>
      <c r="C690" s="53" t="s">
        <v>983</v>
      </c>
      <c r="D690" s="53" t="s">
        <v>987</v>
      </c>
      <c r="E690" s="24">
        <f t="shared" si="17"/>
        <v>45863</v>
      </c>
      <c r="F690" s="54" t="s">
        <v>588</v>
      </c>
      <c r="G690" s="55">
        <f>DATE(YEAR(EOMONTH(一覧表!$H690,120)),12,31)</f>
        <v>49674</v>
      </c>
      <c r="H690" s="25">
        <v>45658</v>
      </c>
      <c r="I690" s="25">
        <v>45863</v>
      </c>
      <c r="J690" s="35"/>
    </row>
    <row r="691" spans="1:10" ht="21.75" customHeight="1">
      <c r="A691" s="121" t="s">
        <v>973</v>
      </c>
      <c r="B691" s="53" t="s">
        <v>250</v>
      </c>
      <c r="C691" s="53" t="s">
        <v>983</v>
      </c>
      <c r="D691" s="53" t="s">
        <v>988</v>
      </c>
      <c r="E691" s="24">
        <f t="shared" si="17"/>
        <v>45863</v>
      </c>
      <c r="F691" s="54" t="s">
        <v>588</v>
      </c>
      <c r="G691" s="55">
        <f>DATE(YEAR(EOMONTH(一覧表!$H691,120)),12,31)</f>
        <v>49674</v>
      </c>
      <c r="H691" s="25">
        <v>45658</v>
      </c>
      <c r="I691" s="25">
        <v>45863</v>
      </c>
      <c r="J691" s="35"/>
    </row>
    <row r="692" spans="1:10" ht="21.75" customHeight="1">
      <c r="A692" s="121" t="s">
        <v>973</v>
      </c>
      <c r="B692" s="53" t="s">
        <v>250</v>
      </c>
      <c r="C692" s="53" t="s">
        <v>983</v>
      </c>
      <c r="D692" s="53" t="s">
        <v>989</v>
      </c>
      <c r="E692" s="24">
        <f t="shared" si="17"/>
        <v>45863</v>
      </c>
      <c r="F692" s="54" t="s">
        <v>588</v>
      </c>
      <c r="G692" s="55">
        <f>DATE(YEAR(EOMONTH(一覧表!$H692,120)),12,31)</f>
        <v>49674</v>
      </c>
      <c r="H692" s="25">
        <v>45658</v>
      </c>
      <c r="I692" s="25">
        <v>45863</v>
      </c>
      <c r="J692" s="35"/>
    </row>
    <row r="693" spans="1:10" ht="21.75" customHeight="1">
      <c r="A693" s="121" t="s">
        <v>973</v>
      </c>
      <c r="B693" s="53" t="s">
        <v>250</v>
      </c>
      <c r="C693" s="53" t="s">
        <v>983</v>
      </c>
      <c r="D693" s="53" t="s">
        <v>990</v>
      </c>
      <c r="E693" s="24">
        <f t="shared" si="17"/>
        <v>45863</v>
      </c>
      <c r="F693" s="54" t="s">
        <v>588</v>
      </c>
      <c r="G693" s="55">
        <f>DATE(YEAR(EOMONTH(一覧表!$H693,120)),12,31)</f>
        <v>49674</v>
      </c>
      <c r="H693" s="25">
        <v>45658</v>
      </c>
      <c r="I693" s="25">
        <v>45863</v>
      </c>
      <c r="J693" s="35"/>
    </row>
    <row r="694" spans="1:10" ht="21.75" customHeight="1">
      <c r="A694" s="121" t="s">
        <v>973</v>
      </c>
      <c r="B694" s="53" t="s">
        <v>250</v>
      </c>
      <c r="C694" s="53" t="s">
        <v>983</v>
      </c>
      <c r="D694" s="53" t="s">
        <v>991</v>
      </c>
      <c r="E694" s="24">
        <f t="shared" si="17"/>
        <v>45863</v>
      </c>
      <c r="F694" s="54" t="s">
        <v>588</v>
      </c>
      <c r="G694" s="55">
        <f>DATE(YEAR(EOMONTH(一覧表!$H694,120)),12,31)</f>
        <v>49674</v>
      </c>
      <c r="H694" s="25">
        <v>45658</v>
      </c>
      <c r="I694" s="25">
        <v>45863</v>
      </c>
      <c r="J694" s="35"/>
    </row>
    <row r="695" spans="1:10" ht="21.75" customHeight="1">
      <c r="A695" s="121" t="s">
        <v>973</v>
      </c>
      <c r="B695" s="53" t="s">
        <v>250</v>
      </c>
      <c r="C695" s="53" t="s">
        <v>983</v>
      </c>
      <c r="D695" s="53" t="s">
        <v>992</v>
      </c>
      <c r="E695" s="24">
        <f t="shared" si="17"/>
        <v>45863</v>
      </c>
      <c r="F695" s="54" t="s">
        <v>588</v>
      </c>
      <c r="G695" s="55">
        <f>DATE(YEAR(EOMONTH(一覧表!$H695,120)),12,31)</f>
        <v>49674</v>
      </c>
      <c r="H695" s="25">
        <v>45658</v>
      </c>
      <c r="I695" s="25">
        <v>45863</v>
      </c>
      <c r="J695" s="35"/>
    </row>
    <row r="696" spans="1:10" ht="21.75" customHeight="1">
      <c r="A696" s="121" t="s">
        <v>973</v>
      </c>
      <c r="B696" s="53" t="s">
        <v>250</v>
      </c>
      <c r="C696" s="53" t="s">
        <v>983</v>
      </c>
      <c r="D696" s="53" t="s">
        <v>993</v>
      </c>
      <c r="E696" s="24">
        <f t="shared" si="17"/>
        <v>45863</v>
      </c>
      <c r="F696" s="54" t="s">
        <v>588</v>
      </c>
      <c r="G696" s="55">
        <f>DATE(YEAR(EOMONTH(一覧表!$H696,120)),12,31)</f>
        <v>49674</v>
      </c>
      <c r="H696" s="25">
        <v>45658</v>
      </c>
      <c r="I696" s="25">
        <v>45863</v>
      </c>
      <c r="J696" s="35"/>
    </row>
    <row r="697" spans="1:10" ht="21.75" customHeight="1">
      <c r="A697" s="121" t="s">
        <v>973</v>
      </c>
      <c r="B697" s="53" t="s">
        <v>250</v>
      </c>
      <c r="C697" s="53" t="s">
        <v>983</v>
      </c>
      <c r="D697" s="53" t="s">
        <v>994</v>
      </c>
      <c r="E697" s="24">
        <f t="shared" si="17"/>
        <v>45863</v>
      </c>
      <c r="F697" s="54" t="s">
        <v>588</v>
      </c>
      <c r="G697" s="55">
        <f>DATE(YEAR(EOMONTH(一覧表!$H697,120)),12,31)</f>
        <v>49674</v>
      </c>
      <c r="H697" s="25">
        <v>45658</v>
      </c>
      <c r="I697" s="25">
        <v>45863</v>
      </c>
      <c r="J697" s="35"/>
    </row>
    <row r="698" spans="1:10" ht="21.75" customHeight="1">
      <c r="A698" s="121" t="s">
        <v>973</v>
      </c>
      <c r="B698" s="53" t="s">
        <v>250</v>
      </c>
      <c r="C698" s="53" t="s">
        <v>983</v>
      </c>
      <c r="D698" s="53" t="s">
        <v>995</v>
      </c>
      <c r="E698" s="24">
        <f t="shared" si="17"/>
        <v>45863</v>
      </c>
      <c r="F698" s="54" t="s">
        <v>588</v>
      </c>
      <c r="G698" s="55">
        <f>DATE(YEAR(EOMONTH(一覧表!$H698,120)),12,31)</f>
        <v>49674</v>
      </c>
      <c r="H698" s="25">
        <v>45658</v>
      </c>
      <c r="I698" s="25">
        <v>45863</v>
      </c>
      <c r="J698" s="35"/>
    </row>
    <row r="699" spans="1:10" ht="21.75" customHeight="1">
      <c r="A699" s="121" t="s">
        <v>973</v>
      </c>
      <c r="B699" s="53" t="s">
        <v>250</v>
      </c>
      <c r="C699" s="53" t="s">
        <v>983</v>
      </c>
      <c r="D699" s="53" t="s">
        <v>996</v>
      </c>
      <c r="E699" s="24">
        <f t="shared" si="17"/>
        <v>45863</v>
      </c>
      <c r="F699" s="54" t="s">
        <v>588</v>
      </c>
      <c r="G699" s="55">
        <f>DATE(YEAR(EOMONTH(一覧表!$H699,120)),12,31)</f>
        <v>49674</v>
      </c>
      <c r="H699" s="25">
        <v>45658</v>
      </c>
      <c r="I699" s="25">
        <v>45863</v>
      </c>
      <c r="J699" s="35"/>
    </row>
    <row r="700" spans="1:10" ht="21.75" customHeight="1">
      <c r="A700" s="121" t="s">
        <v>973</v>
      </c>
      <c r="B700" s="53" t="s">
        <v>250</v>
      </c>
      <c r="C700" s="53" t="s">
        <v>983</v>
      </c>
      <c r="D700" s="53" t="s">
        <v>997</v>
      </c>
      <c r="E700" s="24">
        <f t="shared" si="17"/>
        <v>45863</v>
      </c>
      <c r="F700" s="54" t="s">
        <v>588</v>
      </c>
      <c r="G700" s="55">
        <f>DATE(YEAR(EOMONTH(一覧表!$H700,120)),12,31)</f>
        <v>49674</v>
      </c>
      <c r="H700" s="25">
        <v>45658</v>
      </c>
      <c r="I700" s="25">
        <v>45863</v>
      </c>
      <c r="J700" s="35"/>
    </row>
    <row r="701" spans="1:10" ht="21.75" customHeight="1">
      <c r="A701" s="121" t="s">
        <v>973</v>
      </c>
      <c r="B701" s="53" t="s">
        <v>250</v>
      </c>
      <c r="C701" s="53" t="s">
        <v>983</v>
      </c>
      <c r="D701" s="53" t="s">
        <v>998</v>
      </c>
      <c r="E701" s="24">
        <f t="shared" si="17"/>
        <v>45863</v>
      </c>
      <c r="F701" s="54" t="s">
        <v>588</v>
      </c>
      <c r="G701" s="55">
        <f>DATE(YEAR(EOMONTH(一覧表!$H701,120)),12,31)</f>
        <v>49674</v>
      </c>
      <c r="H701" s="25">
        <v>45658</v>
      </c>
      <c r="I701" s="25">
        <v>45863</v>
      </c>
      <c r="J701" s="35"/>
    </row>
    <row r="702" spans="1:10" ht="21.75" customHeight="1">
      <c r="A702" s="121" t="s">
        <v>973</v>
      </c>
      <c r="B702" s="53" t="s">
        <v>250</v>
      </c>
      <c r="C702" s="53" t="s">
        <v>983</v>
      </c>
      <c r="D702" s="53" t="s">
        <v>999</v>
      </c>
      <c r="E702" s="24">
        <f t="shared" si="17"/>
        <v>45863</v>
      </c>
      <c r="F702" s="54" t="s">
        <v>588</v>
      </c>
      <c r="G702" s="55">
        <f>DATE(YEAR(EOMONTH(一覧表!$H702,120)),12,31)</f>
        <v>49674</v>
      </c>
      <c r="H702" s="25">
        <v>45658</v>
      </c>
      <c r="I702" s="25">
        <v>45863</v>
      </c>
      <c r="J702" s="35"/>
    </row>
    <row r="703" spans="1:10" ht="21.75" customHeight="1">
      <c r="A703" s="121" t="s">
        <v>973</v>
      </c>
      <c r="B703" s="53" t="s">
        <v>250</v>
      </c>
      <c r="C703" s="53" t="s">
        <v>983</v>
      </c>
      <c r="D703" s="53" t="s">
        <v>1000</v>
      </c>
      <c r="E703" s="24">
        <f t="shared" si="17"/>
        <v>45863</v>
      </c>
      <c r="F703" s="54" t="s">
        <v>588</v>
      </c>
      <c r="G703" s="55">
        <f>DATE(YEAR(EOMONTH(一覧表!$H703,120)),12,31)</f>
        <v>49674</v>
      </c>
      <c r="H703" s="25">
        <v>45658</v>
      </c>
      <c r="I703" s="25">
        <v>45863</v>
      </c>
      <c r="J703" s="35"/>
    </row>
    <row r="704" spans="1:10" ht="21.75" customHeight="1">
      <c r="A704" s="121" t="s">
        <v>973</v>
      </c>
      <c r="B704" s="53" t="s">
        <v>250</v>
      </c>
      <c r="C704" s="53" t="s">
        <v>983</v>
      </c>
      <c r="D704" s="53" t="s">
        <v>1001</v>
      </c>
      <c r="E704" s="24">
        <f t="shared" si="17"/>
        <v>45863</v>
      </c>
      <c r="F704" s="54" t="s">
        <v>588</v>
      </c>
      <c r="G704" s="55">
        <f>DATE(YEAR(EOMONTH(一覧表!$H704,120)),12,31)</f>
        <v>49674</v>
      </c>
      <c r="H704" s="25">
        <v>45658</v>
      </c>
      <c r="I704" s="25">
        <v>45863</v>
      </c>
      <c r="J704" s="35"/>
    </row>
    <row r="705" spans="1:10" ht="21.75" customHeight="1">
      <c r="A705" s="121" t="s">
        <v>973</v>
      </c>
      <c r="B705" s="53" t="s">
        <v>250</v>
      </c>
      <c r="C705" s="53" t="s">
        <v>983</v>
      </c>
      <c r="D705" s="53" t="s">
        <v>1002</v>
      </c>
      <c r="E705" s="24">
        <f t="shared" si="17"/>
        <v>45863</v>
      </c>
      <c r="F705" s="54" t="s">
        <v>588</v>
      </c>
      <c r="G705" s="55">
        <f>DATE(YEAR(EOMONTH(一覧表!$H705,120)),12,31)</f>
        <v>49674</v>
      </c>
      <c r="H705" s="25">
        <v>45658</v>
      </c>
      <c r="I705" s="25">
        <v>45863</v>
      </c>
      <c r="J705" s="35"/>
    </row>
    <row r="706" spans="1:10" ht="21.75" customHeight="1">
      <c r="A706" s="121" t="s">
        <v>973</v>
      </c>
      <c r="B706" s="53" t="s">
        <v>250</v>
      </c>
      <c r="C706" s="53" t="s">
        <v>983</v>
      </c>
      <c r="D706" s="53" t="s">
        <v>1003</v>
      </c>
      <c r="E706" s="24">
        <f t="shared" si="17"/>
        <v>45863</v>
      </c>
      <c r="F706" s="54" t="s">
        <v>588</v>
      </c>
      <c r="G706" s="55">
        <f>DATE(YEAR(EOMONTH(一覧表!$H706,120)),12,31)</f>
        <v>49674</v>
      </c>
      <c r="H706" s="25">
        <v>45658</v>
      </c>
      <c r="I706" s="25">
        <v>45863</v>
      </c>
      <c r="J706" s="35"/>
    </row>
    <row r="707" spans="1:10" ht="21.75" customHeight="1">
      <c r="A707" s="121" t="s">
        <v>973</v>
      </c>
      <c r="B707" s="53" t="s">
        <v>250</v>
      </c>
      <c r="C707" s="53" t="s">
        <v>983</v>
      </c>
      <c r="D707" s="53" t="s">
        <v>1004</v>
      </c>
      <c r="E707" s="24">
        <f t="shared" si="17"/>
        <v>45863</v>
      </c>
      <c r="F707" s="54" t="s">
        <v>588</v>
      </c>
      <c r="G707" s="55">
        <f>DATE(YEAR(EOMONTH(一覧表!$H707,120)),12,31)</f>
        <v>49674</v>
      </c>
      <c r="H707" s="25">
        <v>45658</v>
      </c>
      <c r="I707" s="25">
        <v>45863</v>
      </c>
      <c r="J707" s="35"/>
    </row>
    <row r="708" spans="1:10" ht="21.75" customHeight="1">
      <c r="A708" s="121" t="s">
        <v>973</v>
      </c>
      <c r="B708" s="53" t="s">
        <v>250</v>
      </c>
      <c r="C708" s="53" t="s">
        <v>983</v>
      </c>
      <c r="D708" s="53" t="s">
        <v>1005</v>
      </c>
      <c r="E708" s="24">
        <f t="shared" si="17"/>
        <v>45863</v>
      </c>
      <c r="F708" s="54" t="s">
        <v>588</v>
      </c>
      <c r="G708" s="55">
        <f>DATE(YEAR(EOMONTH(一覧表!$H708,120)),12,31)</f>
        <v>49674</v>
      </c>
      <c r="H708" s="25">
        <v>45658</v>
      </c>
      <c r="I708" s="25">
        <v>45863</v>
      </c>
      <c r="J708" s="35"/>
    </row>
    <row r="709" spans="1:10" ht="21.75" customHeight="1">
      <c r="A709" s="121" t="s">
        <v>973</v>
      </c>
      <c r="B709" s="53" t="s">
        <v>250</v>
      </c>
      <c r="C709" s="53" t="s">
        <v>983</v>
      </c>
      <c r="D709" s="53" t="s">
        <v>1006</v>
      </c>
      <c r="E709" s="24">
        <f t="shared" si="17"/>
        <v>45863</v>
      </c>
      <c r="F709" s="54" t="s">
        <v>588</v>
      </c>
      <c r="G709" s="55">
        <f>DATE(YEAR(EOMONTH(一覧表!$H709,120)),12,31)</f>
        <v>49674</v>
      </c>
      <c r="H709" s="25">
        <v>45658</v>
      </c>
      <c r="I709" s="25">
        <v>45863</v>
      </c>
      <c r="J709" s="35"/>
    </row>
    <row r="710" spans="1:10" ht="21.75" customHeight="1">
      <c r="A710" s="121" t="s">
        <v>973</v>
      </c>
      <c r="B710" s="53" t="s">
        <v>250</v>
      </c>
      <c r="C710" s="53" t="s">
        <v>983</v>
      </c>
      <c r="D710" s="53" t="s">
        <v>1007</v>
      </c>
      <c r="E710" s="24">
        <f t="shared" si="17"/>
        <v>45863</v>
      </c>
      <c r="F710" s="54" t="s">
        <v>588</v>
      </c>
      <c r="G710" s="55">
        <f>DATE(YEAR(EOMONTH(一覧表!$H710,120)),12,31)</f>
        <v>49674</v>
      </c>
      <c r="H710" s="25">
        <v>45658</v>
      </c>
      <c r="I710" s="25">
        <v>45863</v>
      </c>
      <c r="J710" s="35"/>
    </row>
    <row r="711" spans="1:10" ht="21.75" customHeight="1">
      <c r="A711" s="121" t="s">
        <v>973</v>
      </c>
      <c r="B711" s="53" t="s">
        <v>250</v>
      </c>
      <c r="C711" s="53" t="s">
        <v>983</v>
      </c>
      <c r="D711" s="53" t="s">
        <v>1008</v>
      </c>
      <c r="E711" s="24">
        <f t="shared" si="17"/>
        <v>45863</v>
      </c>
      <c r="F711" s="54" t="s">
        <v>588</v>
      </c>
      <c r="G711" s="55">
        <f>DATE(YEAR(EOMONTH(一覧表!$H711,120)),12,31)</f>
        <v>49674</v>
      </c>
      <c r="H711" s="25">
        <v>45658</v>
      </c>
      <c r="I711" s="25">
        <v>45863</v>
      </c>
      <c r="J711" s="35"/>
    </row>
    <row r="712" spans="1:10" ht="21.75" customHeight="1">
      <c r="A712" s="121" t="s">
        <v>973</v>
      </c>
      <c r="B712" s="53" t="s">
        <v>250</v>
      </c>
      <c r="C712" s="53" t="s">
        <v>983</v>
      </c>
      <c r="D712" s="53" t="s">
        <v>1009</v>
      </c>
      <c r="E712" s="24">
        <f t="shared" si="17"/>
        <v>45863</v>
      </c>
      <c r="F712" s="54" t="s">
        <v>588</v>
      </c>
      <c r="G712" s="55">
        <f>DATE(YEAR(EOMONTH(一覧表!$H712,120)),12,31)</f>
        <v>49674</v>
      </c>
      <c r="H712" s="25">
        <v>45658</v>
      </c>
      <c r="I712" s="25">
        <v>45863</v>
      </c>
      <c r="J712" s="35"/>
    </row>
    <row r="713" spans="1:10" ht="21.75" customHeight="1">
      <c r="A713" s="121" t="s">
        <v>973</v>
      </c>
      <c r="B713" s="53" t="s">
        <v>250</v>
      </c>
      <c r="C713" s="53" t="s">
        <v>983</v>
      </c>
      <c r="D713" s="53" t="s">
        <v>1010</v>
      </c>
      <c r="E713" s="24">
        <f t="shared" si="17"/>
        <v>45863</v>
      </c>
      <c r="F713" s="54" t="s">
        <v>588</v>
      </c>
      <c r="G713" s="55">
        <f>DATE(YEAR(EOMONTH(一覧表!$H713,120)),12,31)</f>
        <v>49674</v>
      </c>
      <c r="H713" s="25">
        <v>45658</v>
      </c>
      <c r="I713" s="25">
        <v>45863</v>
      </c>
      <c r="J713" s="35"/>
    </row>
    <row r="714" spans="1:10" ht="21.75" customHeight="1">
      <c r="A714" s="121" t="s">
        <v>973</v>
      </c>
      <c r="B714" s="53" t="s">
        <v>250</v>
      </c>
      <c r="C714" s="53" t="s">
        <v>983</v>
      </c>
      <c r="D714" s="53" t="s">
        <v>1011</v>
      </c>
      <c r="E714" s="24">
        <f t="shared" si="17"/>
        <v>45863</v>
      </c>
      <c r="F714" s="54" t="s">
        <v>588</v>
      </c>
      <c r="G714" s="55">
        <f>DATE(YEAR(EOMONTH(一覧表!$H714,120)),12,31)</f>
        <v>49674</v>
      </c>
      <c r="H714" s="25">
        <v>45658</v>
      </c>
      <c r="I714" s="25">
        <v>45863</v>
      </c>
      <c r="J714" s="35"/>
    </row>
    <row r="715" spans="1:10" ht="21.75" customHeight="1">
      <c r="A715" s="121" t="s">
        <v>973</v>
      </c>
      <c r="B715" s="53" t="s">
        <v>250</v>
      </c>
      <c r="C715" s="53" t="s">
        <v>983</v>
      </c>
      <c r="D715" s="53" t="s">
        <v>1012</v>
      </c>
      <c r="E715" s="24">
        <f t="shared" si="17"/>
        <v>45863</v>
      </c>
      <c r="F715" s="54" t="s">
        <v>588</v>
      </c>
      <c r="G715" s="55">
        <f>DATE(YEAR(EOMONTH(一覧表!$H715,120)),12,31)</f>
        <v>49674</v>
      </c>
      <c r="H715" s="25">
        <v>45658</v>
      </c>
      <c r="I715" s="25">
        <v>45863</v>
      </c>
      <c r="J715" s="35"/>
    </row>
    <row r="716" spans="1:10" ht="21.75" customHeight="1">
      <c r="A716" s="123" t="s">
        <v>257</v>
      </c>
      <c r="B716" s="53" t="s">
        <v>250</v>
      </c>
      <c r="C716" s="77" t="s">
        <v>258</v>
      </c>
      <c r="D716" s="53" t="s">
        <v>259</v>
      </c>
      <c r="E716" s="24">
        <f t="shared" si="17"/>
        <v>44945</v>
      </c>
      <c r="F716" s="54" t="s">
        <v>588</v>
      </c>
      <c r="G716" s="55">
        <f>DATE(YEAR(EOMONTH(一覧表!$H716,120)),12,31)</f>
        <v>48213</v>
      </c>
      <c r="H716" s="25">
        <v>44317</v>
      </c>
      <c r="I716" s="25">
        <v>44945</v>
      </c>
      <c r="J716" s="35"/>
    </row>
    <row r="717" spans="1:10" ht="21.75" customHeight="1">
      <c r="A717" s="123" t="s">
        <v>257</v>
      </c>
      <c r="B717" s="53" t="s">
        <v>250</v>
      </c>
      <c r="C717" s="77" t="s">
        <v>258</v>
      </c>
      <c r="D717" s="53" t="s">
        <v>260</v>
      </c>
      <c r="E717" s="24">
        <f t="shared" si="17"/>
        <v>44945</v>
      </c>
      <c r="F717" s="54" t="s">
        <v>588</v>
      </c>
      <c r="G717" s="55">
        <f>DATE(YEAR(EOMONTH(一覧表!$H717,120)),12,31)</f>
        <v>48213</v>
      </c>
      <c r="H717" s="25">
        <v>44317</v>
      </c>
      <c r="I717" s="25">
        <v>44945</v>
      </c>
      <c r="J717" s="35"/>
    </row>
    <row r="718" spans="1:10" ht="21.75" customHeight="1">
      <c r="A718" s="123" t="s">
        <v>257</v>
      </c>
      <c r="B718" s="53" t="s">
        <v>250</v>
      </c>
      <c r="C718" s="77" t="s">
        <v>258</v>
      </c>
      <c r="D718" s="53" t="s">
        <v>261</v>
      </c>
      <c r="E718" s="24">
        <f t="shared" si="17"/>
        <v>44945</v>
      </c>
      <c r="F718" s="54" t="s">
        <v>588</v>
      </c>
      <c r="G718" s="55">
        <f>DATE(YEAR(EOMONTH(一覧表!$H718,120)),12,31)</f>
        <v>48213</v>
      </c>
      <c r="H718" s="25">
        <v>44317</v>
      </c>
      <c r="I718" s="25">
        <v>44945</v>
      </c>
      <c r="J718" s="35"/>
    </row>
    <row r="719" spans="1:10" ht="21.75" customHeight="1">
      <c r="A719" s="123" t="s">
        <v>257</v>
      </c>
      <c r="B719" s="53" t="s">
        <v>250</v>
      </c>
      <c r="C719" s="77" t="s">
        <v>258</v>
      </c>
      <c r="D719" s="53" t="s">
        <v>262</v>
      </c>
      <c r="E719" s="24">
        <f t="shared" si="17"/>
        <v>44945</v>
      </c>
      <c r="F719" s="54" t="s">
        <v>588</v>
      </c>
      <c r="G719" s="55">
        <f>DATE(YEAR(EOMONTH(一覧表!$H719,120)),12,31)</f>
        <v>48213</v>
      </c>
      <c r="H719" s="25">
        <v>44317</v>
      </c>
      <c r="I719" s="25">
        <v>44945</v>
      </c>
      <c r="J719" s="35"/>
    </row>
    <row r="720" spans="1:10" ht="21.75" customHeight="1">
      <c r="A720" s="123" t="s">
        <v>257</v>
      </c>
      <c r="B720" s="53" t="s">
        <v>250</v>
      </c>
      <c r="C720" s="77" t="s">
        <v>258</v>
      </c>
      <c r="D720" s="53" t="s">
        <v>263</v>
      </c>
      <c r="E720" s="24">
        <f t="shared" si="17"/>
        <v>44945</v>
      </c>
      <c r="F720" s="54" t="s">
        <v>588</v>
      </c>
      <c r="G720" s="55">
        <f>DATE(YEAR(EOMONTH(一覧表!$H720,120)),12,31)</f>
        <v>48213</v>
      </c>
      <c r="H720" s="25">
        <v>44317</v>
      </c>
      <c r="I720" s="25">
        <v>44945</v>
      </c>
      <c r="J720" s="35"/>
    </row>
    <row r="721" spans="1:10" ht="21.75" customHeight="1">
      <c r="A721" s="123" t="s">
        <v>257</v>
      </c>
      <c r="B721" s="53" t="s">
        <v>250</v>
      </c>
      <c r="C721" s="77" t="s">
        <v>258</v>
      </c>
      <c r="D721" s="53" t="s">
        <v>264</v>
      </c>
      <c r="E721" s="24">
        <f t="shared" si="17"/>
        <v>44945</v>
      </c>
      <c r="F721" s="54" t="s">
        <v>588</v>
      </c>
      <c r="G721" s="55">
        <f>DATE(YEAR(EOMONTH(一覧表!$H721,120)),12,31)</f>
        <v>48213</v>
      </c>
      <c r="H721" s="25">
        <v>44317</v>
      </c>
      <c r="I721" s="25">
        <v>44945</v>
      </c>
      <c r="J721" s="35"/>
    </row>
    <row r="722" spans="1:10" ht="21.75" customHeight="1">
      <c r="A722" s="123" t="s">
        <v>257</v>
      </c>
      <c r="B722" s="53" t="s">
        <v>250</v>
      </c>
      <c r="C722" s="77" t="s">
        <v>258</v>
      </c>
      <c r="D722" s="53" t="s">
        <v>265</v>
      </c>
      <c r="E722" s="24">
        <f t="shared" si="17"/>
        <v>44945</v>
      </c>
      <c r="F722" s="54" t="s">
        <v>588</v>
      </c>
      <c r="G722" s="55">
        <f>DATE(YEAR(EOMONTH(一覧表!$H722,120)),12,31)</f>
        <v>48213</v>
      </c>
      <c r="H722" s="25">
        <v>44317</v>
      </c>
      <c r="I722" s="25">
        <v>44945</v>
      </c>
      <c r="J722" s="35"/>
    </row>
    <row r="723" spans="1:10" ht="21.75" customHeight="1">
      <c r="A723" s="123" t="s">
        <v>257</v>
      </c>
      <c r="B723" s="53" t="s">
        <v>250</v>
      </c>
      <c r="C723" s="77" t="s">
        <v>258</v>
      </c>
      <c r="D723" s="53" t="s">
        <v>266</v>
      </c>
      <c r="E723" s="24">
        <f t="shared" si="17"/>
        <v>44945</v>
      </c>
      <c r="F723" s="54" t="s">
        <v>588</v>
      </c>
      <c r="G723" s="55">
        <f>DATE(YEAR(EOMONTH(一覧表!$H723,120)),12,31)</f>
        <v>48213</v>
      </c>
      <c r="H723" s="25">
        <v>44317</v>
      </c>
      <c r="I723" s="25">
        <v>44945</v>
      </c>
      <c r="J723" s="35"/>
    </row>
    <row r="724" spans="1:10" ht="21.75" customHeight="1">
      <c r="A724" s="123" t="s">
        <v>257</v>
      </c>
      <c r="B724" s="53" t="s">
        <v>250</v>
      </c>
      <c r="C724" s="77" t="s">
        <v>258</v>
      </c>
      <c r="D724" s="53" t="s">
        <v>267</v>
      </c>
      <c r="E724" s="24">
        <f t="shared" si="17"/>
        <v>44945</v>
      </c>
      <c r="F724" s="54" t="s">
        <v>588</v>
      </c>
      <c r="G724" s="55">
        <f>DATE(YEAR(EOMONTH(一覧表!$H724,120)),12,31)</f>
        <v>48213</v>
      </c>
      <c r="H724" s="25">
        <v>44317</v>
      </c>
      <c r="I724" s="25">
        <v>44945</v>
      </c>
      <c r="J724" s="35"/>
    </row>
    <row r="725" spans="1:10" ht="21.75" customHeight="1">
      <c r="A725" s="123" t="s">
        <v>257</v>
      </c>
      <c r="B725" s="53" t="s">
        <v>250</v>
      </c>
      <c r="C725" s="77" t="s">
        <v>258</v>
      </c>
      <c r="D725" s="53" t="s">
        <v>268</v>
      </c>
      <c r="E725" s="24">
        <f t="shared" si="17"/>
        <v>44945</v>
      </c>
      <c r="F725" s="54" t="s">
        <v>588</v>
      </c>
      <c r="G725" s="55">
        <f>DATE(YEAR(EOMONTH(一覧表!$H725,120)),12,31)</f>
        <v>48213</v>
      </c>
      <c r="H725" s="25">
        <v>44317</v>
      </c>
      <c r="I725" s="25">
        <v>44945</v>
      </c>
      <c r="J725" s="35"/>
    </row>
    <row r="726" spans="1:10" ht="21.75" customHeight="1">
      <c r="A726" s="123" t="s">
        <v>257</v>
      </c>
      <c r="B726" s="53" t="s">
        <v>250</v>
      </c>
      <c r="C726" s="77" t="s">
        <v>258</v>
      </c>
      <c r="D726" s="53" t="s">
        <v>269</v>
      </c>
      <c r="E726" s="24">
        <f t="shared" si="17"/>
        <v>44945</v>
      </c>
      <c r="F726" s="54" t="s">
        <v>588</v>
      </c>
      <c r="G726" s="55">
        <f>DATE(YEAR(EOMONTH(一覧表!$H726,120)),12,31)</f>
        <v>48213</v>
      </c>
      <c r="H726" s="25">
        <v>44317</v>
      </c>
      <c r="I726" s="25">
        <v>44945</v>
      </c>
      <c r="J726" s="35"/>
    </row>
    <row r="727" spans="1:10" ht="21.75" customHeight="1">
      <c r="A727" s="123" t="s">
        <v>257</v>
      </c>
      <c r="B727" s="53" t="s">
        <v>250</v>
      </c>
      <c r="C727" s="77" t="s">
        <v>258</v>
      </c>
      <c r="D727" s="53" t="s">
        <v>270</v>
      </c>
      <c r="E727" s="24">
        <f t="shared" si="17"/>
        <v>44945</v>
      </c>
      <c r="F727" s="54" t="s">
        <v>588</v>
      </c>
      <c r="G727" s="55">
        <f>DATE(YEAR(EOMONTH(一覧表!$H727,120)),12,31)</f>
        <v>48213</v>
      </c>
      <c r="H727" s="25">
        <v>44317</v>
      </c>
      <c r="I727" s="25">
        <v>44945</v>
      </c>
      <c r="J727" s="35"/>
    </row>
    <row r="728" spans="1:10" ht="21.75" customHeight="1">
      <c r="A728" s="123" t="s">
        <v>257</v>
      </c>
      <c r="B728" s="53" t="s">
        <v>250</v>
      </c>
      <c r="C728" s="77" t="s">
        <v>258</v>
      </c>
      <c r="D728" s="53" t="s">
        <v>271</v>
      </c>
      <c r="E728" s="24">
        <f t="shared" si="17"/>
        <v>44945</v>
      </c>
      <c r="F728" s="54" t="s">
        <v>588</v>
      </c>
      <c r="G728" s="55">
        <f>DATE(YEAR(EOMONTH(一覧表!$H728,120)),12,31)</f>
        <v>48213</v>
      </c>
      <c r="H728" s="25">
        <v>44317</v>
      </c>
      <c r="I728" s="25">
        <v>44945</v>
      </c>
      <c r="J728" s="35"/>
    </row>
    <row r="729" spans="1:10" ht="21.75" customHeight="1">
      <c r="A729" s="123" t="s">
        <v>257</v>
      </c>
      <c r="B729" s="53" t="s">
        <v>250</v>
      </c>
      <c r="C729" s="77" t="s">
        <v>258</v>
      </c>
      <c r="D729" s="53" t="s">
        <v>272</v>
      </c>
      <c r="E729" s="24">
        <f t="shared" si="17"/>
        <v>44945</v>
      </c>
      <c r="F729" s="54" t="s">
        <v>588</v>
      </c>
      <c r="G729" s="55">
        <f>DATE(YEAR(EOMONTH(一覧表!$H729,120)),12,31)</f>
        <v>48213</v>
      </c>
      <c r="H729" s="25">
        <v>44317</v>
      </c>
      <c r="I729" s="25">
        <v>44945</v>
      </c>
      <c r="J729" s="35"/>
    </row>
    <row r="730" spans="1:10" ht="21.75" customHeight="1">
      <c r="A730" s="123" t="s">
        <v>257</v>
      </c>
      <c r="B730" s="53" t="s">
        <v>250</v>
      </c>
      <c r="C730" s="77" t="s">
        <v>258</v>
      </c>
      <c r="D730" s="53" t="s">
        <v>273</v>
      </c>
      <c r="E730" s="24">
        <f t="shared" si="17"/>
        <v>44945</v>
      </c>
      <c r="F730" s="54" t="s">
        <v>588</v>
      </c>
      <c r="G730" s="55">
        <f>DATE(YEAR(EOMONTH(一覧表!$H730,120)),12,31)</f>
        <v>48213</v>
      </c>
      <c r="H730" s="25">
        <v>44317</v>
      </c>
      <c r="I730" s="25">
        <v>44945</v>
      </c>
      <c r="J730" s="35"/>
    </row>
    <row r="731" spans="1:10" ht="21.75" customHeight="1">
      <c r="A731" s="123" t="s">
        <v>257</v>
      </c>
      <c r="B731" s="53" t="s">
        <v>250</v>
      </c>
      <c r="C731" s="77" t="s">
        <v>258</v>
      </c>
      <c r="D731" s="53" t="s">
        <v>274</v>
      </c>
      <c r="E731" s="24">
        <f t="shared" si="17"/>
        <v>44945</v>
      </c>
      <c r="F731" s="54" t="s">
        <v>588</v>
      </c>
      <c r="G731" s="55">
        <f>DATE(YEAR(EOMONTH(一覧表!$H731,120)),12,31)</f>
        <v>48213</v>
      </c>
      <c r="H731" s="25">
        <v>44317</v>
      </c>
      <c r="I731" s="25">
        <v>44945</v>
      </c>
      <c r="J731" s="35"/>
    </row>
    <row r="732" spans="1:10" ht="21.75" customHeight="1">
      <c r="A732" s="123" t="s">
        <v>257</v>
      </c>
      <c r="B732" s="53" t="s">
        <v>250</v>
      </c>
      <c r="C732" s="77" t="s">
        <v>258</v>
      </c>
      <c r="D732" s="53" t="s">
        <v>275</v>
      </c>
      <c r="E732" s="24">
        <f t="shared" si="17"/>
        <v>44945</v>
      </c>
      <c r="F732" s="54" t="s">
        <v>588</v>
      </c>
      <c r="G732" s="55">
        <f>DATE(YEAR(EOMONTH(一覧表!$H732,120)),12,31)</f>
        <v>48213</v>
      </c>
      <c r="H732" s="25">
        <v>44317</v>
      </c>
      <c r="I732" s="25">
        <v>44945</v>
      </c>
      <c r="J732" s="35"/>
    </row>
    <row r="733" spans="1:10" ht="21.75" customHeight="1">
      <c r="A733" s="123" t="s">
        <v>257</v>
      </c>
      <c r="B733" s="53" t="s">
        <v>250</v>
      </c>
      <c r="C733" s="77" t="s">
        <v>258</v>
      </c>
      <c r="D733" s="53" t="s">
        <v>276</v>
      </c>
      <c r="E733" s="24">
        <f t="shared" si="17"/>
        <v>44945</v>
      </c>
      <c r="F733" s="54" t="s">
        <v>588</v>
      </c>
      <c r="G733" s="55">
        <f>DATE(YEAR(EOMONTH(一覧表!$H733,120)),12,31)</f>
        <v>48213</v>
      </c>
      <c r="H733" s="25">
        <v>44317</v>
      </c>
      <c r="I733" s="25">
        <v>44945</v>
      </c>
      <c r="J733" s="35"/>
    </row>
    <row r="734" spans="1:10" ht="21.75" customHeight="1">
      <c r="A734" s="123" t="s">
        <v>257</v>
      </c>
      <c r="B734" s="53" t="s">
        <v>250</v>
      </c>
      <c r="C734" s="77" t="s">
        <v>258</v>
      </c>
      <c r="D734" s="53" t="s">
        <v>277</v>
      </c>
      <c r="E734" s="24">
        <f t="shared" si="17"/>
        <v>44945</v>
      </c>
      <c r="F734" s="54" t="s">
        <v>588</v>
      </c>
      <c r="G734" s="55">
        <f>DATE(YEAR(EOMONTH(一覧表!$H734,120)),12,31)</f>
        <v>48213</v>
      </c>
      <c r="H734" s="25">
        <v>44317</v>
      </c>
      <c r="I734" s="25">
        <v>44945</v>
      </c>
      <c r="J734" s="35"/>
    </row>
    <row r="735" spans="1:10" ht="21.75" customHeight="1">
      <c r="A735" s="123" t="s">
        <v>257</v>
      </c>
      <c r="B735" s="53" t="s">
        <v>250</v>
      </c>
      <c r="C735" s="77" t="s">
        <v>258</v>
      </c>
      <c r="D735" s="53" t="s">
        <v>278</v>
      </c>
      <c r="E735" s="24">
        <f t="shared" si="17"/>
        <v>44945</v>
      </c>
      <c r="F735" s="54" t="s">
        <v>588</v>
      </c>
      <c r="G735" s="55">
        <f>DATE(YEAR(EOMONTH(一覧表!$H735,120)),12,31)</f>
        <v>48213</v>
      </c>
      <c r="H735" s="25">
        <v>44317</v>
      </c>
      <c r="I735" s="25">
        <v>44945</v>
      </c>
      <c r="J735" s="35"/>
    </row>
    <row r="736" spans="1:10" ht="21.75" customHeight="1">
      <c r="A736" s="123" t="s">
        <v>257</v>
      </c>
      <c r="B736" s="53" t="s">
        <v>250</v>
      </c>
      <c r="C736" s="77" t="s">
        <v>258</v>
      </c>
      <c r="D736" s="53" t="s">
        <v>279</v>
      </c>
      <c r="E736" s="24">
        <f t="shared" si="17"/>
        <v>44945</v>
      </c>
      <c r="F736" s="54" t="s">
        <v>588</v>
      </c>
      <c r="G736" s="55">
        <f>DATE(YEAR(EOMONTH(一覧表!$H736,120)),12,31)</f>
        <v>48213</v>
      </c>
      <c r="H736" s="25">
        <v>44317</v>
      </c>
      <c r="I736" s="25">
        <v>44945</v>
      </c>
      <c r="J736" s="35"/>
    </row>
    <row r="737" spans="1:10" ht="21.75" customHeight="1">
      <c r="A737" s="123" t="s">
        <v>257</v>
      </c>
      <c r="B737" s="53" t="s">
        <v>250</v>
      </c>
      <c r="C737" s="77" t="s">
        <v>258</v>
      </c>
      <c r="D737" s="53" t="s">
        <v>280</v>
      </c>
      <c r="E737" s="24">
        <f t="shared" si="17"/>
        <v>44945</v>
      </c>
      <c r="F737" s="54" t="s">
        <v>588</v>
      </c>
      <c r="G737" s="55">
        <f>DATE(YEAR(EOMONTH(一覧表!$H737,120)),12,31)</f>
        <v>48213</v>
      </c>
      <c r="H737" s="25">
        <v>44317</v>
      </c>
      <c r="I737" s="25">
        <v>44945</v>
      </c>
      <c r="J737" s="35"/>
    </row>
    <row r="738" spans="1:10" ht="21.75" customHeight="1">
      <c r="A738" s="123" t="s">
        <v>257</v>
      </c>
      <c r="B738" s="53" t="s">
        <v>250</v>
      </c>
      <c r="C738" s="77" t="s">
        <v>258</v>
      </c>
      <c r="D738" s="53" t="s">
        <v>281</v>
      </c>
      <c r="E738" s="24">
        <f t="shared" si="17"/>
        <v>44945</v>
      </c>
      <c r="F738" s="54" t="s">
        <v>588</v>
      </c>
      <c r="G738" s="55">
        <f>DATE(YEAR(EOMONTH(一覧表!$H738,120)),12,31)</f>
        <v>48213</v>
      </c>
      <c r="H738" s="25">
        <v>44317</v>
      </c>
      <c r="I738" s="25">
        <v>44945</v>
      </c>
      <c r="J738" s="35"/>
    </row>
    <row r="739" spans="1:10" ht="21.75" customHeight="1">
      <c r="A739" s="123" t="s">
        <v>257</v>
      </c>
      <c r="B739" s="53" t="s">
        <v>250</v>
      </c>
      <c r="C739" s="77" t="s">
        <v>258</v>
      </c>
      <c r="D739" s="53" t="s">
        <v>282</v>
      </c>
      <c r="E739" s="24">
        <f t="shared" si="17"/>
        <v>44945</v>
      </c>
      <c r="F739" s="54" t="s">
        <v>588</v>
      </c>
      <c r="G739" s="55">
        <f>DATE(YEAR(EOMONTH(一覧表!$H739,120)),12,31)</f>
        <v>48213</v>
      </c>
      <c r="H739" s="25">
        <v>44317</v>
      </c>
      <c r="I739" s="25">
        <v>44945</v>
      </c>
      <c r="J739" s="35"/>
    </row>
    <row r="740" spans="1:10" ht="21.75" customHeight="1">
      <c r="A740" s="123" t="s">
        <v>257</v>
      </c>
      <c r="B740" s="53" t="s">
        <v>250</v>
      </c>
      <c r="C740" s="53" t="s">
        <v>283</v>
      </c>
      <c r="D740" s="53" t="s">
        <v>284</v>
      </c>
      <c r="E740" s="24">
        <f t="shared" ref="E740:E803" si="18">$I740</f>
        <v>44945</v>
      </c>
      <c r="F740" s="54" t="s">
        <v>588</v>
      </c>
      <c r="G740" s="55">
        <f>DATE(YEAR(EOMONTH(一覧表!$H740,120)),12,31)</f>
        <v>48579</v>
      </c>
      <c r="H740" s="25">
        <v>44562</v>
      </c>
      <c r="I740" s="25">
        <v>44945</v>
      </c>
      <c r="J740" s="35"/>
    </row>
    <row r="741" spans="1:10" ht="21.75" customHeight="1">
      <c r="A741" s="123" t="s">
        <v>257</v>
      </c>
      <c r="B741" s="53" t="s">
        <v>250</v>
      </c>
      <c r="C741" s="53" t="s">
        <v>283</v>
      </c>
      <c r="D741" s="53" t="s">
        <v>285</v>
      </c>
      <c r="E741" s="24">
        <f t="shared" si="18"/>
        <v>44945</v>
      </c>
      <c r="F741" s="54" t="s">
        <v>588</v>
      </c>
      <c r="G741" s="55">
        <f>DATE(YEAR(EOMONTH(一覧表!$H741,120)),12,31)</f>
        <v>48579</v>
      </c>
      <c r="H741" s="25">
        <v>44562</v>
      </c>
      <c r="I741" s="25">
        <v>44945</v>
      </c>
      <c r="J741" s="35"/>
    </row>
    <row r="742" spans="1:10" ht="21.75" customHeight="1">
      <c r="A742" s="123" t="s">
        <v>257</v>
      </c>
      <c r="B742" s="53" t="s">
        <v>250</v>
      </c>
      <c r="C742" s="53" t="s">
        <v>283</v>
      </c>
      <c r="D742" s="53" t="s">
        <v>286</v>
      </c>
      <c r="E742" s="24">
        <f t="shared" si="18"/>
        <v>44945</v>
      </c>
      <c r="F742" s="54" t="s">
        <v>588</v>
      </c>
      <c r="G742" s="55">
        <f>DATE(YEAR(EOMONTH(一覧表!$H742,120)),12,31)</f>
        <v>48579</v>
      </c>
      <c r="H742" s="25">
        <v>44562</v>
      </c>
      <c r="I742" s="25">
        <v>44945</v>
      </c>
      <c r="J742" s="35"/>
    </row>
    <row r="743" spans="1:10" ht="21.75" customHeight="1">
      <c r="A743" s="123" t="s">
        <v>257</v>
      </c>
      <c r="B743" s="53" t="s">
        <v>250</v>
      </c>
      <c r="C743" s="53" t="s">
        <v>283</v>
      </c>
      <c r="D743" s="53" t="s">
        <v>287</v>
      </c>
      <c r="E743" s="24">
        <f t="shared" si="18"/>
        <v>44945</v>
      </c>
      <c r="F743" s="54" t="s">
        <v>588</v>
      </c>
      <c r="G743" s="55">
        <f>DATE(YEAR(EOMONTH(一覧表!$H743,120)),12,31)</f>
        <v>48579</v>
      </c>
      <c r="H743" s="25">
        <v>44562</v>
      </c>
      <c r="I743" s="25">
        <v>44945</v>
      </c>
      <c r="J743" s="35"/>
    </row>
    <row r="744" spans="1:10" ht="21.75" customHeight="1">
      <c r="A744" s="123" t="s">
        <v>257</v>
      </c>
      <c r="B744" s="53" t="s">
        <v>250</v>
      </c>
      <c r="C744" s="53" t="s">
        <v>283</v>
      </c>
      <c r="D744" s="53" t="s">
        <v>288</v>
      </c>
      <c r="E744" s="24">
        <f t="shared" si="18"/>
        <v>44945</v>
      </c>
      <c r="F744" s="54" t="s">
        <v>588</v>
      </c>
      <c r="G744" s="55">
        <f>DATE(YEAR(EOMONTH(一覧表!$H744,120)),12,31)</f>
        <v>48579</v>
      </c>
      <c r="H744" s="25">
        <v>44562</v>
      </c>
      <c r="I744" s="25">
        <v>44945</v>
      </c>
      <c r="J744" s="35"/>
    </row>
    <row r="745" spans="1:10" ht="21.75" customHeight="1">
      <c r="A745" s="123" t="s">
        <v>257</v>
      </c>
      <c r="B745" s="53" t="s">
        <v>250</v>
      </c>
      <c r="C745" s="53" t="s">
        <v>283</v>
      </c>
      <c r="D745" s="53" t="s">
        <v>289</v>
      </c>
      <c r="E745" s="24">
        <f t="shared" si="18"/>
        <v>44945</v>
      </c>
      <c r="F745" s="54" t="s">
        <v>588</v>
      </c>
      <c r="G745" s="55">
        <f>DATE(YEAR(EOMONTH(一覧表!$H745,120)),12,31)</f>
        <v>48579</v>
      </c>
      <c r="H745" s="25">
        <v>44562</v>
      </c>
      <c r="I745" s="25">
        <v>44945</v>
      </c>
      <c r="J745" s="35"/>
    </row>
    <row r="746" spans="1:10" ht="21.75" customHeight="1">
      <c r="A746" s="123" t="s">
        <v>257</v>
      </c>
      <c r="B746" s="53" t="s">
        <v>250</v>
      </c>
      <c r="C746" s="53" t="s">
        <v>283</v>
      </c>
      <c r="D746" s="53" t="s">
        <v>290</v>
      </c>
      <c r="E746" s="24">
        <f t="shared" si="18"/>
        <v>44945</v>
      </c>
      <c r="F746" s="54" t="s">
        <v>588</v>
      </c>
      <c r="G746" s="55">
        <f>DATE(YEAR(EOMONTH(一覧表!$H746,120)),12,31)</f>
        <v>48579</v>
      </c>
      <c r="H746" s="25">
        <v>44562</v>
      </c>
      <c r="I746" s="25">
        <v>44945</v>
      </c>
      <c r="J746" s="35"/>
    </row>
    <row r="747" spans="1:10" ht="21.75" customHeight="1">
      <c r="A747" s="124" t="s">
        <v>257</v>
      </c>
      <c r="B747" s="70" t="s">
        <v>250</v>
      </c>
      <c r="C747" s="70" t="s">
        <v>1013</v>
      </c>
      <c r="D747" s="70" t="s">
        <v>1014</v>
      </c>
      <c r="E747" s="71">
        <f t="shared" si="18"/>
        <v>44945</v>
      </c>
      <c r="F747" s="72" t="s">
        <v>588</v>
      </c>
      <c r="G747" s="73">
        <v>45925</v>
      </c>
      <c r="H747" s="25">
        <v>44562</v>
      </c>
      <c r="I747" s="25">
        <v>44945</v>
      </c>
      <c r="J747" s="35"/>
    </row>
    <row r="748" spans="1:10" ht="21.75" customHeight="1">
      <c r="A748" s="124" t="s">
        <v>257</v>
      </c>
      <c r="B748" s="70" t="s">
        <v>250</v>
      </c>
      <c r="C748" s="70" t="s">
        <v>1013</v>
      </c>
      <c r="D748" s="70" t="s">
        <v>1015</v>
      </c>
      <c r="E748" s="71">
        <f t="shared" si="18"/>
        <v>44945</v>
      </c>
      <c r="F748" s="72" t="s">
        <v>588</v>
      </c>
      <c r="G748" s="73">
        <v>45925</v>
      </c>
      <c r="H748" s="25">
        <v>44562</v>
      </c>
      <c r="I748" s="25">
        <v>44945</v>
      </c>
      <c r="J748" s="35"/>
    </row>
    <row r="749" spans="1:10" ht="21.75" customHeight="1">
      <c r="A749" s="124" t="s">
        <v>257</v>
      </c>
      <c r="B749" s="70" t="s">
        <v>250</v>
      </c>
      <c r="C749" s="70" t="s">
        <v>1013</v>
      </c>
      <c r="D749" s="70" t="s">
        <v>1016</v>
      </c>
      <c r="E749" s="71">
        <f t="shared" si="18"/>
        <v>44945</v>
      </c>
      <c r="F749" s="72" t="s">
        <v>588</v>
      </c>
      <c r="G749" s="73">
        <v>45925</v>
      </c>
      <c r="H749" s="25">
        <v>44562</v>
      </c>
      <c r="I749" s="25">
        <v>44945</v>
      </c>
      <c r="J749" s="35"/>
    </row>
    <row r="750" spans="1:10" ht="21.75" customHeight="1">
      <c r="A750" s="124" t="s">
        <v>257</v>
      </c>
      <c r="B750" s="70" t="s">
        <v>250</v>
      </c>
      <c r="C750" s="70" t="s">
        <v>1013</v>
      </c>
      <c r="D750" s="70" t="s">
        <v>1017</v>
      </c>
      <c r="E750" s="71">
        <f t="shared" si="18"/>
        <v>44945</v>
      </c>
      <c r="F750" s="72" t="s">
        <v>588</v>
      </c>
      <c r="G750" s="73">
        <v>45925</v>
      </c>
      <c r="H750" s="25">
        <v>44562</v>
      </c>
      <c r="I750" s="25">
        <v>44945</v>
      </c>
      <c r="J750" s="35"/>
    </row>
    <row r="751" spans="1:10" ht="21.75" customHeight="1">
      <c r="A751" s="124" t="s">
        <v>257</v>
      </c>
      <c r="B751" s="70" t="s">
        <v>250</v>
      </c>
      <c r="C751" s="70" t="s">
        <v>1013</v>
      </c>
      <c r="D751" s="70" t="s">
        <v>1018</v>
      </c>
      <c r="E751" s="71">
        <f t="shared" si="18"/>
        <v>44945</v>
      </c>
      <c r="F751" s="72" t="s">
        <v>588</v>
      </c>
      <c r="G751" s="73">
        <v>45925</v>
      </c>
      <c r="H751" s="25">
        <v>44562</v>
      </c>
      <c r="I751" s="25">
        <v>44945</v>
      </c>
      <c r="J751" s="35"/>
    </row>
    <row r="752" spans="1:10" ht="21.75" customHeight="1">
      <c r="A752" s="124" t="s">
        <v>257</v>
      </c>
      <c r="B752" s="70" t="s">
        <v>250</v>
      </c>
      <c r="C752" s="70" t="s">
        <v>1013</v>
      </c>
      <c r="D752" s="70" t="s">
        <v>1019</v>
      </c>
      <c r="E752" s="71">
        <f t="shared" si="18"/>
        <v>44945</v>
      </c>
      <c r="F752" s="72" t="s">
        <v>588</v>
      </c>
      <c r="G752" s="73">
        <v>45925</v>
      </c>
      <c r="H752" s="25">
        <v>44562</v>
      </c>
      <c r="I752" s="25">
        <v>44945</v>
      </c>
      <c r="J752" s="35"/>
    </row>
    <row r="753" spans="1:10" ht="21.75" customHeight="1">
      <c r="A753" s="124" t="s">
        <v>257</v>
      </c>
      <c r="B753" s="70" t="s">
        <v>250</v>
      </c>
      <c r="C753" s="70" t="s">
        <v>1013</v>
      </c>
      <c r="D753" s="70" t="s">
        <v>1020</v>
      </c>
      <c r="E753" s="71">
        <f t="shared" si="18"/>
        <v>44945</v>
      </c>
      <c r="F753" s="72" t="s">
        <v>588</v>
      </c>
      <c r="G753" s="73">
        <v>45925</v>
      </c>
      <c r="H753" s="25">
        <v>44562</v>
      </c>
      <c r="I753" s="25">
        <v>44945</v>
      </c>
      <c r="J753" s="35"/>
    </row>
    <row r="754" spans="1:10" ht="21.75" customHeight="1">
      <c r="A754" s="124" t="s">
        <v>257</v>
      </c>
      <c r="B754" s="70" t="s">
        <v>250</v>
      </c>
      <c r="C754" s="70" t="s">
        <v>1013</v>
      </c>
      <c r="D754" s="70" t="s">
        <v>1021</v>
      </c>
      <c r="E754" s="71">
        <f t="shared" si="18"/>
        <v>44945</v>
      </c>
      <c r="F754" s="72" t="s">
        <v>588</v>
      </c>
      <c r="G754" s="73">
        <v>45925</v>
      </c>
      <c r="H754" s="25">
        <v>44562</v>
      </c>
      <c r="I754" s="25">
        <v>44945</v>
      </c>
      <c r="J754" s="35"/>
    </row>
    <row r="755" spans="1:10" ht="21.75" customHeight="1">
      <c r="A755" s="124" t="s">
        <v>257</v>
      </c>
      <c r="B755" s="70" t="s">
        <v>250</v>
      </c>
      <c r="C755" s="70" t="s">
        <v>1013</v>
      </c>
      <c r="D755" s="70" t="s">
        <v>1022</v>
      </c>
      <c r="E755" s="71">
        <f t="shared" si="18"/>
        <v>44945</v>
      </c>
      <c r="F755" s="72" t="s">
        <v>588</v>
      </c>
      <c r="G755" s="73">
        <v>45925</v>
      </c>
      <c r="H755" s="25">
        <v>44562</v>
      </c>
      <c r="I755" s="25">
        <v>44945</v>
      </c>
      <c r="J755" s="35"/>
    </row>
    <row r="756" spans="1:10" ht="21.75" customHeight="1">
      <c r="A756" s="124" t="s">
        <v>257</v>
      </c>
      <c r="B756" s="70" t="s">
        <v>250</v>
      </c>
      <c r="C756" s="70" t="s">
        <v>1013</v>
      </c>
      <c r="D756" s="70" t="s">
        <v>1023</v>
      </c>
      <c r="E756" s="71">
        <f t="shared" si="18"/>
        <v>44945</v>
      </c>
      <c r="F756" s="72" t="s">
        <v>588</v>
      </c>
      <c r="G756" s="73">
        <v>45925</v>
      </c>
      <c r="H756" s="25">
        <v>44562</v>
      </c>
      <c r="I756" s="25">
        <v>44945</v>
      </c>
      <c r="J756" s="35"/>
    </row>
    <row r="757" spans="1:10" ht="21.75" customHeight="1">
      <c r="A757" s="121" t="s">
        <v>1202</v>
      </c>
      <c r="B757" s="53" t="s">
        <v>250</v>
      </c>
      <c r="C757" s="53" t="s">
        <v>315</v>
      </c>
      <c r="D757" s="53" t="s">
        <v>1024</v>
      </c>
      <c r="E757" s="24">
        <f t="shared" si="18"/>
        <v>45926</v>
      </c>
      <c r="F757" s="54" t="s">
        <v>588</v>
      </c>
      <c r="G757" s="55">
        <f>DATE(YEAR(EOMONTH(一覧表!$H757,120)),12,31)</f>
        <v>48579</v>
      </c>
      <c r="H757" s="25">
        <v>44562</v>
      </c>
      <c r="I757" s="25">
        <v>45926</v>
      </c>
      <c r="J757" s="35"/>
    </row>
    <row r="758" spans="1:10" ht="21.75" customHeight="1">
      <c r="A758" s="121" t="s">
        <v>1202</v>
      </c>
      <c r="B758" s="53" t="s">
        <v>250</v>
      </c>
      <c r="C758" s="53" t="s">
        <v>315</v>
      </c>
      <c r="D758" s="53" t="s">
        <v>1025</v>
      </c>
      <c r="E758" s="24">
        <f t="shared" si="18"/>
        <v>45926</v>
      </c>
      <c r="F758" s="54" t="s">
        <v>588</v>
      </c>
      <c r="G758" s="55">
        <f>DATE(YEAR(EOMONTH(一覧表!$H758,120)),12,31)</f>
        <v>48579</v>
      </c>
      <c r="H758" s="25">
        <v>44562</v>
      </c>
      <c r="I758" s="25">
        <v>45926</v>
      </c>
      <c r="J758" s="35"/>
    </row>
    <row r="759" spans="1:10" ht="21.75" customHeight="1">
      <c r="A759" s="121" t="s">
        <v>1202</v>
      </c>
      <c r="B759" s="53" t="s">
        <v>250</v>
      </c>
      <c r="C759" s="53" t="s">
        <v>315</v>
      </c>
      <c r="D759" s="53" t="s">
        <v>1026</v>
      </c>
      <c r="E759" s="24">
        <f t="shared" si="18"/>
        <v>45926</v>
      </c>
      <c r="F759" s="54" t="s">
        <v>588</v>
      </c>
      <c r="G759" s="55">
        <f>DATE(YEAR(EOMONTH(一覧表!$H759,120)),12,31)</f>
        <v>48579</v>
      </c>
      <c r="H759" s="25">
        <v>44562</v>
      </c>
      <c r="I759" s="25">
        <v>45926</v>
      </c>
      <c r="J759" s="35"/>
    </row>
    <row r="760" spans="1:10" ht="21.75" customHeight="1">
      <c r="A760" s="121" t="s">
        <v>1202</v>
      </c>
      <c r="B760" s="53" t="s">
        <v>250</v>
      </c>
      <c r="C760" s="53" t="s">
        <v>315</v>
      </c>
      <c r="D760" s="53" t="s">
        <v>1027</v>
      </c>
      <c r="E760" s="24">
        <f t="shared" si="18"/>
        <v>45926</v>
      </c>
      <c r="F760" s="54" t="s">
        <v>588</v>
      </c>
      <c r="G760" s="55">
        <f>DATE(YEAR(EOMONTH(一覧表!$H760,120)),12,31)</f>
        <v>48579</v>
      </c>
      <c r="H760" s="25">
        <v>44562</v>
      </c>
      <c r="I760" s="25">
        <v>45926</v>
      </c>
      <c r="J760" s="35"/>
    </row>
    <row r="761" spans="1:10" ht="21.75" customHeight="1">
      <c r="A761" s="121" t="s">
        <v>1202</v>
      </c>
      <c r="B761" s="53" t="s">
        <v>250</v>
      </c>
      <c r="C761" s="53" t="s">
        <v>315</v>
      </c>
      <c r="D761" s="53" t="s">
        <v>1028</v>
      </c>
      <c r="E761" s="24">
        <f t="shared" si="18"/>
        <v>45926</v>
      </c>
      <c r="F761" s="54" t="s">
        <v>588</v>
      </c>
      <c r="G761" s="55">
        <f>DATE(YEAR(EOMONTH(一覧表!$H761,120)),12,31)</f>
        <v>48579</v>
      </c>
      <c r="H761" s="25">
        <v>44562</v>
      </c>
      <c r="I761" s="25">
        <v>45926</v>
      </c>
      <c r="J761" s="35"/>
    </row>
    <row r="762" spans="1:10" ht="21.75" customHeight="1">
      <c r="A762" s="121" t="s">
        <v>1202</v>
      </c>
      <c r="B762" s="53" t="s">
        <v>250</v>
      </c>
      <c r="C762" s="53" t="s">
        <v>315</v>
      </c>
      <c r="D762" s="53" t="s">
        <v>1029</v>
      </c>
      <c r="E762" s="24">
        <f t="shared" si="18"/>
        <v>45926</v>
      </c>
      <c r="F762" s="54" t="s">
        <v>588</v>
      </c>
      <c r="G762" s="55">
        <f>DATE(YEAR(EOMONTH(一覧表!$H762,120)),12,31)</f>
        <v>48579</v>
      </c>
      <c r="H762" s="25">
        <v>44562</v>
      </c>
      <c r="I762" s="25">
        <v>45926</v>
      </c>
      <c r="J762" s="35"/>
    </row>
    <row r="763" spans="1:10" ht="21.75" customHeight="1">
      <c r="A763" s="121" t="s">
        <v>1202</v>
      </c>
      <c r="B763" s="53" t="s">
        <v>250</v>
      </c>
      <c r="C763" s="53" t="s">
        <v>315</v>
      </c>
      <c r="D763" s="53" t="s">
        <v>1030</v>
      </c>
      <c r="E763" s="24">
        <f t="shared" si="18"/>
        <v>45926</v>
      </c>
      <c r="F763" s="54" t="s">
        <v>588</v>
      </c>
      <c r="G763" s="55">
        <f>DATE(YEAR(EOMONTH(一覧表!$H763,120)),12,31)</f>
        <v>48579</v>
      </c>
      <c r="H763" s="25">
        <v>44562</v>
      </c>
      <c r="I763" s="25">
        <v>45926</v>
      </c>
      <c r="J763" s="35"/>
    </row>
    <row r="764" spans="1:10" ht="21.75" customHeight="1">
      <c r="A764" s="121" t="s">
        <v>1202</v>
      </c>
      <c r="B764" s="53" t="s">
        <v>250</v>
      </c>
      <c r="C764" s="53" t="s">
        <v>315</v>
      </c>
      <c r="D764" s="53" t="s">
        <v>1031</v>
      </c>
      <c r="E764" s="24">
        <f t="shared" si="18"/>
        <v>45926</v>
      </c>
      <c r="F764" s="54" t="s">
        <v>588</v>
      </c>
      <c r="G764" s="55">
        <f>DATE(YEAR(EOMONTH(一覧表!$H764,120)),12,31)</f>
        <v>48579</v>
      </c>
      <c r="H764" s="25">
        <v>44562</v>
      </c>
      <c r="I764" s="25">
        <v>45926</v>
      </c>
      <c r="J764" s="35"/>
    </row>
    <row r="765" spans="1:10" ht="21.75" customHeight="1">
      <c r="A765" s="121" t="s">
        <v>1202</v>
      </c>
      <c r="B765" s="53" t="s">
        <v>250</v>
      </c>
      <c r="C765" s="53" t="s">
        <v>315</v>
      </c>
      <c r="D765" s="53" t="s">
        <v>1032</v>
      </c>
      <c r="E765" s="24">
        <f t="shared" si="18"/>
        <v>45926</v>
      </c>
      <c r="F765" s="54" t="s">
        <v>588</v>
      </c>
      <c r="G765" s="55">
        <f>DATE(YEAR(EOMONTH(一覧表!$H765,120)),12,31)</f>
        <v>48579</v>
      </c>
      <c r="H765" s="25">
        <v>44562</v>
      </c>
      <c r="I765" s="25">
        <v>45926</v>
      </c>
      <c r="J765" s="35"/>
    </row>
    <row r="766" spans="1:10" ht="21.75" customHeight="1">
      <c r="A766" s="121" t="s">
        <v>1202</v>
      </c>
      <c r="B766" s="53" t="s">
        <v>250</v>
      </c>
      <c r="C766" s="53" t="s">
        <v>315</v>
      </c>
      <c r="D766" s="53" t="s">
        <v>1033</v>
      </c>
      <c r="E766" s="24">
        <f t="shared" si="18"/>
        <v>45926</v>
      </c>
      <c r="F766" s="54" t="s">
        <v>588</v>
      </c>
      <c r="G766" s="55">
        <f>DATE(YEAR(EOMONTH(一覧表!$H766,120)),12,31)</f>
        <v>48579</v>
      </c>
      <c r="H766" s="25">
        <v>44562</v>
      </c>
      <c r="I766" s="25">
        <v>45926</v>
      </c>
      <c r="J766" s="35"/>
    </row>
    <row r="767" spans="1:10" ht="21.75" customHeight="1">
      <c r="A767" s="121" t="s">
        <v>1202</v>
      </c>
      <c r="B767" s="53" t="s">
        <v>250</v>
      </c>
      <c r="C767" s="53" t="s">
        <v>315</v>
      </c>
      <c r="D767" s="53" t="s">
        <v>1034</v>
      </c>
      <c r="E767" s="24">
        <f t="shared" si="18"/>
        <v>45926</v>
      </c>
      <c r="F767" s="54" t="s">
        <v>588</v>
      </c>
      <c r="G767" s="55">
        <f>DATE(YEAR(EOMONTH(一覧表!$H767,120)),12,31)</f>
        <v>48579</v>
      </c>
      <c r="H767" s="25">
        <v>44562</v>
      </c>
      <c r="I767" s="25">
        <v>45926</v>
      </c>
      <c r="J767" s="35"/>
    </row>
    <row r="768" spans="1:10" ht="21.75" customHeight="1">
      <c r="A768" s="121" t="s">
        <v>1202</v>
      </c>
      <c r="B768" s="53" t="s">
        <v>250</v>
      </c>
      <c r="C768" s="53" t="s">
        <v>315</v>
      </c>
      <c r="D768" s="53" t="s">
        <v>1035</v>
      </c>
      <c r="E768" s="24">
        <f t="shared" si="18"/>
        <v>45926</v>
      </c>
      <c r="F768" s="54" t="s">
        <v>588</v>
      </c>
      <c r="G768" s="55">
        <f>DATE(YEAR(EOMONTH(一覧表!$H768,120)),12,31)</f>
        <v>48579</v>
      </c>
      <c r="H768" s="25">
        <v>44562</v>
      </c>
      <c r="I768" s="25">
        <v>45926</v>
      </c>
      <c r="J768" s="35"/>
    </row>
    <row r="769" spans="1:10" ht="21.75" customHeight="1">
      <c r="A769" s="121" t="s">
        <v>1202</v>
      </c>
      <c r="B769" s="53" t="s">
        <v>250</v>
      </c>
      <c r="C769" s="53" t="s">
        <v>315</v>
      </c>
      <c r="D769" s="53" t="s">
        <v>1036</v>
      </c>
      <c r="E769" s="24">
        <f t="shared" si="18"/>
        <v>45926</v>
      </c>
      <c r="F769" s="54" t="s">
        <v>588</v>
      </c>
      <c r="G769" s="55">
        <f>DATE(YEAR(EOMONTH(一覧表!$H769,120)),12,31)</f>
        <v>48579</v>
      </c>
      <c r="H769" s="25">
        <v>44562</v>
      </c>
      <c r="I769" s="25">
        <v>45926</v>
      </c>
      <c r="J769" s="35"/>
    </row>
    <row r="770" spans="1:10" ht="21.75" customHeight="1">
      <c r="A770" s="121" t="s">
        <v>1202</v>
      </c>
      <c r="B770" s="53" t="s">
        <v>250</v>
      </c>
      <c r="C770" s="53" t="s">
        <v>315</v>
      </c>
      <c r="D770" s="53" t="s">
        <v>1037</v>
      </c>
      <c r="E770" s="24">
        <f t="shared" si="18"/>
        <v>45926</v>
      </c>
      <c r="F770" s="54" t="s">
        <v>588</v>
      </c>
      <c r="G770" s="55">
        <f>DATE(YEAR(EOMONTH(一覧表!$H770,120)),12,31)</f>
        <v>48579</v>
      </c>
      <c r="H770" s="25">
        <v>44562</v>
      </c>
      <c r="I770" s="25">
        <v>45926</v>
      </c>
      <c r="J770" s="35"/>
    </row>
    <row r="771" spans="1:10" ht="21.75" customHeight="1">
      <c r="A771" s="121" t="s">
        <v>1202</v>
      </c>
      <c r="B771" s="53" t="s">
        <v>250</v>
      </c>
      <c r="C771" s="53" t="s">
        <v>315</v>
      </c>
      <c r="D771" s="53" t="s">
        <v>1038</v>
      </c>
      <c r="E771" s="24">
        <f t="shared" si="18"/>
        <v>45926</v>
      </c>
      <c r="F771" s="54" t="s">
        <v>588</v>
      </c>
      <c r="G771" s="55">
        <f>DATE(YEAR(EOMONTH(一覧表!$H771,120)),12,31)</f>
        <v>48579</v>
      </c>
      <c r="H771" s="25">
        <v>44562</v>
      </c>
      <c r="I771" s="25">
        <v>45926</v>
      </c>
      <c r="J771" s="35"/>
    </row>
    <row r="772" spans="1:10" ht="21.75" customHeight="1">
      <c r="A772" s="121" t="s">
        <v>1202</v>
      </c>
      <c r="B772" s="53" t="s">
        <v>250</v>
      </c>
      <c r="C772" s="53" t="s">
        <v>315</v>
      </c>
      <c r="D772" s="53" t="s">
        <v>1039</v>
      </c>
      <c r="E772" s="24">
        <f t="shared" si="18"/>
        <v>45926</v>
      </c>
      <c r="F772" s="54" t="s">
        <v>588</v>
      </c>
      <c r="G772" s="55">
        <f>DATE(YEAR(EOMONTH(一覧表!$H772,120)),12,31)</f>
        <v>48579</v>
      </c>
      <c r="H772" s="25">
        <v>44562</v>
      </c>
      <c r="I772" s="25">
        <v>45926</v>
      </c>
      <c r="J772" s="35"/>
    </row>
    <row r="773" spans="1:10" ht="21.75" customHeight="1">
      <c r="A773" s="121" t="s">
        <v>1202</v>
      </c>
      <c r="B773" s="53" t="s">
        <v>250</v>
      </c>
      <c r="C773" s="53" t="s">
        <v>315</v>
      </c>
      <c r="D773" s="53" t="s">
        <v>1040</v>
      </c>
      <c r="E773" s="24">
        <f t="shared" si="18"/>
        <v>45926</v>
      </c>
      <c r="F773" s="54" t="s">
        <v>588</v>
      </c>
      <c r="G773" s="55">
        <f>DATE(YEAR(EOMONTH(一覧表!$H773,120)),12,31)</f>
        <v>48579</v>
      </c>
      <c r="H773" s="25">
        <v>44562</v>
      </c>
      <c r="I773" s="25">
        <v>45926</v>
      </c>
      <c r="J773" s="35"/>
    </row>
    <row r="774" spans="1:10" ht="21.75" customHeight="1">
      <c r="A774" s="121" t="s">
        <v>1202</v>
      </c>
      <c r="B774" s="53" t="s">
        <v>250</v>
      </c>
      <c r="C774" s="53" t="s">
        <v>315</v>
      </c>
      <c r="D774" s="53" t="s">
        <v>1041</v>
      </c>
      <c r="E774" s="24">
        <f t="shared" si="18"/>
        <v>45926</v>
      </c>
      <c r="F774" s="54" t="s">
        <v>588</v>
      </c>
      <c r="G774" s="55">
        <f>DATE(YEAR(EOMONTH(一覧表!$H774,120)),12,31)</f>
        <v>48579</v>
      </c>
      <c r="H774" s="25">
        <v>44562</v>
      </c>
      <c r="I774" s="25">
        <v>45926</v>
      </c>
      <c r="J774" s="35"/>
    </row>
    <row r="775" spans="1:10" ht="21.75" customHeight="1">
      <c r="A775" s="121" t="s">
        <v>1202</v>
      </c>
      <c r="B775" s="53" t="s">
        <v>250</v>
      </c>
      <c r="C775" s="53" t="s">
        <v>315</v>
      </c>
      <c r="D775" s="53" t="s">
        <v>1042</v>
      </c>
      <c r="E775" s="24">
        <f t="shared" si="18"/>
        <v>45926</v>
      </c>
      <c r="F775" s="54" t="s">
        <v>588</v>
      </c>
      <c r="G775" s="55">
        <f>DATE(YEAR(EOMONTH(一覧表!$H775,120)),12,31)</f>
        <v>48579</v>
      </c>
      <c r="H775" s="25">
        <v>44562</v>
      </c>
      <c r="I775" s="25">
        <v>45926</v>
      </c>
      <c r="J775" s="35"/>
    </row>
    <row r="776" spans="1:10" ht="21.75" customHeight="1">
      <c r="A776" s="121" t="s">
        <v>1202</v>
      </c>
      <c r="B776" s="53" t="s">
        <v>250</v>
      </c>
      <c r="C776" s="53" t="s">
        <v>315</v>
      </c>
      <c r="D776" s="53" t="s">
        <v>1043</v>
      </c>
      <c r="E776" s="24">
        <f t="shared" si="18"/>
        <v>45926</v>
      </c>
      <c r="F776" s="54" t="s">
        <v>588</v>
      </c>
      <c r="G776" s="55">
        <f>DATE(YEAR(EOMONTH(一覧表!$H776,120)),12,31)</f>
        <v>48579</v>
      </c>
      <c r="H776" s="25">
        <v>44562</v>
      </c>
      <c r="I776" s="25">
        <v>45926</v>
      </c>
      <c r="J776" s="35"/>
    </row>
    <row r="777" spans="1:10" s="43" customFormat="1" ht="21.75" customHeight="1">
      <c r="A777" s="121" t="s">
        <v>1202</v>
      </c>
      <c r="B777" s="53" t="s">
        <v>250</v>
      </c>
      <c r="C777" s="53" t="s">
        <v>1044</v>
      </c>
      <c r="D777" s="53" t="s">
        <v>1045</v>
      </c>
      <c r="E777" s="24">
        <f t="shared" si="18"/>
        <v>45926</v>
      </c>
      <c r="F777" s="54" t="s">
        <v>588</v>
      </c>
      <c r="G777" s="55">
        <f>DATE(YEAR(EOMONTH(一覧表!$H777,120)),12,31)</f>
        <v>48944</v>
      </c>
      <c r="H777" s="44">
        <v>45017</v>
      </c>
      <c r="I777" s="44">
        <v>45926</v>
      </c>
    </row>
    <row r="778" spans="1:10" s="43" customFormat="1" ht="21.75" customHeight="1">
      <c r="A778" s="121" t="s">
        <v>1202</v>
      </c>
      <c r="B778" s="53" t="s">
        <v>250</v>
      </c>
      <c r="C778" s="53" t="s">
        <v>1044</v>
      </c>
      <c r="D778" s="53" t="s">
        <v>1046</v>
      </c>
      <c r="E778" s="24">
        <f t="shared" si="18"/>
        <v>45926</v>
      </c>
      <c r="F778" s="54" t="s">
        <v>588</v>
      </c>
      <c r="G778" s="55">
        <f>DATE(YEAR(EOMONTH(一覧表!$H778,120)),12,31)</f>
        <v>48944</v>
      </c>
      <c r="H778" s="44">
        <v>45017</v>
      </c>
      <c r="I778" s="44">
        <v>45926</v>
      </c>
    </row>
    <row r="779" spans="1:10" s="43" customFormat="1" ht="21.75" customHeight="1">
      <c r="A779" s="121" t="s">
        <v>1202</v>
      </c>
      <c r="B779" s="53" t="s">
        <v>250</v>
      </c>
      <c r="C779" s="53" t="s">
        <v>1044</v>
      </c>
      <c r="D779" s="53" t="s">
        <v>1047</v>
      </c>
      <c r="E779" s="24">
        <f t="shared" si="18"/>
        <v>45926</v>
      </c>
      <c r="F779" s="54" t="s">
        <v>588</v>
      </c>
      <c r="G779" s="55">
        <f>DATE(YEAR(EOMONTH(一覧表!$H779,120)),12,31)</f>
        <v>48944</v>
      </c>
      <c r="H779" s="44">
        <v>45017</v>
      </c>
      <c r="I779" s="44">
        <v>45926</v>
      </c>
    </row>
    <row r="780" spans="1:10" s="43" customFormat="1" ht="21.75" customHeight="1">
      <c r="A780" s="121" t="s">
        <v>1202</v>
      </c>
      <c r="B780" s="53" t="s">
        <v>250</v>
      </c>
      <c r="C780" s="53" t="s">
        <v>1044</v>
      </c>
      <c r="D780" s="53" t="s">
        <v>1048</v>
      </c>
      <c r="E780" s="24">
        <f t="shared" si="18"/>
        <v>45926</v>
      </c>
      <c r="F780" s="54" t="s">
        <v>588</v>
      </c>
      <c r="G780" s="55">
        <f>DATE(YEAR(EOMONTH(一覧表!$H780,120)),12,31)</f>
        <v>48944</v>
      </c>
      <c r="H780" s="44">
        <v>45017</v>
      </c>
      <c r="I780" s="44">
        <v>45926</v>
      </c>
    </row>
    <row r="781" spans="1:10" s="43" customFormat="1" ht="21.75" customHeight="1">
      <c r="A781" s="121" t="s">
        <v>1202</v>
      </c>
      <c r="B781" s="53" t="s">
        <v>250</v>
      </c>
      <c r="C781" s="53" t="s">
        <v>1044</v>
      </c>
      <c r="D781" s="53" t="s">
        <v>1049</v>
      </c>
      <c r="E781" s="24">
        <f t="shared" si="18"/>
        <v>45926</v>
      </c>
      <c r="F781" s="54" t="s">
        <v>588</v>
      </c>
      <c r="G781" s="55">
        <f>DATE(YEAR(EOMONTH(一覧表!$H781,120)),12,31)</f>
        <v>48944</v>
      </c>
      <c r="H781" s="44">
        <v>45017</v>
      </c>
      <c r="I781" s="44">
        <v>45926</v>
      </c>
    </row>
    <row r="782" spans="1:10" s="43" customFormat="1" ht="21.75" customHeight="1">
      <c r="A782" s="121" t="s">
        <v>1202</v>
      </c>
      <c r="B782" s="53" t="s">
        <v>250</v>
      </c>
      <c r="C782" s="53" t="s">
        <v>1044</v>
      </c>
      <c r="D782" s="53" t="s">
        <v>1050</v>
      </c>
      <c r="E782" s="24">
        <f t="shared" si="18"/>
        <v>45926</v>
      </c>
      <c r="F782" s="54" t="s">
        <v>588</v>
      </c>
      <c r="G782" s="55">
        <f>DATE(YEAR(EOMONTH(一覧表!$H782,120)),12,31)</f>
        <v>48944</v>
      </c>
      <c r="H782" s="44">
        <v>45017</v>
      </c>
      <c r="I782" s="44">
        <v>45926</v>
      </c>
    </row>
    <row r="783" spans="1:10" s="43" customFormat="1" ht="21.75" customHeight="1">
      <c r="A783" s="121" t="s">
        <v>1202</v>
      </c>
      <c r="B783" s="53" t="s">
        <v>250</v>
      </c>
      <c r="C783" s="53" t="s">
        <v>1051</v>
      </c>
      <c r="D783" s="53" t="s">
        <v>1052</v>
      </c>
      <c r="E783" s="24">
        <f t="shared" si="18"/>
        <v>45926</v>
      </c>
      <c r="F783" s="54" t="s">
        <v>588</v>
      </c>
      <c r="G783" s="55">
        <f>DATE(YEAR(EOMONTH(一覧表!$H783,120)),12,31)</f>
        <v>49309</v>
      </c>
      <c r="H783" s="44">
        <v>45444</v>
      </c>
      <c r="I783" s="44">
        <v>45926</v>
      </c>
    </row>
    <row r="784" spans="1:10" s="43" customFormat="1" ht="21.75" customHeight="1">
      <c r="A784" s="121" t="s">
        <v>1202</v>
      </c>
      <c r="B784" s="53" t="s">
        <v>250</v>
      </c>
      <c r="C784" s="53" t="s">
        <v>1051</v>
      </c>
      <c r="D784" s="53" t="s">
        <v>1053</v>
      </c>
      <c r="E784" s="24">
        <f t="shared" si="18"/>
        <v>45926</v>
      </c>
      <c r="F784" s="54" t="s">
        <v>588</v>
      </c>
      <c r="G784" s="55">
        <f>DATE(YEAR(EOMONTH(一覧表!$H784,120)),12,31)</f>
        <v>49674</v>
      </c>
      <c r="H784" s="44">
        <v>45839</v>
      </c>
      <c r="I784" s="44">
        <v>45926</v>
      </c>
    </row>
    <row r="785" spans="1:9" s="43" customFormat="1" ht="21.75" customHeight="1">
      <c r="A785" s="121" t="s">
        <v>1202</v>
      </c>
      <c r="B785" s="53" t="s">
        <v>250</v>
      </c>
      <c r="C785" s="53" t="s">
        <v>1051</v>
      </c>
      <c r="D785" s="53" t="s">
        <v>1054</v>
      </c>
      <c r="E785" s="24">
        <f t="shared" si="18"/>
        <v>45926</v>
      </c>
      <c r="F785" s="54" t="s">
        <v>588</v>
      </c>
      <c r="G785" s="55">
        <f>DATE(YEAR(EOMONTH(一覧表!$H785,120)),12,31)</f>
        <v>49674</v>
      </c>
      <c r="H785" s="44">
        <v>45839</v>
      </c>
      <c r="I785" s="44">
        <v>45926</v>
      </c>
    </row>
    <row r="786" spans="1:9" s="43" customFormat="1" ht="21.75" customHeight="1">
      <c r="A786" s="121" t="s">
        <v>1202</v>
      </c>
      <c r="B786" s="53" t="s">
        <v>250</v>
      </c>
      <c r="C786" s="53" t="s">
        <v>1051</v>
      </c>
      <c r="D786" s="53" t="s">
        <v>1055</v>
      </c>
      <c r="E786" s="24">
        <f t="shared" si="18"/>
        <v>45926</v>
      </c>
      <c r="F786" s="54" t="s">
        <v>588</v>
      </c>
      <c r="G786" s="55">
        <f>DATE(YEAR(EOMONTH(一覧表!$H786,120)),12,31)</f>
        <v>49674</v>
      </c>
      <c r="H786" s="44">
        <v>45839</v>
      </c>
      <c r="I786" s="44">
        <v>45926</v>
      </c>
    </row>
    <row r="787" spans="1:9" s="43" customFormat="1" ht="21.75" customHeight="1">
      <c r="A787" s="121" t="s">
        <v>1202</v>
      </c>
      <c r="B787" s="53" t="s">
        <v>250</v>
      </c>
      <c r="C787" s="53" t="s">
        <v>1051</v>
      </c>
      <c r="D787" s="53" t="s">
        <v>1056</v>
      </c>
      <c r="E787" s="24">
        <f t="shared" si="18"/>
        <v>45926</v>
      </c>
      <c r="F787" s="54" t="s">
        <v>588</v>
      </c>
      <c r="G787" s="55">
        <f>DATE(YEAR(EOMONTH(一覧表!$H787,120)),12,31)</f>
        <v>49674</v>
      </c>
      <c r="H787" s="44">
        <v>45839</v>
      </c>
      <c r="I787" s="44">
        <v>45926</v>
      </c>
    </row>
    <row r="788" spans="1:9" s="43" customFormat="1" ht="21.75" customHeight="1">
      <c r="A788" s="121" t="s">
        <v>1202</v>
      </c>
      <c r="B788" s="53" t="s">
        <v>250</v>
      </c>
      <c r="C788" s="53" t="s">
        <v>1051</v>
      </c>
      <c r="D788" s="53" t="s">
        <v>1057</v>
      </c>
      <c r="E788" s="24">
        <f t="shared" si="18"/>
        <v>45926</v>
      </c>
      <c r="F788" s="54" t="s">
        <v>588</v>
      </c>
      <c r="G788" s="55">
        <f>DATE(YEAR(EOMONTH(一覧表!$H788,120)),12,31)</f>
        <v>49674</v>
      </c>
      <c r="H788" s="44">
        <v>45839</v>
      </c>
      <c r="I788" s="44">
        <v>45926</v>
      </c>
    </row>
    <row r="789" spans="1:9" s="43" customFormat="1" ht="21.75" customHeight="1">
      <c r="A789" s="121" t="s">
        <v>1202</v>
      </c>
      <c r="B789" s="53" t="s">
        <v>250</v>
      </c>
      <c r="C789" s="53" t="s">
        <v>1051</v>
      </c>
      <c r="D789" s="53" t="s">
        <v>1058</v>
      </c>
      <c r="E789" s="24">
        <f t="shared" si="18"/>
        <v>45926</v>
      </c>
      <c r="F789" s="54" t="s">
        <v>588</v>
      </c>
      <c r="G789" s="55">
        <f>DATE(YEAR(EOMONTH(一覧表!$H789,120)),12,31)</f>
        <v>49674</v>
      </c>
      <c r="H789" s="44">
        <v>45839</v>
      </c>
      <c r="I789" s="44">
        <v>45926</v>
      </c>
    </row>
    <row r="790" spans="1:9" s="43" customFormat="1" ht="21.75" customHeight="1">
      <c r="A790" s="121" t="s">
        <v>1202</v>
      </c>
      <c r="B790" s="53" t="s">
        <v>250</v>
      </c>
      <c r="C790" s="53" t="s">
        <v>1051</v>
      </c>
      <c r="D790" s="53" t="s">
        <v>1059</v>
      </c>
      <c r="E790" s="24">
        <f t="shared" si="18"/>
        <v>45926</v>
      </c>
      <c r="F790" s="54" t="s">
        <v>588</v>
      </c>
      <c r="G790" s="55">
        <f>DATE(YEAR(EOMONTH(一覧表!$H790,120)),12,31)</f>
        <v>49674</v>
      </c>
      <c r="H790" s="44">
        <v>45839</v>
      </c>
      <c r="I790" s="44">
        <v>45926</v>
      </c>
    </row>
    <row r="791" spans="1:9" s="43" customFormat="1" ht="21.75" customHeight="1">
      <c r="A791" s="121" t="s">
        <v>1202</v>
      </c>
      <c r="B791" s="53" t="s">
        <v>250</v>
      </c>
      <c r="C791" s="53" t="s">
        <v>1051</v>
      </c>
      <c r="D791" s="53" t="s">
        <v>1060</v>
      </c>
      <c r="E791" s="24">
        <f t="shared" si="18"/>
        <v>45926</v>
      </c>
      <c r="F791" s="54" t="s">
        <v>588</v>
      </c>
      <c r="G791" s="55">
        <f>DATE(YEAR(EOMONTH(一覧表!$H791,120)),12,31)</f>
        <v>49674</v>
      </c>
      <c r="H791" s="44">
        <v>45839</v>
      </c>
      <c r="I791" s="44">
        <v>45926</v>
      </c>
    </row>
    <row r="792" spans="1:9" s="43" customFormat="1" ht="21.75" customHeight="1">
      <c r="A792" s="121" t="s">
        <v>1202</v>
      </c>
      <c r="B792" s="53" t="s">
        <v>250</v>
      </c>
      <c r="C792" s="53" t="s">
        <v>1051</v>
      </c>
      <c r="D792" s="53" t="s">
        <v>1061</v>
      </c>
      <c r="E792" s="24">
        <f t="shared" si="18"/>
        <v>45926</v>
      </c>
      <c r="F792" s="54" t="s">
        <v>588</v>
      </c>
      <c r="G792" s="55">
        <f>DATE(YEAR(EOMONTH(一覧表!$H792,120)),12,31)</f>
        <v>49674</v>
      </c>
      <c r="H792" s="44">
        <v>45839</v>
      </c>
      <c r="I792" s="44">
        <v>45926</v>
      </c>
    </row>
    <row r="793" spans="1:9" s="43" customFormat="1" ht="21.75" customHeight="1">
      <c r="A793" s="121" t="s">
        <v>1202</v>
      </c>
      <c r="B793" s="53" t="s">
        <v>250</v>
      </c>
      <c r="C793" s="53" t="s">
        <v>1051</v>
      </c>
      <c r="D793" s="53" t="s">
        <v>1062</v>
      </c>
      <c r="E793" s="24">
        <f t="shared" si="18"/>
        <v>45926</v>
      </c>
      <c r="F793" s="54" t="s">
        <v>588</v>
      </c>
      <c r="G793" s="55">
        <f>DATE(YEAR(EOMONTH(一覧表!$H793,120)),12,31)</f>
        <v>49674</v>
      </c>
      <c r="H793" s="44">
        <v>45839</v>
      </c>
      <c r="I793" s="44">
        <v>45926</v>
      </c>
    </row>
    <row r="794" spans="1:9" s="43" customFormat="1" ht="21.75" customHeight="1">
      <c r="A794" s="121" t="s">
        <v>1202</v>
      </c>
      <c r="B794" s="53" t="s">
        <v>250</v>
      </c>
      <c r="C794" s="53" t="s">
        <v>1051</v>
      </c>
      <c r="D794" s="53" t="s">
        <v>1063</v>
      </c>
      <c r="E794" s="24">
        <f t="shared" si="18"/>
        <v>45926</v>
      </c>
      <c r="F794" s="54" t="s">
        <v>588</v>
      </c>
      <c r="G794" s="55">
        <f>DATE(YEAR(EOMONTH(一覧表!$H794,120)),12,31)</f>
        <v>49674</v>
      </c>
      <c r="H794" s="44">
        <v>45839</v>
      </c>
      <c r="I794" s="44">
        <v>45926</v>
      </c>
    </row>
    <row r="795" spans="1:9" s="43" customFormat="1" ht="21.75" customHeight="1">
      <c r="A795" s="121" t="s">
        <v>1202</v>
      </c>
      <c r="B795" s="53" t="s">
        <v>250</v>
      </c>
      <c r="C795" s="53" t="s">
        <v>1051</v>
      </c>
      <c r="D795" s="53" t="s">
        <v>1064</v>
      </c>
      <c r="E795" s="24">
        <f t="shared" si="18"/>
        <v>45926</v>
      </c>
      <c r="F795" s="54" t="s">
        <v>588</v>
      </c>
      <c r="G795" s="55">
        <f>DATE(YEAR(EOMONTH(一覧表!$H795,120)),12,31)</f>
        <v>49674</v>
      </c>
      <c r="H795" s="44">
        <v>45839</v>
      </c>
      <c r="I795" s="44">
        <v>45926</v>
      </c>
    </row>
    <row r="796" spans="1:9" s="43" customFormat="1" ht="21.75" customHeight="1">
      <c r="A796" s="121" t="s">
        <v>1202</v>
      </c>
      <c r="B796" s="53" t="s">
        <v>250</v>
      </c>
      <c r="C796" s="53" t="s">
        <v>1051</v>
      </c>
      <c r="D796" s="53" t="s">
        <v>1065</v>
      </c>
      <c r="E796" s="24">
        <f t="shared" si="18"/>
        <v>45926</v>
      </c>
      <c r="F796" s="54" t="s">
        <v>588</v>
      </c>
      <c r="G796" s="55">
        <f>DATE(YEAR(EOMONTH(一覧表!$H796,120)),12,31)</f>
        <v>49674</v>
      </c>
      <c r="H796" s="44">
        <v>45839</v>
      </c>
      <c r="I796" s="44">
        <v>45926</v>
      </c>
    </row>
    <row r="797" spans="1:9" s="43" customFormat="1" ht="21.75" customHeight="1">
      <c r="A797" s="121" t="s">
        <v>1202</v>
      </c>
      <c r="B797" s="53" t="s">
        <v>250</v>
      </c>
      <c r="C797" s="53" t="s">
        <v>1051</v>
      </c>
      <c r="D797" s="53" t="s">
        <v>1066</v>
      </c>
      <c r="E797" s="24">
        <f t="shared" si="18"/>
        <v>45926</v>
      </c>
      <c r="F797" s="54" t="s">
        <v>588</v>
      </c>
      <c r="G797" s="55">
        <f>DATE(YEAR(EOMONTH(一覧表!$H797,120)),12,31)</f>
        <v>49674</v>
      </c>
      <c r="H797" s="44">
        <v>45839</v>
      </c>
      <c r="I797" s="44">
        <v>45926</v>
      </c>
    </row>
    <row r="798" spans="1:9" s="43" customFormat="1" ht="21.75" customHeight="1">
      <c r="A798" s="121" t="s">
        <v>1202</v>
      </c>
      <c r="B798" s="53" t="s">
        <v>250</v>
      </c>
      <c r="C798" s="53" t="s">
        <v>1051</v>
      </c>
      <c r="D798" s="53" t="s">
        <v>1067</v>
      </c>
      <c r="E798" s="24">
        <f t="shared" si="18"/>
        <v>45926</v>
      </c>
      <c r="F798" s="54" t="s">
        <v>588</v>
      </c>
      <c r="G798" s="55">
        <f>DATE(YEAR(EOMONTH(一覧表!$H798,120)),12,31)</f>
        <v>49674</v>
      </c>
      <c r="H798" s="44">
        <v>45839</v>
      </c>
      <c r="I798" s="44">
        <v>45926</v>
      </c>
    </row>
    <row r="799" spans="1:9" s="43" customFormat="1" ht="21.75" customHeight="1">
      <c r="A799" s="121" t="s">
        <v>1202</v>
      </c>
      <c r="B799" s="53" t="s">
        <v>250</v>
      </c>
      <c r="C799" s="53" t="s">
        <v>1051</v>
      </c>
      <c r="D799" s="53" t="s">
        <v>1068</v>
      </c>
      <c r="E799" s="24">
        <f t="shared" si="18"/>
        <v>45926</v>
      </c>
      <c r="F799" s="54" t="s">
        <v>588</v>
      </c>
      <c r="G799" s="55">
        <f>DATE(YEAR(EOMONTH(一覧表!$H799,120)),12,31)</f>
        <v>49674</v>
      </c>
      <c r="H799" s="44">
        <v>45839</v>
      </c>
      <c r="I799" s="44">
        <v>45926</v>
      </c>
    </row>
    <row r="800" spans="1:9" s="43" customFormat="1" ht="21.75" customHeight="1">
      <c r="A800" s="121" t="s">
        <v>1202</v>
      </c>
      <c r="B800" s="53" t="s">
        <v>250</v>
      </c>
      <c r="C800" s="53" t="s">
        <v>1051</v>
      </c>
      <c r="D800" s="53" t="s">
        <v>1069</v>
      </c>
      <c r="E800" s="24">
        <f t="shared" si="18"/>
        <v>45926</v>
      </c>
      <c r="F800" s="54" t="s">
        <v>588</v>
      </c>
      <c r="G800" s="55">
        <f>DATE(YEAR(EOMONTH(一覧表!$H800,120)),12,31)</f>
        <v>49674</v>
      </c>
      <c r="H800" s="44">
        <v>45839</v>
      </c>
      <c r="I800" s="44">
        <v>45926</v>
      </c>
    </row>
    <row r="801" spans="1:9" s="43" customFormat="1" ht="21.75" customHeight="1">
      <c r="A801" s="121" t="s">
        <v>1202</v>
      </c>
      <c r="B801" s="53" t="s">
        <v>250</v>
      </c>
      <c r="C801" s="53" t="s">
        <v>1051</v>
      </c>
      <c r="D801" s="53" t="s">
        <v>1070</v>
      </c>
      <c r="E801" s="24">
        <f t="shared" si="18"/>
        <v>45926</v>
      </c>
      <c r="F801" s="54" t="s">
        <v>588</v>
      </c>
      <c r="G801" s="55">
        <f>DATE(YEAR(EOMONTH(一覧表!$H801,120)),12,31)</f>
        <v>49674</v>
      </c>
      <c r="H801" s="44">
        <v>45839</v>
      </c>
      <c r="I801" s="44">
        <v>45926</v>
      </c>
    </row>
    <row r="802" spans="1:9" s="43" customFormat="1" ht="21.75" customHeight="1">
      <c r="A802" s="121" t="s">
        <v>1202</v>
      </c>
      <c r="B802" s="53" t="s">
        <v>250</v>
      </c>
      <c r="C802" s="53" t="s">
        <v>1051</v>
      </c>
      <c r="D802" s="53" t="s">
        <v>1071</v>
      </c>
      <c r="E802" s="24">
        <f t="shared" si="18"/>
        <v>45926</v>
      </c>
      <c r="F802" s="54" t="s">
        <v>588</v>
      </c>
      <c r="G802" s="55">
        <f>DATE(YEAR(EOMONTH(一覧表!$H802,120)),12,31)</f>
        <v>49674</v>
      </c>
      <c r="H802" s="44">
        <v>45839</v>
      </c>
      <c r="I802" s="44">
        <v>45926</v>
      </c>
    </row>
    <row r="803" spans="1:9" s="43" customFormat="1" ht="21.75" customHeight="1">
      <c r="A803" s="121" t="s">
        <v>1202</v>
      </c>
      <c r="B803" s="53" t="s">
        <v>250</v>
      </c>
      <c r="C803" s="53" t="s">
        <v>1051</v>
      </c>
      <c r="D803" s="53" t="s">
        <v>1072</v>
      </c>
      <c r="E803" s="24">
        <f t="shared" si="18"/>
        <v>45926</v>
      </c>
      <c r="F803" s="54" t="s">
        <v>588</v>
      </c>
      <c r="G803" s="55">
        <f>DATE(YEAR(EOMONTH(一覧表!$H803,120)),12,31)</f>
        <v>49674</v>
      </c>
      <c r="H803" s="44">
        <v>45839</v>
      </c>
      <c r="I803" s="44">
        <v>45926</v>
      </c>
    </row>
    <row r="804" spans="1:9" s="43" customFormat="1" ht="21.75" customHeight="1">
      <c r="A804" s="121" t="s">
        <v>1202</v>
      </c>
      <c r="B804" s="53" t="s">
        <v>250</v>
      </c>
      <c r="C804" s="53" t="s">
        <v>1051</v>
      </c>
      <c r="D804" s="53" t="s">
        <v>1073</v>
      </c>
      <c r="E804" s="24">
        <f t="shared" ref="E804:E867" si="19">$I804</f>
        <v>45926</v>
      </c>
      <c r="F804" s="54" t="s">
        <v>588</v>
      </c>
      <c r="G804" s="55">
        <f>DATE(YEAR(EOMONTH(一覧表!$H804,120)),12,31)</f>
        <v>49674</v>
      </c>
      <c r="H804" s="44">
        <v>45839</v>
      </c>
      <c r="I804" s="44">
        <v>45926</v>
      </c>
    </row>
    <row r="805" spans="1:9" s="43" customFormat="1" ht="21.75" customHeight="1">
      <c r="A805" s="121" t="s">
        <v>1202</v>
      </c>
      <c r="B805" s="53" t="s">
        <v>250</v>
      </c>
      <c r="C805" s="53" t="s">
        <v>1051</v>
      </c>
      <c r="D805" s="53" t="s">
        <v>1074</v>
      </c>
      <c r="E805" s="24">
        <f t="shared" si="19"/>
        <v>45926</v>
      </c>
      <c r="F805" s="54" t="s">
        <v>588</v>
      </c>
      <c r="G805" s="55">
        <f>DATE(YEAR(EOMONTH(一覧表!$H805,120)),12,31)</f>
        <v>49674</v>
      </c>
      <c r="H805" s="44">
        <v>45839</v>
      </c>
      <c r="I805" s="44">
        <v>45926</v>
      </c>
    </row>
    <row r="806" spans="1:9" s="43" customFormat="1" ht="21.75" customHeight="1">
      <c r="A806" s="121" t="s">
        <v>1202</v>
      </c>
      <c r="B806" s="53" t="s">
        <v>250</v>
      </c>
      <c r="C806" s="53" t="s">
        <v>1051</v>
      </c>
      <c r="D806" s="53" t="s">
        <v>1075</v>
      </c>
      <c r="E806" s="24">
        <f t="shared" si="19"/>
        <v>45926</v>
      </c>
      <c r="F806" s="54" t="s">
        <v>588</v>
      </c>
      <c r="G806" s="55">
        <f>DATE(YEAR(EOMONTH(一覧表!$H806,120)),12,31)</f>
        <v>49674</v>
      </c>
      <c r="H806" s="44">
        <v>45839</v>
      </c>
      <c r="I806" s="44">
        <v>45926</v>
      </c>
    </row>
    <row r="807" spans="1:9" s="43" customFormat="1" ht="21.75" customHeight="1">
      <c r="A807" s="121" t="s">
        <v>1202</v>
      </c>
      <c r="B807" s="53" t="s">
        <v>250</v>
      </c>
      <c r="C807" s="53" t="s">
        <v>1051</v>
      </c>
      <c r="D807" s="53" t="s">
        <v>1076</v>
      </c>
      <c r="E807" s="24">
        <f t="shared" si="19"/>
        <v>45926</v>
      </c>
      <c r="F807" s="54" t="s">
        <v>588</v>
      </c>
      <c r="G807" s="55">
        <f>DATE(YEAR(EOMONTH(一覧表!$H807,120)),12,31)</f>
        <v>49674</v>
      </c>
      <c r="H807" s="44">
        <v>45839</v>
      </c>
      <c r="I807" s="44">
        <v>45926</v>
      </c>
    </row>
    <row r="808" spans="1:9" s="43" customFormat="1" ht="21.75" customHeight="1">
      <c r="A808" s="121" t="s">
        <v>1202</v>
      </c>
      <c r="B808" s="53" t="s">
        <v>250</v>
      </c>
      <c r="C808" s="53" t="s">
        <v>1051</v>
      </c>
      <c r="D808" s="53" t="s">
        <v>1077</v>
      </c>
      <c r="E808" s="24">
        <f t="shared" si="19"/>
        <v>45926</v>
      </c>
      <c r="F808" s="54" t="s">
        <v>588</v>
      </c>
      <c r="G808" s="55">
        <f>DATE(YEAR(EOMONTH(一覧表!$H808,120)),12,31)</f>
        <v>49674</v>
      </c>
      <c r="H808" s="44">
        <v>45839</v>
      </c>
      <c r="I808" s="44">
        <v>45926</v>
      </c>
    </row>
    <row r="809" spans="1:9" s="43" customFormat="1" ht="21.75" customHeight="1">
      <c r="A809" s="121" t="s">
        <v>1202</v>
      </c>
      <c r="B809" s="53" t="s">
        <v>250</v>
      </c>
      <c r="C809" s="53" t="s">
        <v>1051</v>
      </c>
      <c r="D809" s="53" t="s">
        <v>1078</v>
      </c>
      <c r="E809" s="24">
        <f t="shared" si="19"/>
        <v>45926</v>
      </c>
      <c r="F809" s="54" t="s">
        <v>588</v>
      </c>
      <c r="G809" s="55">
        <f>DATE(YEAR(EOMONTH(一覧表!$H809,120)),12,31)</f>
        <v>49674</v>
      </c>
      <c r="H809" s="44">
        <v>45839</v>
      </c>
      <c r="I809" s="44">
        <v>45926</v>
      </c>
    </row>
    <row r="810" spans="1:9" s="43" customFormat="1" ht="21.75" customHeight="1">
      <c r="A810" s="121" t="s">
        <v>1202</v>
      </c>
      <c r="B810" s="53" t="s">
        <v>250</v>
      </c>
      <c r="C810" s="53" t="s">
        <v>1051</v>
      </c>
      <c r="D810" s="53" t="s">
        <v>1079</v>
      </c>
      <c r="E810" s="24">
        <f t="shared" si="19"/>
        <v>45926</v>
      </c>
      <c r="F810" s="54" t="s">
        <v>588</v>
      </c>
      <c r="G810" s="55">
        <f>DATE(YEAR(EOMONTH(一覧表!$H810,120)),12,31)</f>
        <v>49674</v>
      </c>
      <c r="H810" s="44">
        <v>45839</v>
      </c>
      <c r="I810" s="44">
        <v>45926</v>
      </c>
    </row>
    <row r="811" spans="1:9" s="43" customFormat="1" ht="21.75" customHeight="1">
      <c r="A811" s="121" t="s">
        <v>1202</v>
      </c>
      <c r="B811" s="53" t="s">
        <v>250</v>
      </c>
      <c r="C811" s="53" t="s">
        <v>1051</v>
      </c>
      <c r="D811" s="53" t="s">
        <v>1080</v>
      </c>
      <c r="E811" s="24">
        <f t="shared" si="19"/>
        <v>45926</v>
      </c>
      <c r="F811" s="54" t="s">
        <v>588</v>
      </c>
      <c r="G811" s="55">
        <f>DATE(YEAR(EOMONTH(一覧表!$H811,120)),12,31)</f>
        <v>49674</v>
      </c>
      <c r="H811" s="44">
        <v>45839</v>
      </c>
      <c r="I811" s="44">
        <v>45926</v>
      </c>
    </row>
    <row r="812" spans="1:9" s="43" customFormat="1" ht="21.75" customHeight="1">
      <c r="A812" s="121" t="s">
        <v>1202</v>
      </c>
      <c r="B812" s="53" t="s">
        <v>250</v>
      </c>
      <c r="C812" s="53" t="s">
        <v>1051</v>
      </c>
      <c r="D812" s="53" t="s">
        <v>1081</v>
      </c>
      <c r="E812" s="24">
        <f t="shared" si="19"/>
        <v>45926</v>
      </c>
      <c r="F812" s="54" t="s">
        <v>588</v>
      </c>
      <c r="G812" s="55">
        <f>DATE(YEAR(EOMONTH(一覧表!$H812,120)),12,31)</f>
        <v>49674</v>
      </c>
      <c r="H812" s="44">
        <v>45839</v>
      </c>
      <c r="I812" s="44">
        <v>45926</v>
      </c>
    </row>
    <row r="813" spans="1:9" s="43" customFormat="1" ht="21.75" customHeight="1">
      <c r="A813" s="121" t="s">
        <v>1202</v>
      </c>
      <c r="B813" s="53" t="s">
        <v>250</v>
      </c>
      <c r="C813" s="53" t="s">
        <v>1051</v>
      </c>
      <c r="D813" s="53" t="s">
        <v>1082</v>
      </c>
      <c r="E813" s="24">
        <f t="shared" si="19"/>
        <v>45926</v>
      </c>
      <c r="F813" s="54" t="s">
        <v>588</v>
      </c>
      <c r="G813" s="55">
        <f>DATE(YEAR(EOMONTH(一覧表!$H813,120)),12,31)</f>
        <v>49674</v>
      </c>
      <c r="H813" s="44">
        <v>45839</v>
      </c>
      <c r="I813" s="44">
        <v>45926</v>
      </c>
    </row>
    <row r="814" spans="1:9" s="43" customFormat="1" ht="21.75" customHeight="1">
      <c r="A814" s="121" t="s">
        <v>1202</v>
      </c>
      <c r="B814" s="53" t="s">
        <v>250</v>
      </c>
      <c r="C814" s="53" t="s">
        <v>1051</v>
      </c>
      <c r="D814" s="53" t="s">
        <v>1083</v>
      </c>
      <c r="E814" s="24">
        <f t="shared" si="19"/>
        <v>45926</v>
      </c>
      <c r="F814" s="54" t="s">
        <v>588</v>
      </c>
      <c r="G814" s="55">
        <f>DATE(YEAR(EOMONTH(一覧表!$H814,120)),12,31)</f>
        <v>49674</v>
      </c>
      <c r="H814" s="44">
        <v>45839</v>
      </c>
      <c r="I814" s="44">
        <v>45926</v>
      </c>
    </row>
    <row r="815" spans="1:9" s="43" customFormat="1" ht="21.75" customHeight="1">
      <c r="A815" s="121" t="s">
        <v>1202</v>
      </c>
      <c r="B815" s="53" t="s">
        <v>250</v>
      </c>
      <c r="C815" s="53" t="s">
        <v>1051</v>
      </c>
      <c r="D815" s="53" t="s">
        <v>1084</v>
      </c>
      <c r="E815" s="24">
        <f t="shared" si="19"/>
        <v>45926</v>
      </c>
      <c r="F815" s="54" t="s">
        <v>588</v>
      </c>
      <c r="G815" s="55">
        <f>DATE(YEAR(EOMONTH(一覧表!$H815,120)),12,31)</f>
        <v>49674</v>
      </c>
      <c r="H815" s="44">
        <v>45839</v>
      </c>
      <c r="I815" s="44">
        <v>45926</v>
      </c>
    </row>
    <row r="816" spans="1:9" s="43" customFormat="1" ht="21.75" customHeight="1">
      <c r="A816" s="121" t="s">
        <v>1202</v>
      </c>
      <c r="B816" s="53" t="s">
        <v>250</v>
      </c>
      <c r="C816" s="53" t="s">
        <v>1051</v>
      </c>
      <c r="D816" s="53" t="s">
        <v>1085</v>
      </c>
      <c r="E816" s="24">
        <f t="shared" si="19"/>
        <v>45926</v>
      </c>
      <c r="F816" s="54" t="s">
        <v>588</v>
      </c>
      <c r="G816" s="55">
        <f>DATE(YEAR(EOMONTH(一覧表!$H816,120)),12,31)</f>
        <v>49674</v>
      </c>
      <c r="H816" s="44">
        <v>45839</v>
      </c>
      <c r="I816" s="44">
        <v>45926</v>
      </c>
    </row>
    <row r="817" spans="1:10" s="43" customFormat="1" ht="21.75" customHeight="1">
      <c r="A817" s="121" t="s">
        <v>1202</v>
      </c>
      <c r="B817" s="53" t="s">
        <v>250</v>
      </c>
      <c r="C817" s="53" t="s">
        <v>1051</v>
      </c>
      <c r="D817" s="53" t="s">
        <v>1086</v>
      </c>
      <c r="E817" s="24">
        <f t="shared" si="19"/>
        <v>45926</v>
      </c>
      <c r="F817" s="54" t="s">
        <v>588</v>
      </c>
      <c r="G817" s="55">
        <f>DATE(YEAR(EOMONTH(一覧表!$H817,120)),12,31)</f>
        <v>49674</v>
      </c>
      <c r="H817" s="44">
        <v>45839</v>
      </c>
      <c r="I817" s="44">
        <v>45926</v>
      </c>
    </row>
    <row r="818" spans="1:10" s="43" customFormat="1" ht="21.75" customHeight="1">
      <c r="A818" s="121" t="s">
        <v>1202</v>
      </c>
      <c r="B818" s="53" t="s">
        <v>250</v>
      </c>
      <c r="C818" s="53" t="s">
        <v>1051</v>
      </c>
      <c r="D818" s="53" t="s">
        <v>1087</v>
      </c>
      <c r="E818" s="24">
        <f t="shared" si="19"/>
        <v>45926</v>
      </c>
      <c r="F818" s="54" t="s">
        <v>588</v>
      </c>
      <c r="G818" s="55">
        <f>DATE(YEAR(EOMONTH(一覧表!$H818,120)),12,31)</f>
        <v>49674</v>
      </c>
      <c r="H818" s="44">
        <v>45839</v>
      </c>
      <c r="I818" s="44">
        <v>45926</v>
      </c>
    </row>
    <row r="819" spans="1:10" s="43" customFormat="1" ht="21.75" customHeight="1">
      <c r="A819" s="121" t="s">
        <v>1202</v>
      </c>
      <c r="B819" s="53" t="s">
        <v>250</v>
      </c>
      <c r="C819" s="53" t="s">
        <v>1051</v>
      </c>
      <c r="D819" s="53" t="s">
        <v>1088</v>
      </c>
      <c r="E819" s="24">
        <f t="shared" si="19"/>
        <v>45926</v>
      </c>
      <c r="F819" s="54" t="s">
        <v>588</v>
      </c>
      <c r="G819" s="55">
        <f>DATE(YEAR(EOMONTH(一覧表!$H819,120)),12,31)</f>
        <v>49674</v>
      </c>
      <c r="H819" s="44">
        <v>45839</v>
      </c>
      <c r="I819" s="44">
        <v>45926</v>
      </c>
    </row>
    <row r="820" spans="1:10" ht="21.75" customHeight="1">
      <c r="A820" s="124" t="s">
        <v>257</v>
      </c>
      <c r="B820" s="70" t="s">
        <v>250</v>
      </c>
      <c r="C820" s="70" t="s">
        <v>291</v>
      </c>
      <c r="D820" s="70" t="s">
        <v>126</v>
      </c>
      <c r="E820" s="71">
        <f t="shared" si="19"/>
        <v>44945</v>
      </c>
      <c r="F820" s="72" t="s">
        <v>588</v>
      </c>
      <c r="G820" s="73">
        <v>45107</v>
      </c>
      <c r="H820" s="44">
        <v>44562</v>
      </c>
      <c r="I820" s="44">
        <v>44945</v>
      </c>
      <c r="J820" s="35"/>
    </row>
    <row r="821" spans="1:10" ht="21.75" customHeight="1">
      <c r="A821" s="124" t="s">
        <v>293</v>
      </c>
      <c r="B821" s="70" t="s">
        <v>250</v>
      </c>
      <c r="C821" s="70" t="s">
        <v>294</v>
      </c>
      <c r="D821" s="70" t="s">
        <v>295</v>
      </c>
      <c r="E821" s="71">
        <f t="shared" si="19"/>
        <v>44945</v>
      </c>
      <c r="F821" s="72" t="s">
        <v>588</v>
      </c>
      <c r="G821" s="73">
        <v>45808</v>
      </c>
      <c r="H821" s="44">
        <v>44713</v>
      </c>
      <c r="I821" s="44">
        <v>44945</v>
      </c>
      <c r="J821" s="35"/>
    </row>
    <row r="822" spans="1:10" s="43" customFormat="1" ht="21.75" customHeight="1">
      <c r="A822" s="121" t="s">
        <v>1089</v>
      </c>
      <c r="B822" s="53" t="s">
        <v>250</v>
      </c>
      <c r="C822" s="53" t="s">
        <v>1090</v>
      </c>
      <c r="D822" s="53" t="s">
        <v>1091</v>
      </c>
      <c r="E822" s="24">
        <f t="shared" si="19"/>
        <v>45926</v>
      </c>
      <c r="F822" s="54" t="s">
        <v>588</v>
      </c>
      <c r="G822" s="55">
        <f>DATE(YEAR(EOMONTH(一覧表!$H822,120)),12,31)</f>
        <v>49309</v>
      </c>
      <c r="H822" s="44">
        <v>45366</v>
      </c>
      <c r="I822" s="44">
        <v>45926</v>
      </c>
    </row>
    <row r="823" spans="1:10" s="43" customFormat="1" ht="21.75" customHeight="1">
      <c r="A823" s="121" t="s">
        <v>1089</v>
      </c>
      <c r="B823" s="53" t="s">
        <v>250</v>
      </c>
      <c r="C823" s="53" t="s">
        <v>1090</v>
      </c>
      <c r="D823" s="53" t="s">
        <v>1092</v>
      </c>
      <c r="E823" s="24">
        <f t="shared" si="19"/>
        <v>45926</v>
      </c>
      <c r="F823" s="54" t="s">
        <v>588</v>
      </c>
      <c r="G823" s="55">
        <f>DATE(YEAR(EOMONTH(一覧表!$H823,120)),12,31)</f>
        <v>49309</v>
      </c>
      <c r="H823" s="44">
        <v>45366</v>
      </c>
      <c r="I823" s="44">
        <v>45926</v>
      </c>
    </row>
    <row r="824" spans="1:10" s="43" customFormat="1" ht="21.75" customHeight="1">
      <c r="A824" s="121" t="s">
        <v>1089</v>
      </c>
      <c r="B824" s="53" t="s">
        <v>250</v>
      </c>
      <c r="C824" s="53" t="s">
        <v>1090</v>
      </c>
      <c r="D824" s="53" t="s">
        <v>1093</v>
      </c>
      <c r="E824" s="24">
        <f t="shared" si="19"/>
        <v>45926</v>
      </c>
      <c r="F824" s="54" t="s">
        <v>588</v>
      </c>
      <c r="G824" s="55">
        <f>DATE(YEAR(EOMONTH(一覧表!$H824,120)),12,31)</f>
        <v>49309</v>
      </c>
      <c r="H824" s="44">
        <v>45366</v>
      </c>
      <c r="I824" s="44">
        <v>45926</v>
      </c>
    </row>
    <row r="825" spans="1:10" s="43" customFormat="1" ht="21.75" customHeight="1">
      <c r="A825" s="121" t="s">
        <v>1089</v>
      </c>
      <c r="B825" s="53" t="s">
        <v>250</v>
      </c>
      <c r="C825" s="53" t="s">
        <v>1090</v>
      </c>
      <c r="D825" s="53" t="s">
        <v>1094</v>
      </c>
      <c r="E825" s="24">
        <f t="shared" si="19"/>
        <v>45926</v>
      </c>
      <c r="F825" s="54" t="s">
        <v>588</v>
      </c>
      <c r="G825" s="55">
        <f>DATE(YEAR(EOMONTH(一覧表!$H825,120)),12,31)</f>
        <v>49309</v>
      </c>
      <c r="H825" s="44">
        <v>45366</v>
      </c>
      <c r="I825" s="44">
        <v>45926</v>
      </c>
    </row>
    <row r="826" spans="1:10" s="43" customFormat="1" ht="21.75" customHeight="1">
      <c r="A826" s="121" t="s">
        <v>1089</v>
      </c>
      <c r="B826" s="53" t="s">
        <v>250</v>
      </c>
      <c r="C826" s="53" t="s">
        <v>1090</v>
      </c>
      <c r="D826" s="53" t="s">
        <v>1095</v>
      </c>
      <c r="E826" s="24">
        <f t="shared" si="19"/>
        <v>45926</v>
      </c>
      <c r="F826" s="54" t="s">
        <v>588</v>
      </c>
      <c r="G826" s="55">
        <f>DATE(YEAR(EOMONTH(一覧表!$H826,120)),12,31)</f>
        <v>49309</v>
      </c>
      <c r="H826" s="44">
        <v>45366</v>
      </c>
      <c r="I826" s="44">
        <v>45926</v>
      </c>
    </row>
    <row r="827" spans="1:10" s="43" customFormat="1" ht="21.75" customHeight="1">
      <c r="A827" s="121" t="s">
        <v>1089</v>
      </c>
      <c r="B827" s="53" t="s">
        <v>250</v>
      </c>
      <c r="C827" s="53" t="s">
        <v>1090</v>
      </c>
      <c r="D827" s="53" t="s">
        <v>1096</v>
      </c>
      <c r="E827" s="24">
        <f t="shared" si="19"/>
        <v>45926</v>
      </c>
      <c r="F827" s="54" t="s">
        <v>588</v>
      </c>
      <c r="G827" s="55">
        <f>DATE(YEAR(EOMONTH(一覧表!$H827,120)),12,31)</f>
        <v>49309</v>
      </c>
      <c r="H827" s="44">
        <v>45366</v>
      </c>
      <c r="I827" s="44">
        <v>45926</v>
      </c>
    </row>
    <row r="828" spans="1:10" s="43" customFormat="1" ht="21.75" customHeight="1">
      <c r="A828" s="121" t="s">
        <v>1089</v>
      </c>
      <c r="B828" s="53" t="s">
        <v>250</v>
      </c>
      <c r="C828" s="53" t="s">
        <v>1090</v>
      </c>
      <c r="D828" s="53" t="s">
        <v>1097</v>
      </c>
      <c r="E828" s="24">
        <f t="shared" si="19"/>
        <v>45926</v>
      </c>
      <c r="F828" s="54" t="s">
        <v>588</v>
      </c>
      <c r="G828" s="55">
        <f>DATE(YEAR(EOMONTH(一覧表!$H828,120)),12,31)</f>
        <v>49309</v>
      </c>
      <c r="H828" s="44">
        <v>45366</v>
      </c>
      <c r="I828" s="44">
        <v>45926</v>
      </c>
    </row>
    <row r="829" spans="1:10" s="43" customFormat="1" ht="21.75" customHeight="1">
      <c r="A829" s="121" t="s">
        <v>1089</v>
      </c>
      <c r="B829" s="53" t="s">
        <v>250</v>
      </c>
      <c r="C829" s="53" t="s">
        <v>1090</v>
      </c>
      <c r="D829" s="53" t="s">
        <v>1098</v>
      </c>
      <c r="E829" s="24">
        <f t="shared" si="19"/>
        <v>45926</v>
      </c>
      <c r="F829" s="54" t="s">
        <v>588</v>
      </c>
      <c r="G829" s="55">
        <f>DATE(YEAR(EOMONTH(一覧表!$H829,120)),12,31)</f>
        <v>49309</v>
      </c>
      <c r="H829" s="44">
        <v>45366</v>
      </c>
      <c r="I829" s="44">
        <v>45926</v>
      </c>
    </row>
    <row r="830" spans="1:10" s="43" customFormat="1" ht="21.75" customHeight="1">
      <c r="A830" s="121" t="s">
        <v>1089</v>
      </c>
      <c r="B830" s="53" t="s">
        <v>250</v>
      </c>
      <c r="C830" s="53" t="s">
        <v>1090</v>
      </c>
      <c r="D830" s="53" t="s">
        <v>1099</v>
      </c>
      <c r="E830" s="24">
        <f t="shared" si="19"/>
        <v>45926</v>
      </c>
      <c r="F830" s="54" t="s">
        <v>588</v>
      </c>
      <c r="G830" s="55">
        <f>DATE(YEAR(EOMONTH(一覧表!$H830,120)),12,31)</f>
        <v>49309</v>
      </c>
      <c r="H830" s="44">
        <v>45366</v>
      </c>
      <c r="I830" s="44">
        <v>45926</v>
      </c>
    </row>
    <row r="831" spans="1:10" s="43" customFormat="1" ht="21.75" customHeight="1">
      <c r="A831" s="121" t="s">
        <v>1089</v>
      </c>
      <c r="B831" s="53" t="s">
        <v>250</v>
      </c>
      <c r="C831" s="53" t="s">
        <v>1090</v>
      </c>
      <c r="D831" s="53" t="s">
        <v>1100</v>
      </c>
      <c r="E831" s="24">
        <f t="shared" si="19"/>
        <v>45926</v>
      </c>
      <c r="F831" s="54" t="s">
        <v>588</v>
      </c>
      <c r="G831" s="55">
        <f>DATE(YEAR(EOMONTH(一覧表!$H831,120)),12,31)</f>
        <v>49309</v>
      </c>
      <c r="H831" s="44">
        <v>45366</v>
      </c>
      <c r="I831" s="44">
        <v>45926</v>
      </c>
    </row>
    <row r="832" spans="1:10" s="43" customFormat="1" ht="21.75" customHeight="1">
      <c r="A832" s="121" t="s">
        <v>1089</v>
      </c>
      <c r="B832" s="53" t="s">
        <v>250</v>
      </c>
      <c r="C832" s="53" t="s">
        <v>1090</v>
      </c>
      <c r="D832" s="53" t="s">
        <v>1101</v>
      </c>
      <c r="E832" s="24">
        <f t="shared" si="19"/>
        <v>45926</v>
      </c>
      <c r="F832" s="54" t="s">
        <v>588</v>
      </c>
      <c r="G832" s="55">
        <f>DATE(YEAR(EOMONTH(一覧表!$H832,120)),12,31)</f>
        <v>49309</v>
      </c>
      <c r="H832" s="44">
        <v>45366</v>
      </c>
      <c r="I832" s="44">
        <v>45926</v>
      </c>
    </row>
    <row r="833" spans="1:10" s="43" customFormat="1" ht="21.75" customHeight="1">
      <c r="A833" s="121" t="s">
        <v>1089</v>
      </c>
      <c r="B833" s="53" t="s">
        <v>250</v>
      </c>
      <c r="C833" s="53" t="s">
        <v>1090</v>
      </c>
      <c r="D833" s="53" t="s">
        <v>1102</v>
      </c>
      <c r="E833" s="24">
        <f t="shared" si="19"/>
        <v>45926</v>
      </c>
      <c r="F833" s="54" t="s">
        <v>588</v>
      </c>
      <c r="G833" s="55">
        <f>DATE(YEAR(EOMONTH(一覧表!$H833,120)),12,31)</f>
        <v>49309</v>
      </c>
      <c r="H833" s="44">
        <v>45366</v>
      </c>
      <c r="I833" s="44">
        <v>45926</v>
      </c>
    </row>
    <row r="834" spans="1:10" s="43" customFormat="1" ht="21.75" customHeight="1">
      <c r="A834" s="121" t="s">
        <v>1089</v>
      </c>
      <c r="B834" s="53" t="s">
        <v>250</v>
      </c>
      <c r="C834" s="53" t="s">
        <v>1090</v>
      </c>
      <c r="D834" s="53" t="s">
        <v>1103</v>
      </c>
      <c r="E834" s="24">
        <f t="shared" si="19"/>
        <v>45926</v>
      </c>
      <c r="F834" s="54" t="s">
        <v>588</v>
      </c>
      <c r="G834" s="55">
        <f>DATE(YEAR(EOMONTH(一覧表!$H834,120)),12,31)</f>
        <v>49309</v>
      </c>
      <c r="H834" s="44">
        <v>45366</v>
      </c>
      <c r="I834" s="44">
        <v>45926</v>
      </c>
    </row>
    <row r="835" spans="1:10" s="43" customFormat="1" ht="21.75" customHeight="1">
      <c r="A835" s="121" t="s">
        <v>1089</v>
      </c>
      <c r="B835" s="53" t="s">
        <v>250</v>
      </c>
      <c r="C835" s="53" t="s">
        <v>1090</v>
      </c>
      <c r="D835" s="53" t="s">
        <v>1104</v>
      </c>
      <c r="E835" s="24">
        <f t="shared" si="19"/>
        <v>45926</v>
      </c>
      <c r="F835" s="54" t="s">
        <v>588</v>
      </c>
      <c r="G835" s="55">
        <f>DATE(YEAR(EOMONTH(一覧表!$H835,120)),12,31)</f>
        <v>49309</v>
      </c>
      <c r="H835" s="44">
        <v>45366</v>
      </c>
      <c r="I835" s="44">
        <v>45926</v>
      </c>
    </row>
    <row r="836" spans="1:10" s="43" customFormat="1" ht="21.75" customHeight="1">
      <c r="A836" s="121" t="s">
        <v>1089</v>
      </c>
      <c r="B836" s="53" t="s">
        <v>250</v>
      </c>
      <c r="C836" s="53" t="s">
        <v>1090</v>
      </c>
      <c r="D836" s="53" t="s">
        <v>1105</v>
      </c>
      <c r="E836" s="24">
        <f t="shared" si="19"/>
        <v>45926</v>
      </c>
      <c r="F836" s="54" t="s">
        <v>588</v>
      </c>
      <c r="G836" s="55">
        <f>DATE(YEAR(EOMONTH(一覧表!$H836,120)),12,31)</f>
        <v>49309</v>
      </c>
      <c r="H836" s="44">
        <v>45366</v>
      </c>
      <c r="I836" s="44">
        <v>45926</v>
      </c>
    </row>
    <row r="837" spans="1:10" s="43" customFormat="1" ht="21.75" customHeight="1">
      <c r="A837" s="121" t="s">
        <v>1089</v>
      </c>
      <c r="B837" s="53" t="s">
        <v>250</v>
      </c>
      <c r="C837" s="53" t="s">
        <v>1090</v>
      </c>
      <c r="D837" s="53" t="s">
        <v>1106</v>
      </c>
      <c r="E837" s="24">
        <f t="shared" si="19"/>
        <v>45926</v>
      </c>
      <c r="F837" s="54" t="s">
        <v>588</v>
      </c>
      <c r="G837" s="55">
        <f>DATE(YEAR(EOMONTH(一覧表!$H837,120)),12,31)</f>
        <v>49309</v>
      </c>
      <c r="H837" s="44">
        <v>45366</v>
      </c>
      <c r="I837" s="44">
        <v>45926</v>
      </c>
    </row>
    <row r="838" spans="1:10" s="43" customFormat="1" ht="21.75" customHeight="1">
      <c r="A838" s="121" t="s">
        <v>1089</v>
      </c>
      <c r="B838" s="53" t="s">
        <v>250</v>
      </c>
      <c r="C838" s="53" t="s">
        <v>1090</v>
      </c>
      <c r="D838" s="53" t="s">
        <v>1107</v>
      </c>
      <c r="E838" s="24">
        <f t="shared" si="19"/>
        <v>45926</v>
      </c>
      <c r="F838" s="54" t="s">
        <v>588</v>
      </c>
      <c r="G838" s="55">
        <f>DATE(YEAR(EOMONTH(一覧表!$H838,120)),12,31)</f>
        <v>49309</v>
      </c>
      <c r="H838" s="44">
        <v>45366</v>
      </c>
      <c r="I838" s="44">
        <v>45926</v>
      </c>
    </row>
    <row r="839" spans="1:10" s="43" customFormat="1" ht="21.75" customHeight="1">
      <c r="A839" s="121" t="s">
        <v>1089</v>
      </c>
      <c r="B839" s="53" t="s">
        <v>250</v>
      </c>
      <c r="C839" s="53" t="s">
        <v>1090</v>
      </c>
      <c r="D839" s="53" t="s">
        <v>1108</v>
      </c>
      <c r="E839" s="24">
        <f t="shared" si="19"/>
        <v>45926</v>
      </c>
      <c r="F839" s="54" t="s">
        <v>588</v>
      </c>
      <c r="G839" s="55">
        <f>DATE(YEAR(EOMONTH(一覧表!$H839,120)),12,31)</f>
        <v>49309</v>
      </c>
      <c r="H839" s="44">
        <v>45366</v>
      </c>
      <c r="I839" s="44">
        <v>45926</v>
      </c>
    </row>
    <row r="840" spans="1:10" s="43" customFormat="1" ht="21.75" customHeight="1">
      <c r="A840" s="121" t="s">
        <v>1089</v>
      </c>
      <c r="B840" s="53" t="s">
        <v>250</v>
      </c>
      <c r="C840" s="53" t="s">
        <v>1090</v>
      </c>
      <c r="D840" s="53" t="s">
        <v>1109</v>
      </c>
      <c r="E840" s="24">
        <f t="shared" si="19"/>
        <v>45926</v>
      </c>
      <c r="F840" s="54" t="s">
        <v>588</v>
      </c>
      <c r="G840" s="55">
        <f>DATE(YEAR(EOMONTH(一覧表!$H840,120)),12,31)</f>
        <v>49309</v>
      </c>
      <c r="H840" s="44">
        <v>45366</v>
      </c>
      <c r="I840" s="44">
        <v>45926</v>
      </c>
    </row>
    <row r="841" spans="1:10" s="43" customFormat="1" ht="21.75" customHeight="1">
      <c r="A841" s="121" t="s">
        <v>1089</v>
      </c>
      <c r="B841" s="53" t="s">
        <v>250</v>
      </c>
      <c r="C841" s="53" t="s">
        <v>1090</v>
      </c>
      <c r="D841" s="53" t="s">
        <v>1110</v>
      </c>
      <c r="E841" s="24">
        <f t="shared" si="19"/>
        <v>45926</v>
      </c>
      <c r="F841" s="54" t="s">
        <v>588</v>
      </c>
      <c r="G841" s="55">
        <f>DATE(YEAR(EOMONTH(一覧表!$H841,120)),12,31)</f>
        <v>49309</v>
      </c>
      <c r="H841" s="44">
        <v>45366</v>
      </c>
      <c r="I841" s="44">
        <v>45926</v>
      </c>
    </row>
    <row r="842" spans="1:10" s="43" customFormat="1" ht="21.75" customHeight="1">
      <c r="A842" s="121" t="s">
        <v>1089</v>
      </c>
      <c r="B842" s="53" t="s">
        <v>250</v>
      </c>
      <c r="C842" s="53" t="s">
        <v>1090</v>
      </c>
      <c r="D842" s="53" t="s">
        <v>1111</v>
      </c>
      <c r="E842" s="24">
        <f t="shared" si="19"/>
        <v>45926</v>
      </c>
      <c r="F842" s="54" t="s">
        <v>588</v>
      </c>
      <c r="G842" s="55">
        <f>DATE(YEAR(EOMONTH(一覧表!$H842,120)),12,31)</f>
        <v>49309</v>
      </c>
      <c r="H842" s="44">
        <v>45366</v>
      </c>
      <c r="I842" s="44">
        <v>45926</v>
      </c>
    </row>
    <row r="843" spans="1:10" s="43" customFormat="1" ht="21.75" customHeight="1">
      <c r="A843" s="121" t="s">
        <v>1089</v>
      </c>
      <c r="B843" s="53" t="s">
        <v>250</v>
      </c>
      <c r="C843" s="53" t="s">
        <v>1112</v>
      </c>
      <c r="D843" s="53" t="s">
        <v>1113</v>
      </c>
      <c r="E843" s="24">
        <f t="shared" si="19"/>
        <v>45926</v>
      </c>
      <c r="F843" s="54" t="s">
        <v>588</v>
      </c>
      <c r="G843" s="55">
        <f>DATE(YEAR(EOMONTH(一覧表!$H843,120)),12,31)</f>
        <v>49309</v>
      </c>
      <c r="H843" s="44">
        <v>45366</v>
      </c>
      <c r="I843" s="44">
        <v>45926</v>
      </c>
    </row>
    <row r="844" spans="1:10" s="43" customFormat="1" ht="21.75" customHeight="1">
      <c r="A844" s="121" t="s">
        <v>1089</v>
      </c>
      <c r="B844" s="53" t="s">
        <v>250</v>
      </c>
      <c r="C844" s="53" t="s">
        <v>1112</v>
      </c>
      <c r="D844" s="53" t="s">
        <v>1114</v>
      </c>
      <c r="E844" s="24">
        <f t="shared" si="19"/>
        <v>45926</v>
      </c>
      <c r="F844" s="54" t="s">
        <v>588</v>
      </c>
      <c r="G844" s="55">
        <f>DATE(YEAR(EOMONTH(一覧表!$H844,120)),12,31)</f>
        <v>49309</v>
      </c>
      <c r="H844" s="44">
        <v>45366</v>
      </c>
      <c r="I844" s="44">
        <v>45926</v>
      </c>
    </row>
    <row r="845" spans="1:10" s="43" customFormat="1" ht="21.75" customHeight="1">
      <c r="A845" s="121" t="s">
        <v>1089</v>
      </c>
      <c r="B845" s="53" t="s">
        <v>250</v>
      </c>
      <c r="C845" s="53" t="s">
        <v>1112</v>
      </c>
      <c r="D845" s="53" t="s">
        <v>1115</v>
      </c>
      <c r="E845" s="24">
        <f t="shared" si="19"/>
        <v>46054</v>
      </c>
      <c r="F845" s="54" t="s">
        <v>588</v>
      </c>
      <c r="G845" s="55">
        <f>DATE(YEAR(EOMONTH(一覧表!$H845,120)),12,31)</f>
        <v>50040</v>
      </c>
      <c r="H845" s="44">
        <v>46054</v>
      </c>
      <c r="I845" s="44">
        <v>46054</v>
      </c>
    </row>
    <row r="846" spans="1:10" s="43" customFormat="1" ht="21.75" customHeight="1">
      <c r="A846" s="121" t="s">
        <v>1221</v>
      </c>
      <c r="B846" s="53" t="s">
        <v>250</v>
      </c>
      <c r="C846" s="53" t="s">
        <v>1116</v>
      </c>
      <c r="D846" s="53" t="s">
        <v>1117</v>
      </c>
      <c r="E846" s="24">
        <f t="shared" si="19"/>
        <v>45926</v>
      </c>
      <c r="F846" s="54" t="s">
        <v>588</v>
      </c>
      <c r="G846" s="55">
        <f>DATE(YEAR(EOMONTH(一覧表!$H846,120)),12,31)</f>
        <v>49309</v>
      </c>
      <c r="H846" s="44">
        <v>45583</v>
      </c>
      <c r="I846" s="44">
        <v>45926</v>
      </c>
    </row>
    <row r="847" spans="1:10" s="43" customFormat="1" ht="21.75" customHeight="1">
      <c r="A847" s="121" t="s">
        <v>1221</v>
      </c>
      <c r="B847" s="53" t="s">
        <v>250</v>
      </c>
      <c r="C847" s="53" t="s">
        <v>1116</v>
      </c>
      <c r="D847" s="53" t="s">
        <v>1118</v>
      </c>
      <c r="E847" s="24">
        <f t="shared" si="19"/>
        <v>45926</v>
      </c>
      <c r="F847" s="54" t="s">
        <v>588</v>
      </c>
      <c r="G847" s="55">
        <f>DATE(YEAR(EOMONTH(一覧表!$H847,120)),12,31)</f>
        <v>49309</v>
      </c>
      <c r="H847" s="44">
        <v>45583</v>
      </c>
      <c r="I847" s="44">
        <v>45926</v>
      </c>
    </row>
    <row r="848" spans="1:10" ht="21.75" customHeight="1">
      <c r="A848" s="121" t="s">
        <v>257</v>
      </c>
      <c r="B848" s="53" t="s">
        <v>296</v>
      </c>
      <c r="C848" s="53" t="s">
        <v>297</v>
      </c>
      <c r="D848" s="53" t="s">
        <v>1119</v>
      </c>
      <c r="E848" s="24">
        <f t="shared" si="19"/>
        <v>44945</v>
      </c>
      <c r="F848" s="54" t="s">
        <v>588</v>
      </c>
      <c r="G848" s="55">
        <f>DATE(YEAR(EOMONTH(一覧表!$H848,120)),12,31)</f>
        <v>48579</v>
      </c>
      <c r="H848" s="25">
        <v>44652</v>
      </c>
      <c r="I848" s="25">
        <v>44945</v>
      </c>
      <c r="J848" s="35"/>
    </row>
    <row r="849" spans="1:10" ht="21.75" customHeight="1">
      <c r="A849" s="121" t="s">
        <v>257</v>
      </c>
      <c r="B849" s="53" t="s">
        <v>296</v>
      </c>
      <c r="C849" s="53" t="s">
        <v>297</v>
      </c>
      <c r="D849" s="53" t="s">
        <v>1120</v>
      </c>
      <c r="E849" s="24">
        <f t="shared" si="19"/>
        <v>44945</v>
      </c>
      <c r="F849" s="54" t="s">
        <v>588</v>
      </c>
      <c r="G849" s="55">
        <f>DATE(YEAR(EOMONTH(一覧表!$H849,120)),12,31)</f>
        <v>48579</v>
      </c>
      <c r="H849" s="25">
        <v>44652</v>
      </c>
      <c r="I849" s="25">
        <v>44945</v>
      </c>
      <c r="J849" s="35"/>
    </row>
    <row r="850" spans="1:10" ht="21.75" customHeight="1">
      <c r="A850" s="121" t="s">
        <v>257</v>
      </c>
      <c r="B850" s="53" t="s">
        <v>296</v>
      </c>
      <c r="C850" s="53" t="s">
        <v>297</v>
      </c>
      <c r="D850" s="53" t="s">
        <v>1121</v>
      </c>
      <c r="E850" s="24">
        <f t="shared" si="19"/>
        <v>44945</v>
      </c>
      <c r="F850" s="54" t="s">
        <v>588</v>
      </c>
      <c r="G850" s="55">
        <f>DATE(YEAR(EOMONTH(一覧表!$H850,120)),12,31)</f>
        <v>48579</v>
      </c>
      <c r="H850" s="25">
        <v>44652</v>
      </c>
      <c r="I850" s="25">
        <v>44945</v>
      </c>
      <c r="J850" s="35"/>
    </row>
    <row r="851" spans="1:10" ht="21.75" customHeight="1">
      <c r="A851" s="121" t="s">
        <v>257</v>
      </c>
      <c r="B851" s="53" t="s">
        <v>296</v>
      </c>
      <c r="C851" s="53" t="s">
        <v>297</v>
      </c>
      <c r="D851" s="53" t="s">
        <v>1122</v>
      </c>
      <c r="E851" s="24">
        <f t="shared" si="19"/>
        <v>44945</v>
      </c>
      <c r="F851" s="54" t="s">
        <v>588</v>
      </c>
      <c r="G851" s="55">
        <f>DATE(YEAR(EOMONTH(一覧表!$H851,120)),12,31)</f>
        <v>48579</v>
      </c>
      <c r="H851" s="25">
        <v>44652</v>
      </c>
      <c r="I851" s="25">
        <v>44945</v>
      </c>
      <c r="J851" s="35"/>
    </row>
    <row r="852" spans="1:10" ht="21.75" customHeight="1">
      <c r="A852" s="121" t="s">
        <v>257</v>
      </c>
      <c r="B852" s="53" t="s">
        <v>296</v>
      </c>
      <c r="C852" s="53" t="s">
        <v>297</v>
      </c>
      <c r="D852" s="53" t="s">
        <v>1123</v>
      </c>
      <c r="E852" s="24">
        <f t="shared" si="19"/>
        <v>44945</v>
      </c>
      <c r="F852" s="54" t="s">
        <v>588</v>
      </c>
      <c r="G852" s="55">
        <f>DATE(YEAR(EOMONTH(一覧表!$H852,120)),12,31)</f>
        <v>48579</v>
      </c>
      <c r="H852" s="25">
        <v>44652</v>
      </c>
      <c r="I852" s="25">
        <v>44945</v>
      </c>
      <c r="J852" s="35"/>
    </row>
    <row r="853" spans="1:10" ht="21.75" customHeight="1">
      <c r="A853" s="121" t="s">
        <v>257</v>
      </c>
      <c r="B853" s="53" t="s">
        <v>296</v>
      </c>
      <c r="C853" s="53" t="s">
        <v>297</v>
      </c>
      <c r="D853" s="53" t="s">
        <v>1124</v>
      </c>
      <c r="E853" s="24">
        <f t="shared" si="19"/>
        <v>44945</v>
      </c>
      <c r="F853" s="54" t="s">
        <v>588</v>
      </c>
      <c r="G853" s="55">
        <f>DATE(YEAR(EOMONTH(一覧表!$H853,120)),12,31)</f>
        <v>48579</v>
      </c>
      <c r="H853" s="25">
        <v>44652</v>
      </c>
      <c r="I853" s="25">
        <v>44945</v>
      </c>
      <c r="J853" s="35"/>
    </row>
    <row r="854" spans="1:10" ht="21.75" customHeight="1">
      <c r="A854" s="121" t="s">
        <v>257</v>
      </c>
      <c r="B854" s="53" t="s">
        <v>296</v>
      </c>
      <c r="C854" s="53" t="s">
        <v>297</v>
      </c>
      <c r="D854" s="53" t="s">
        <v>1125</v>
      </c>
      <c r="E854" s="24">
        <f t="shared" si="19"/>
        <v>44945</v>
      </c>
      <c r="F854" s="54" t="s">
        <v>588</v>
      </c>
      <c r="G854" s="55">
        <f>DATE(YEAR(EOMONTH(一覧表!$H854,120)),12,31)</f>
        <v>48579</v>
      </c>
      <c r="H854" s="25">
        <v>44652</v>
      </c>
      <c r="I854" s="25">
        <v>44945</v>
      </c>
      <c r="J854" s="35"/>
    </row>
    <row r="855" spans="1:10" ht="21.75" customHeight="1">
      <c r="A855" s="121" t="s">
        <v>257</v>
      </c>
      <c r="B855" s="53" t="s">
        <v>296</v>
      </c>
      <c r="C855" s="53" t="s">
        <v>297</v>
      </c>
      <c r="D855" s="53" t="s">
        <v>1126</v>
      </c>
      <c r="E855" s="24">
        <f t="shared" si="19"/>
        <v>44945</v>
      </c>
      <c r="F855" s="54" t="s">
        <v>588</v>
      </c>
      <c r="G855" s="55">
        <f>DATE(YEAR(EOMONTH(一覧表!$H855,120)),12,31)</f>
        <v>48579</v>
      </c>
      <c r="H855" s="25">
        <v>44652</v>
      </c>
      <c r="I855" s="25">
        <v>44945</v>
      </c>
      <c r="J855" s="35"/>
    </row>
    <row r="856" spans="1:10" ht="21.75" customHeight="1">
      <c r="A856" s="121" t="s">
        <v>257</v>
      </c>
      <c r="B856" s="53" t="s">
        <v>296</v>
      </c>
      <c r="C856" s="53" t="s">
        <v>297</v>
      </c>
      <c r="D856" s="53" t="s">
        <v>1127</v>
      </c>
      <c r="E856" s="24">
        <f t="shared" si="19"/>
        <v>44945</v>
      </c>
      <c r="F856" s="54" t="s">
        <v>588</v>
      </c>
      <c r="G856" s="55">
        <f>DATE(YEAR(EOMONTH(一覧表!$H856,120)),12,31)</f>
        <v>48579</v>
      </c>
      <c r="H856" s="25">
        <v>44652</v>
      </c>
      <c r="I856" s="25">
        <v>44945</v>
      </c>
      <c r="J856" s="35"/>
    </row>
    <row r="857" spans="1:10" ht="21.75" customHeight="1">
      <c r="A857" s="121" t="s">
        <v>257</v>
      </c>
      <c r="B857" s="53" t="s">
        <v>296</v>
      </c>
      <c r="C857" s="53" t="s">
        <v>297</v>
      </c>
      <c r="D857" s="53" t="s">
        <v>1128</v>
      </c>
      <c r="E857" s="24">
        <f t="shared" si="19"/>
        <v>44945</v>
      </c>
      <c r="F857" s="54" t="s">
        <v>588</v>
      </c>
      <c r="G857" s="55">
        <f>DATE(YEAR(EOMONTH(一覧表!$H857,120)),12,31)</f>
        <v>48579</v>
      </c>
      <c r="H857" s="25">
        <v>44652</v>
      </c>
      <c r="I857" s="25">
        <v>44945</v>
      </c>
      <c r="J857" s="35"/>
    </row>
    <row r="858" spans="1:10" ht="21.75" customHeight="1">
      <c r="A858" s="121" t="s">
        <v>257</v>
      </c>
      <c r="B858" s="53" t="s">
        <v>296</v>
      </c>
      <c r="C858" s="53" t="s">
        <v>297</v>
      </c>
      <c r="D858" s="53" t="s">
        <v>1129</v>
      </c>
      <c r="E858" s="24">
        <f t="shared" si="19"/>
        <v>44945</v>
      </c>
      <c r="F858" s="54" t="s">
        <v>588</v>
      </c>
      <c r="G858" s="55">
        <f>DATE(YEAR(EOMONTH(一覧表!$H858,120)),12,31)</f>
        <v>48579</v>
      </c>
      <c r="H858" s="25">
        <v>44652</v>
      </c>
      <c r="I858" s="25">
        <v>44945</v>
      </c>
      <c r="J858" s="35"/>
    </row>
    <row r="859" spans="1:10" ht="21.75" customHeight="1">
      <c r="A859" s="121" t="s">
        <v>257</v>
      </c>
      <c r="B859" s="53" t="s">
        <v>296</v>
      </c>
      <c r="C859" s="53" t="s">
        <v>297</v>
      </c>
      <c r="D859" s="53" t="s">
        <v>1130</v>
      </c>
      <c r="E859" s="24">
        <f t="shared" si="19"/>
        <v>44945</v>
      </c>
      <c r="F859" s="54" t="s">
        <v>588</v>
      </c>
      <c r="G859" s="55">
        <f>DATE(YEAR(EOMONTH(一覧表!$H859,120)),12,31)</f>
        <v>48579</v>
      </c>
      <c r="H859" s="25">
        <v>44652</v>
      </c>
      <c r="I859" s="25">
        <v>44945</v>
      </c>
      <c r="J859" s="35"/>
    </row>
    <row r="860" spans="1:10" ht="21.75" customHeight="1">
      <c r="A860" s="121" t="s">
        <v>257</v>
      </c>
      <c r="B860" s="53" t="s">
        <v>296</v>
      </c>
      <c r="C860" s="53" t="s">
        <v>297</v>
      </c>
      <c r="D860" s="53" t="s">
        <v>1131</v>
      </c>
      <c r="E860" s="24">
        <f t="shared" si="19"/>
        <v>44945</v>
      </c>
      <c r="F860" s="54" t="s">
        <v>588</v>
      </c>
      <c r="G860" s="55">
        <f>DATE(YEAR(EOMONTH(一覧表!$H860,120)),12,31)</f>
        <v>48579</v>
      </c>
      <c r="H860" s="25">
        <v>44652</v>
      </c>
      <c r="I860" s="25">
        <v>44945</v>
      </c>
      <c r="J860" s="35"/>
    </row>
    <row r="861" spans="1:10" ht="21.75" customHeight="1">
      <c r="A861" s="121" t="s">
        <v>257</v>
      </c>
      <c r="B861" s="53" t="s">
        <v>296</v>
      </c>
      <c r="C861" s="53" t="s">
        <v>297</v>
      </c>
      <c r="D861" s="53" t="s">
        <v>1132</v>
      </c>
      <c r="E861" s="24">
        <f t="shared" si="19"/>
        <v>44945</v>
      </c>
      <c r="F861" s="54" t="s">
        <v>588</v>
      </c>
      <c r="G861" s="55">
        <f>DATE(YEAR(EOMONTH(一覧表!$H861,120)),12,31)</f>
        <v>48579</v>
      </c>
      <c r="H861" s="25">
        <v>44652</v>
      </c>
      <c r="I861" s="25">
        <v>44945</v>
      </c>
      <c r="J861" s="35"/>
    </row>
    <row r="862" spans="1:10" ht="21.75" customHeight="1">
      <c r="A862" s="121" t="s">
        <v>257</v>
      </c>
      <c r="B862" s="53" t="s">
        <v>296</v>
      </c>
      <c r="C862" s="53" t="s">
        <v>297</v>
      </c>
      <c r="D862" s="53" t="s">
        <v>1133</v>
      </c>
      <c r="E862" s="24">
        <f t="shared" si="19"/>
        <v>44945</v>
      </c>
      <c r="F862" s="54" t="s">
        <v>588</v>
      </c>
      <c r="G862" s="55">
        <f>DATE(YEAR(EOMONTH(一覧表!$H862,120)),12,31)</f>
        <v>48579</v>
      </c>
      <c r="H862" s="25">
        <v>44652</v>
      </c>
      <c r="I862" s="25">
        <v>44945</v>
      </c>
      <c r="J862" s="35"/>
    </row>
    <row r="863" spans="1:10" ht="21.75" customHeight="1">
      <c r="A863" s="121" t="s">
        <v>257</v>
      </c>
      <c r="B863" s="53" t="s">
        <v>296</v>
      </c>
      <c r="C863" s="53" t="s">
        <v>297</v>
      </c>
      <c r="D863" s="53" t="s">
        <v>1134</v>
      </c>
      <c r="E863" s="24">
        <f t="shared" si="19"/>
        <v>44945</v>
      </c>
      <c r="F863" s="54" t="s">
        <v>588</v>
      </c>
      <c r="G863" s="55">
        <f>DATE(YEAR(EOMONTH(一覧表!$H863,120)),12,31)</f>
        <v>48579</v>
      </c>
      <c r="H863" s="25">
        <v>44652</v>
      </c>
      <c r="I863" s="25">
        <v>44945</v>
      </c>
      <c r="J863" s="35"/>
    </row>
    <row r="864" spans="1:10" ht="21.75" customHeight="1">
      <c r="A864" s="121" t="s">
        <v>257</v>
      </c>
      <c r="B864" s="53" t="s">
        <v>296</v>
      </c>
      <c r="C864" s="53" t="s">
        <v>297</v>
      </c>
      <c r="D864" s="53" t="s">
        <v>1135</v>
      </c>
      <c r="E864" s="24">
        <f t="shared" si="19"/>
        <v>44945</v>
      </c>
      <c r="F864" s="54" t="s">
        <v>588</v>
      </c>
      <c r="G864" s="55">
        <f>DATE(YEAR(EOMONTH(一覧表!$H864,120)),12,31)</f>
        <v>48579</v>
      </c>
      <c r="H864" s="25">
        <v>44652</v>
      </c>
      <c r="I864" s="25">
        <v>44945</v>
      </c>
      <c r="J864" s="35"/>
    </row>
    <row r="865" spans="1:10" ht="21.75" customHeight="1">
      <c r="A865" s="121" t="s">
        <v>257</v>
      </c>
      <c r="B865" s="53" t="s">
        <v>296</v>
      </c>
      <c r="C865" s="53" t="s">
        <v>297</v>
      </c>
      <c r="D865" s="53" t="s">
        <v>1136</v>
      </c>
      <c r="E865" s="24">
        <f t="shared" si="19"/>
        <v>44945</v>
      </c>
      <c r="F865" s="54" t="s">
        <v>588</v>
      </c>
      <c r="G865" s="55">
        <f>DATE(YEAR(EOMONTH(一覧表!$H865,120)),12,31)</f>
        <v>48579</v>
      </c>
      <c r="H865" s="25">
        <v>44652</v>
      </c>
      <c r="I865" s="25">
        <v>44945</v>
      </c>
      <c r="J865" s="35"/>
    </row>
    <row r="866" spans="1:10" ht="21.75" customHeight="1">
      <c r="A866" s="121" t="s">
        <v>257</v>
      </c>
      <c r="B866" s="53" t="s">
        <v>296</v>
      </c>
      <c r="C866" s="53" t="s">
        <v>297</v>
      </c>
      <c r="D866" s="53" t="s">
        <v>1137</v>
      </c>
      <c r="E866" s="24">
        <f t="shared" si="19"/>
        <v>44945</v>
      </c>
      <c r="F866" s="54" t="s">
        <v>588</v>
      </c>
      <c r="G866" s="55">
        <f>DATE(YEAR(EOMONTH(一覧表!$H866,120)),12,31)</f>
        <v>48579</v>
      </c>
      <c r="H866" s="25">
        <v>44652</v>
      </c>
      <c r="I866" s="25">
        <v>44945</v>
      </c>
      <c r="J866" s="35"/>
    </row>
    <row r="867" spans="1:10" ht="21.75" customHeight="1">
      <c r="A867" s="121" t="s">
        <v>257</v>
      </c>
      <c r="B867" s="53" t="s">
        <v>296</v>
      </c>
      <c r="C867" s="53" t="s">
        <v>297</v>
      </c>
      <c r="D867" s="53" t="s">
        <v>1138</v>
      </c>
      <c r="E867" s="24">
        <f t="shared" si="19"/>
        <v>44945</v>
      </c>
      <c r="F867" s="54" t="s">
        <v>588</v>
      </c>
      <c r="G867" s="55">
        <f>DATE(YEAR(EOMONTH(一覧表!$H867,120)),12,31)</f>
        <v>48579</v>
      </c>
      <c r="H867" s="25">
        <v>44652</v>
      </c>
      <c r="I867" s="25">
        <v>44945</v>
      </c>
      <c r="J867" s="35"/>
    </row>
    <row r="868" spans="1:10" ht="21" customHeight="1">
      <c r="A868" s="121" t="s">
        <v>257</v>
      </c>
      <c r="B868" s="53" t="s">
        <v>296</v>
      </c>
      <c r="C868" s="53" t="s">
        <v>297</v>
      </c>
      <c r="D868" s="53" t="s">
        <v>1139</v>
      </c>
      <c r="E868" s="24">
        <f t="shared" ref="E868:E931" si="20">$I868</f>
        <v>44945</v>
      </c>
      <c r="F868" s="54" t="s">
        <v>588</v>
      </c>
      <c r="G868" s="55">
        <f>DATE(YEAR(EOMONTH(一覧表!$H868,120)),12,31)</f>
        <v>48579</v>
      </c>
      <c r="H868" s="25">
        <v>44652</v>
      </c>
      <c r="I868" s="25">
        <v>44945</v>
      </c>
      <c r="J868" s="35"/>
    </row>
    <row r="869" spans="1:10" ht="21" customHeight="1">
      <c r="A869" s="121" t="s">
        <v>257</v>
      </c>
      <c r="B869" s="53" t="s">
        <v>296</v>
      </c>
      <c r="C869" s="53" t="s">
        <v>297</v>
      </c>
      <c r="D869" s="53" t="s">
        <v>1140</v>
      </c>
      <c r="E869" s="24">
        <f t="shared" si="20"/>
        <v>44945</v>
      </c>
      <c r="F869" s="54" t="s">
        <v>588</v>
      </c>
      <c r="G869" s="55">
        <f>DATE(YEAR(EOMONTH(一覧表!$H869,120)),12,31)</f>
        <v>48579</v>
      </c>
      <c r="H869" s="25">
        <v>44652</v>
      </c>
      <c r="I869" s="25">
        <v>44945</v>
      </c>
      <c r="J869" s="35"/>
    </row>
    <row r="870" spans="1:10" ht="21" customHeight="1">
      <c r="A870" s="121" t="s">
        <v>257</v>
      </c>
      <c r="B870" s="53" t="s">
        <v>296</v>
      </c>
      <c r="C870" s="53" t="s">
        <v>297</v>
      </c>
      <c r="D870" s="53" t="s">
        <v>1141</v>
      </c>
      <c r="E870" s="24">
        <f t="shared" si="20"/>
        <v>44945</v>
      </c>
      <c r="F870" s="54" t="s">
        <v>588</v>
      </c>
      <c r="G870" s="55">
        <f>DATE(YEAR(EOMONTH(一覧表!$H870,120)),12,31)</f>
        <v>48579</v>
      </c>
      <c r="H870" s="25">
        <v>44652</v>
      </c>
      <c r="I870" s="25">
        <v>44945</v>
      </c>
      <c r="J870" s="35"/>
    </row>
    <row r="871" spans="1:10" ht="21" customHeight="1">
      <c r="A871" s="121" t="s">
        <v>257</v>
      </c>
      <c r="B871" s="53" t="s">
        <v>296</v>
      </c>
      <c r="C871" s="53" t="s">
        <v>297</v>
      </c>
      <c r="D871" s="53" t="s">
        <v>1142</v>
      </c>
      <c r="E871" s="24">
        <f t="shared" si="20"/>
        <v>44945</v>
      </c>
      <c r="F871" s="54" t="s">
        <v>588</v>
      </c>
      <c r="G871" s="55">
        <f>DATE(YEAR(EOMONTH(一覧表!$H871,120)),12,31)</f>
        <v>48579</v>
      </c>
      <c r="H871" s="25">
        <v>44652</v>
      </c>
      <c r="I871" s="25">
        <v>44945</v>
      </c>
      <c r="J871" s="35"/>
    </row>
    <row r="872" spans="1:10" ht="21" customHeight="1">
      <c r="A872" s="121" t="s">
        <v>257</v>
      </c>
      <c r="B872" s="53" t="s">
        <v>296</v>
      </c>
      <c r="C872" s="53" t="s">
        <v>297</v>
      </c>
      <c r="D872" s="53" t="s">
        <v>1143</v>
      </c>
      <c r="E872" s="24">
        <f t="shared" si="20"/>
        <v>44945</v>
      </c>
      <c r="F872" s="54" t="s">
        <v>588</v>
      </c>
      <c r="G872" s="55">
        <f>DATE(YEAR(EOMONTH(一覧表!$H872,120)),12,31)</f>
        <v>48579</v>
      </c>
      <c r="H872" s="25">
        <v>44652</v>
      </c>
      <c r="I872" s="25">
        <v>44945</v>
      </c>
      <c r="J872" s="35"/>
    </row>
    <row r="873" spans="1:10" ht="21" customHeight="1">
      <c r="A873" s="121" t="s">
        <v>257</v>
      </c>
      <c r="B873" s="53" t="s">
        <v>296</v>
      </c>
      <c r="C873" s="53" t="s">
        <v>297</v>
      </c>
      <c r="D873" s="53" t="s">
        <v>1144</v>
      </c>
      <c r="E873" s="24">
        <f t="shared" si="20"/>
        <v>44945</v>
      </c>
      <c r="F873" s="54" t="s">
        <v>588</v>
      </c>
      <c r="G873" s="55">
        <f>DATE(YEAR(EOMONTH(一覧表!$H873,120)),12,31)</f>
        <v>48579</v>
      </c>
      <c r="H873" s="25">
        <v>44652</v>
      </c>
      <c r="I873" s="25">
        <v>44945</v>
      </c>
      <c r="J873" s="35"/>
    </row>
    <row r="874" spans="1:10" ht="21" customHeight="1">
      <c r="A874" s="121" t="s">
        <v>257</v>
      </c>
      <c r="B874" s="53" t="s">
        <v>296</v>
      </c>
      <c r="C874" s="53" t="s">
        <v>297</v>
      </c>
      <c r="D874" s="53" t="s">
        <v>1145</v>
      </c>
      <c r="E874" s="24">
        <f t="shared" si="20"/>
        <v>44945</v>
      </c>
      <c r="F874" s="54" t="s">
        <v>588</v>
      </c>
      <c r="G874" s="55">
        <f>DATE(YEAR(EOMONTH(一覧表!$H874,120)),12,31)</f>
        <v>48579</v>
      </c>
      <c r="H874" s="25">
        <v>44652</v>
      </c>
      <c r="I874" s="25">
        <v>44945</v>
      </c>
      <c r="J874" s="35"/>
    </row>
    <row r="875" spans="1:10" ht="21" customHeight="1">
      <c r="A875" s="121" t="s">
        <v>257</v>
      </c>
      <c r="B875" s="53" t="s">
        <v>296</v>
      </c>
      <c r="C875" s="53" t="s">
        <v>297</v>
      </c>
      <c r="D875" s="53" t="s">
        <v>1146</v>
      </c>
      <c r="E875" s="24">
        <f t="shared" si="20"/>
        <v>44945</v>
      </c>
      <c r="F875" s="54" t="s">
        <v>588</v>
      </c>
      <c r="G875" s="55">
        <f>DATE(YEAR(EOMONTH(一覧表!$H875,120)),12,31)</f>
        <v>48579</v>
      </c>
      <c r="H875" s="25">
        <v>44652</v>
      </c>
      <c r="I875" s="25">
        <v>44945</v>
      </c>
      <c r="J875" s="35"/>
    </row>
    <row r="876" spans="1:10" ht="21" customHeight="1">
      <c r="A876" s="121" t="s">
        <v>257</v>
      </c>
      <c r="B876" s="53" t="s">
        <v>296</v>
      </c>
      <c r="C876" s="53" t="s">
        <v>297</v>
      </c>
      <c r="D876" s="53" t="s">
        <v>1147</v>
      </c>
      <c r="E876" s="24">
        <f t="shared" si="20"/>
        <v>44945</v>
      </c>
      <c r="F876" s="54" t="s">
        <v>588</v>
      </c>
      <c r="G876" s="55">
        <f>DATE(YEAR(EOMONTH(一覧表!$H876,120)),12,31)</f>
        <v>48579</v>
      </c>
      <c r="H876" s="25">
        <v>44652</v>
      </c>
      <c r="I876" s="25">
        <v>44945</v>
      </c>
      <c r="J876" s="35"/>
    </row>
    <row r="877" spans="1:10" ht="21" customHeight="1">
      <c r="A877" s="121" t="s">
        <v>257</v>
      </c>
      <c r="B877" s="53" t="s">
        <v>296</v>
      </c>
      <c r="C877" s="53" t="s">
        <v>297</v>
      </c>
      <c r="D877" s="53" t="s">
        <v>1148</v>
      </c>
      <c r="E877" s="24">
        <f t="shared" si="20"/>
        <v>44945</v>
      </c>
      <c r="F877" s="54" t="s">
        <v>588</v>
      </c>
      <c r="G877" s="55">
        <f>DATE(YEAR(EOMONTH(一覧表!$H877,120)),12,31)</f>
        <v>48579</v>
      </c>
      <c r="H877" s="25">
        <v>44652</v>
      </c>
      <c r="I877" s="25">
        <v>44945</v>
      </c>
      <c r="J877" s="35"/>
    </row>
    <row r="878" spans="1:10" ht="21" customHeight="1">
      <c r="A878" s="121" t="s">
        <v>257</v>
      </c>
      <c r="B878" s="53" t="s">
        <v>296</v>
      </c>
      <c r="C878" s="53" t="s">
        <v>297</v>
      </c>
      <c r="D878" s="53" t="s">
        <v>1149</v>
      </c>
      <c r="E878" s="24">
        <f t="shared" si="20"/>
        <v>44945</v>
      </c>
      <c r="F878" s="54" t="s">
        <v>588</v>
      </c>
      <c r="G878" s="55">
        <f>DATE(YEAR(EOMONTH(一覧表!$H878,120)),12,31)</f>
        <v>48579</v>
      </c>
      <c r="H878" s="25">
        <v>44652</v>
      </c>
      <c r="I878" s="25">
        <v>44945</v>
      </c>
      <c r="J878" s="35"/>
    </row>
    <row r="879" spans="1:10" ht="21" customHeight="1">
      <c r="A879" s="121" t="s">
        <v>257</v>
      </c>
      <c r="B879" s="53" t="s">
        <v>296</v>
      </c>
      <c r="C879" s="53" t="s">
        <v>309</v>
      </c>
      <c r="D879" s="53" t="s">
        <v>310</v>
      </c>
      <c r="E879" s="24">
        <f t="shared" si="20"/>
        <v>44945</v>
      </c>
      <c r="F879" s="54" t="s">
        <v>588</v>
      </c>
      <c r="G879" s="55">
        <f>DATE(YEAR(EOMONTH(一覧表!$H879,120)),12,31)</f>
        <v>48579</v>
      </c>
      <c r="H879" s="25">
        <v>44652</v>
      </c>
      <c r="I879" s="25">
        <v>44945</v>
      </c>
      <c r="J879" s="35"/>
    </row>
    <row r="880" spans="1:10" ht="21" customHeight="1">
      <c r="A880" s="121" t="s">
        <v>257</v>
      </c>
      <c r="B880" s="53" t="s">
        <v>296</v>
      </c>
      <c r="C880" s="53" t="s">
        <v>309</v>
      </c>
      <c r="D880" s="53" t="s">
        <v>311</v>
      </c>
      <c r="E880" s="24">
        <f t="shared" si="20"/>
        <v>44945</v>
      </c>
      <c r="F880" s="54" t="s">
        <v>588</v>
      </c>
      <c r="G880" s="55">
        <f>DATE(YEAR(EOMONTH(一覧表!$H880,120)),12,31)</f>
        <v>48579</v>
      </c>
      <c r="H880" s="25">
        <v>44652</v>
      </c>
      <c r="I880" s="25">
        <v>44945</v>
      </c>
      <c r="J880" s="35"/>
    </row>
    <row r="881" spans="1:10" ht="21" customHeight="1">
      <c r="A881" s="121" t="s">
        <v>257</v>
      </c>
      <c r="B881" s="53" t="s">
        <v>296</v>
      </c>
      <c r="C881" s="53" t="s">
        <v>309</v>
      </c>
      <c r="D881" s="53" t="s">
        <v>312</v>
      </c>
      <c r="E881" s="24">
        <f t="shared" si="20"/>
        <v>44945</v>
      </c>
      <c r="F881" s="54" t="s">
        <v>588</v>
      </c>
      <c r="G881" s="55">
        <f>DATE(YEAR(EOMONTH(一覧表!$H881,120)),12,31)</f>
        <v>48579</v>
      </c>
      <c r="H881" s="25">
        <v>44652</v>
      </c>
      <c r="I881" s="25">
        <v>44945</v>
      </c>
      <c r="J881" s="35"/>
    </row>
    <row r="882" spans="1:10" ht="21" customHeight="1">
      <c r="A882" s="121" t="s">
        <v>257</v>
      </c>
      <c r="B882" s="53" t="s">
        <v>296</v>
      </c>
      <c r="C882" s="53" t="s">
        <v>309</v>
      </c>
      <c r="D882" s="53" t="s">
        <v>313</v>
      </c>
      <c r="E882" s="24">
        <f t="shared" si="20"/>
        <v>44945</v>
      </c>
      <c r="F882" s="54" t="s">
        <v>588</v>
      </c>
      <c r="G882" s="55">
        <f>DATE(YEAR(EOMONTH(一覧表!$H882,120)),12,31)</f>
        <v>48579</v>
      </c>
      <c r="H882" s="25">
        <v>44652</v>
      </c>
      <c r="I882" s="25">
        <v>44945</v>
      </c>
      <c r="J882" s="35"/>
    </row>
    <row r="883" spans="1:10" ht="21" customHeight="1">
      <c r="A883" s="121" t="s">
        <v>257</v>
      </c>
      <c r="B883" s="53" t="s">
        <v>296</v>
      </c>
      <c r="C883" s="53" t="s">
        <v>309</v>
      </c>
      <c r="D883" s="53" t="s">
        <v>314</v>
      </c>
      <c r="E883" s="24">
        <f t="shared" si="20"/>
        <v>44945</v>
      </c>
      <c r="F883" s="54" t="s">
        <v>588</v>
      </c>
      <c r="G883" s="55">
        <f>DATE(YEAR(EOMONTH(一覧表!$H883,120)),12,31)</f>
        <v>48579</v>
      </c>
      <c r="H883" s="25">
        <v>44652</v>
      </c>
      <c r="I883" s="25">
        <v>44945</v>
      </c>
      <c r="J883" s="35"/>
    </row>
    <row r="884" spans="1:10" ht="21" customHeight="1">
      <c r="A884" s="121" t="s">
        <v>257</v>
      </c>
      <c r="B884" s="53" t="s">
        <v>296</v>
      </c>
      <c r="C884" s="53" t="s">
        <v>1151</v>
      </c>
      <c r="D884" s="53" t="s">
        <v>1152</v>
      </c>
      <c r="E884" s="24">
        <f t="shared" si="20"/>
        <v>45019</v>
      </c>
      <c r="F884" s="54" t="s">
        <v>588</v>
      </c>
      <c r="G884" s="55">
        <f>DATE(YEAR(EOMONTH(一覧表!$H884,120)),12,31)</f>
        <v>48579</v>
      </c>
      <c r="H884" s="25">
        <v>44652</v>
      </c>
      <c r="I884" s="25">
        <v>45019</v>
      </c>
      <c r="J884" s="35"/>
    </row>
    <row r="885" spans="1:10" ht="21" customHeight="1">
      <c r="A885" s="121" t="s">
        <v>257</v>
      </c>
      <c r="B885" s="53" t="s">
        <v>296</v>
      </c>
      <c r="C885" s="53" t="s">
        <v>315</v>
      </c>
      <c r="D885" s="53" t="s">
        <v>1153</v>
      </c>
      <c r="E885" s="24">
        <f t="shared" si="20"/>
        <v>44945</v>
      </c>
      <c r="F885" s="54" t="s">
        <v>588</v>
      </c>
      <c r="G885" s="55">
        <f>DATE(YEAR(EOMONTH(一覧表!$H885,120)),12,31)</f>
        <v>48579</v>
      </c>
      <c r="H885" s="25">
        <v>44652</v>
      </c>
      <c r="I885" s="25">
        <v>44945</v>
      </c>
      <c r="J885" s="35"/>
    </row>
    <row r="886" spans="1:10" ht="21" customHeight="1">
      <c r="A886" s="121" t="s">
        <v>257</v>
      </c>
      <c r="B886" s="53" t="s">
        <v>296</v>
      </c>
      <c r="C886" s="53" t="s">
        <v>315</v>
      </c>
      <c r="D886" s="53" t="s">
        <v>1154</v>
      </c>
      <c r="E886" s="24">
        <f t="shared" si="20"/>
        <v>44945</v>
      </c>
      <c r="F886" s="54" t="s">
        <v>588</v>
      </c>
      <c r="G886" s="55">
        <f>DATE(YEAR(EOMONTH(一覧表!$H886,120)),12,31)</f>
        <v>48579</v>
      </c>
      <c r="H886" s="25">
        <v>44652</v>
      </c>
      <c r="I886" s="25">
        <v>44945</v>
      </c>
      <c r="J886" s="35"/>
    </row>
    <row r="887" spans="1:10" ht="21" customHeight="1">
      <c r="A887" s="121" t="s">
        <v>257</v>
      </c>
      <c r="B887" s="53" t="s">
        <v>296</v>
      </c>
      <c r="C887" s="53" t="s">
        <v>315</v>
      </c>
      <c r="D887" s="53" t="s">
        <v>1155</v>
      </c>
      <c r="E887" s="24">
        <f t="shared" si="20"/>
        <v>44945</v>
      </c>
      <c r="F887" s="54" t="s">
        <v>588</v>
      </c>
      <c r="G887" s="55">
        <f>DATE(YEAR(EOMONTH(一覧表!$H887,120)),12,31)</f>
        <v>48579</v>
      </c>
      <c r="H887" s="25">
        <v>44652</v>
      </c>
      <c r="I887" s="25">
        <v>44945</v>
      </c>
      <c r="J887" s="35"/>
    </row>
    <row r="888" spans="1:10" ht="21" customHeight="1">
      <c r="A888" s="121" t="s">
        <v>257</v>
      </c>
      <c r="B888" s="53" t="s">
        <v>296</v>
      </c>
      <c r="C888" s="53" t="s">
        <v>315</v>
      </c>
      <c r="D888" s="53" t="s">
        <v>1156</v>
      </c>
      <c r="E888" s="24">
        <f t="shared" si="20"/>
        <v>44945</v>
      </c>
      <c r="F888" s="54" t="s">
        <v>588</v>
      </c>
      <c r="G888" s="55">
        <f>DATE(YEAR(EOMONTH(一覧表!$H888,120)),12,31)</f>
        <v>48579</v>
      </c>
      <c r="H888" s="25">
        <v>44652</v>
      </c>
      <c r="I888" s="25">
        <v>44945</v>
      </c>
      <c r="J888" s="35"/>
    </row>
    <row r="889" spans="1:10" ht="21" customHeight="1">
      <c r="A889" s="121" t="s">
        <v>257</v>
      </c>
      <c r="B889" s="53" t="s">
        <v>296</v>
      </c>
      <c r="C889" s="53" t="s">
        <v>315</v>
      </c>
      <c r="D889" s="53" t="s">
        <v>1157</v>
      </c>
      <c r="E889" s="24">
        <f t="shared" si="20"/>
        <v>44945</v>
      </c>
      <c r="F889" s="54" t="s">
        <v>588</v>
      </c>
      <c r="G889" s="55">
        <f>DATE(YEAR(EOMONTH(一覧表!$H889,120)),12,31)</f>
        <v>48579</v>
      </c>
      <c r="H889" s="25">
        <v>44652</v>
      </c>
      <c r="I889" s="25">
        <v>44945</v>
      </c>
      <c r="J889" s="35"/>
    </row>
    <row r="890" spans="1:10" ht="21" customHeight="1">
      <c r="A890" s="121" t="s">
        <v>257</v>
      </c>
      <c r="B890" s="53" t="s">
        <v>296</v>
      </c>
      <c r="C890" s="53" t="s">
        <v>315</v>
      </c>
      <c r="D890" s="53" t="s">
        <v>1158</v>
      </c>
      <c r="E890" s="24">
        <f t="shared" si="20"/>
        <v>44945</v>
      </c>
      <c r="F890" s="54" t="s">
        <v>588</v>
      </c>
      <c r="G890" s="55">
        <f>DATE(YEAR(EOMONTH(一覧表!$H890,120)),12,31)</f>
        <v>48579</v>
      </c>
      <c r="H890" s="25">
        <v>44652</v>
      </c>
      <c r="I890" s="25">
        <v>44945</v>
      </c>
      <c r="J890" s="35"/>
    </row>
    <row r="891" spans="1:10" ht="21" customHeight="1">
      <c r="A891" s="121" t="s">
        <v>257</v>
      </c>
      <c r="B891" s="53" t="s">
        <v>296</v>
      </c>
      <c r="C891" s="53" t="s">
        <v>315</v>
      </c>
      <c r="D891" s="53" t="s">
        <v>1159</v>
      </c>
      <c r="E891" s="24">
        <f t="shared" si="20"/>
        <v>44945</v>
      </c>
      <c r="F891" s="54" t="s">
        <v>588</v>
      </c>
      <c r="G891" s="55">
        <f>DATE(YEAR(EOMONTH(一覧表!$H891,120)),12,31)</f>
        <v>48579</v>
      </c>
      <c r="H891" s="25">
        <v>44652</v>
      </c>
      <c r="I891" s="25">
        <v>44945</v>
      </c>
      <c r="J891" s="35"/>
    </row>
    <row r="892" spans="1:10" ht="21" customHeight="1">
      <c r="A892" s="121" t="s">
        <v>257</v>
      </c>
      <c r="B892" s="53" t="s">
        <v>296</v>
      </c>
      <c r="C892" s="53" t="s">
        <v>315</v>
      </c>
      <c r="D892" s="53" t="s">
        <v>1160</v>
      </c>
      <c r="E892" s="24">
        <f t="shared" si="20"/>
        <v>44945</v>
      </c>
      <c r="F892" s="54" t="s">
        <v>588</v>
      </c>
      <c r="G892" s="55">
        <f>DATE(YEAR(EOMONTH(一覧表!$H892,120)),12,31)</f>
        <v>48579</v>
      </c>
      <c r="H892" s="25">
        <v>44652</v>
      </c>
      <c r="I892" s="25">
        <v>44945</v>
      </c>
      <c r="J892" s="35"/>
    </row>
    <row r="893" spans="1:10" ht="21" customHeight="1">
      <c r="A893" s="121" t="s">
        <v>257</v>
      </c>
      <c r="B893" s="53" t="s">
        <v>296</v>
      </c>
      <c r="C893" s="53" t="s">
        <v>315</v>
      </c>
      <c r="D893" s="53" t="s">
        <v>1161</v>
      </c>
      <c r="E893" s="24">
        <f t="shared" si="20"/>
        <v>44945</v>
      </c>
      <c r="F893" s="54" t="s">
        <v>588</v>
      </c>
      <c r="G893" s="55">
        <f>DATE(YEAR(EOMONTH(一覧表!$H893,120)),12,31)</f>
        <v>48579</v>
      </c>
      <c r="H893" s="25">
        <v>44652</v>
      </c>
      <c r="I893" s="25">
        <v>44945</v>
      </c>
      <c r="J893" s="35"/>
    </row>
    <row r="894" spans="1:10" ht="21" customHeight="1">
      <c r="A894" s="121" t="s">
        <v>257</v>
      </c>
      <c r="B894" s="53" t="s">
        <v>296</v>
      </c>
      <c r="C894" s="53" t="s">
        <v>315</v>
      </c>
      <c r="D894" s="53" t="s">
        <v>1162</v>
      </c>
      <c r="E894" s="24">
        <f t="shared" si="20"/>
        <v>44945</v>
      </c>
      <c r="F894" s="54" t="s">
        <v>588</v>
      </c>
      <c r="G894" s="55">
        <f>DATE(YEAR(EOMONTH(一覧表!$H894,120)),12,31)</f>
        <v>48579</v>
      </c>
      <c r="H894" s="25">
        <v>44652</v>
      </c>
      <c r="I894" s="25">
        <v>44945</v>
      </c>
      <c r="J894" s="35"/>
    </row>
    <row r="895" spans="1:10" ht="21" customHeight="1">
      <c r="A895" s="121" t="s">
        <v>257</v>
      </c>
      <c r="B895" s="53" t="s">
        <v>296</v>
      </c>
      <c r="C895" s="53" t="s">
        <v>315</v>
      </c>
      <c r="D895" s="53" t="s">
        <v>1163</v>
      </c>
      <c r="E895" s="24">
        <f t="shared" si="20"/>
        <v>44945</v>
      </c>
      <c r="F895" s="54" t="s">
        <v>588</v>
      </c>
      <c r="G895" s="55">
        <f>DATE(YEAR(EOMONTH(一覧表!$H895,120)),12,31)</f>
        <v>48579</v>
      </c>
      <c r="H895" s="25">
        <v>44652</v>
      </c>
      <c r="I895" s="25">
        <v>44945</v>
      </c>
      <c r="J895" s="35"/>
    </row>
    <row r="896" spans="1:10" ht="21" customHeight="1">
      <c r="A896" s="121" t="s">
        <v>257</v>
      </c>
      <c r="B896" s="53" t="s">
        <v>296</v>
      </c>
      <c r="C896" s="53" t="s">
        <v>315</v>
      </c>
      <c r="D896" s="53" t="s">
        <v>1164</v>
      </c>
      <c r="E896" s="24">
        <f t="shared" si="20"/>
        <v>44945</v>
      </c>
      <c r="F896" s="54" t="s">
        <v>588</v>
      </c>
      <c r="G896" s="55">
        <f>DATE(YEAR(EOMONTH(一覧表!$H896,120)),12,31)</f>
        <v>48579</v>
      </c>
      <c r="H896" s="25">
        <v>44652</v>
      </c>
      <c r="I896" s="25">
        <v>44945</v>
      </c>
      <c r="J896" s="35"/>
    </row>
    <row r="897" spans="1:10" ht="21" customHeight="1">
      <c r="A897" s="121" t="s">
        <v>257</v>
      </c>
      <c r="B897" s="53" t="s">
        <v>296</v>
      </c>
      <c r="C897" s="53" t="s">
        <v>315</v>
      </c>
      <c r="D897" s="53" t="s">
        <v>1165</v>
      </c>
      <c r="E897" s="24">
        <f t="shared" si="20"/>
        <v>44945</v>
      </c>
      <c r="F897" s="54" t="s">
        <v>588</v>
      </c>
      <c r="G897" s="55">
        <f>DATE(YEAR(EOMONTH(一覧表!$H897,120)),12,31)</f>
        <v>48579</v>
      </c>
      <c r="H897" s="25">
        <v>44652</v>
      </c>
      <c r="I897" s="25">
        <v>44945</v>
      </c>
      <c r="J897" s="35"/>
    </row>
    <row r="898" spans="1:10" ht="21" customHeight="1">
      <c r="A898" s="121" t="s">
        <v>257</v>
      </c>
      <c r="B898" s="53" t="s">
        <v>296</v>
      </c>
      <c r="C898" s="53" t="s">
        <v>315</v>
      </c>
      <c r="D898" s="53" t="s">
        <v>1166</v>
      </c>
      <c r="E898" s="24">
        <f t="shared" si="20"/>
        <v>44945</v>
      </c>
      <c r="F898" s="54" t="s">
        <v>588</v>
      </c>
      <c r="G898" s="55">
        <f>DATE(YEAR(EOMONTH(一覧表!$H898,120)),12,31)</f>
        <v>48579</v>
      </c>
      <c r="H898" s="25">
        <v>44652</v>
      </c>
      <c r="I898" s="25">
        <v>44945</v>
      </c>
      <c r="J898" s="35"/>
    </row>
    <row r="899" spans="1:10" ht="21" customHeight="1">
      <c r="A899" s="124" t="s">
        <v>257</v>
      </c>
      <c r="B899" s="70" t="s">
        <v>296</v>
      </c>
      <c r="C899" s="70" t="s">
        <v>323</v>
      </c>
      <c r="D899" s="70" t="s">
        <v>324</v>
      </c>
      <c r="E899" s="71">
        <f t="shared" si="20"/>
        <v>44945</v>
      </c>
      <c r="F899" s="72" t="s">
        <v>588</v>
      </c>
      <c r="G899" s="73">
        <v>45535</v>
      </c>
      <c r="H899" s="25">
        <v>44652</v>
      </c>
      <c r="I899" s="25">
        <v>44945</v>
      </c>
      <c r="J899" s="35" t="s">
        <v>1167</v>
      </c>
    </row>
    <row r="900" spans="1:10" ht="21" customHeight="1">
      <c r="A900" s="124" t="s">
        <v>257</v>
      </c>
      <c r="B900" s="70" t="s">
        <v>296</v>
      </c>
      <c r="C900" s="70" t="s">
        <v>323</v>
      </c>
      <c r="D900" s="70" t="s">
        <v>325</v>
      </c>
      <c r="E900" s="71">
        <f t="shared" si="20"/>
        <v>44945</v>
      </c>
      <c r="F900" s="72" t="s">
        <v>588</v>
      </c>
      <c r="G900" s="73">
        <v>45443</v>
      </c>
      <c r="H900" s="25">
        <v>44652</v>
      </c>
      <c r="I900" s="25">
        <v>44945</v>
      </c>
      <c r="J900" s="35" t="s">
        <v>1168</v>
      </c>
    </row>
    <row r="901" spans="1:10" ht="21" customHeight="1">
      <c r="A901" s="124" t="s">
        <v>257</v>
      </c>
      <c r="B901" s="70" t="s">
        <v>296</v>
      </c>
      <c r="C901" s="70" t="s">
        <v>323</v>
      </c>
      <c r="D901" s="70" t="s">
        <v>1169</v>
      </c>
      <c r="E901" s="71">
        <f t="shared" si="20"/>
        <v>44945</v>
      </c>
      <c r="F901" s="72" t="s">
        <v>588</v>
      </c>
      <c r="G901" s="73">
        <v>45504</v>
      </c>
      <c r="H901" s="25">
        <v>44652</v>
      </c>
      <c r="I901" s="25">
        <v>44945</v>
      </c>
      <c r="J901" s="35" t="s">
        <v>1170</v>
      </c>
    </row>
    <row r="902" spans="1:10" ht="21" customHeight="1">
      <c r="A902" s="124" t="s">
        <v>257</v>
      </c>
      <c r="B902" s="70" t="s">
        <v>296</v>
      </c>
      <c r="C902" s="70" t="s">
        <v>323</v>
      </c>
      <c r="D902" s="70" t="s">
        <v>1171</v>
      </c>
      <c r="E902" s="71">
        <f t="shared" si="20"/>
        <v>44945</v>
      </c>
      <c r="F902" s="72" t="s">
        <v>588</v>
      </c>
      <c r="G902" s="73">
        <v>45504</v>
      </c>
      <c r="H902" s="25">
        <v>44652</v>
      </c>
      <c r="I902" s="25">
        <v>44945</v>
      </c>
      <c r="J902" s="35" t="s">
        <v>1170</v>
      </c>
    </row>
    <row r="903" spans="1:10" ht="21" customHeight="1">
      <c r="A903" s="124" t="s">
        <v>257</v>
      </c>
      <c r="B903" s="70" t="s">
        <v>296</v>
      </c>
      <c r="C903" s="70" t="s">
        <v>323</v>
      </c>
      <c r="D903" s="70" t="s">
        <v>1172</v>
      </c>
      <c r="E903" s="71">
        <f t="shared" si="20"/>
        <v>44945</v>
      </c>
      <c r="F903" s="72" t="s">
        <v>588</v>
      </c>
      <c r="G903" s="73">
        <v>45504</v>
      </c>
      <c r="H903" s="25">
        <v>44652</v>
      </c>
      <c r="I903" s="25">
        <v>44945</v>
      </c>
      <c r="J903" s="35" t="s">
        <v>1170</v>
      </c>
    </row>
    <row r="904" spans="1:10" ht="21" customHeight="1">
      <c r="A904" s="124" t="s">
        <v>257</v>
      </c>
      <c r="B904" s="70" t="s">
        <v>296</v>
      </c>
      <c r="C904" s="70" t="s">
        <v>323</v>
      </c>
      <c r="D904" s="70" t="s">
        <v>1173</v>
      </c>
      <c r="E904" s="71">
        <f t="shared" si="20"/>
        <v>44945</v>
      </c>
      <c r="F904" s="72" t="s">
        <v>588</v>
      </c>
      <c r="G904" s="73">
        <v>45504</v>
      </c>
      <c r="H904" s="25">
        <v>44652</v>
      </c>
      <c r="I904" s="25">
        <v>44945</v>
      </c>
      <c r="J904" s="35" t="s">
        <v>1170</v>
      </c>
    </row>
    <row r="905" spans="1:10" ht="21" customHeight="1">
      <c r="A905" s="124" t="s">
        <v>257</v>
      </c>
      <c r="B905" s="70" t="s">
        <v>296</v>
      </c>
      <c r="C905" s="70" t="s">
        <v>323</v>
      </c>
      <c r="D905" s="70" t="s">
        <v>1174</v>
      </c>
      <c r="E905" s="71">
        <f t="shared" si="20"/>
        <v>44945</v>
      </c>
      <c r="F905" s="72" t="s">
        <v>588</v>
      </c>
      <c r="G905" s="73">
        <v>45504</v>
      </c>
      <c r="H905" s="25">
        <v>44652</v>
      </c>
      <c r="I905" s="25">
        <v>44945</v>
      </c>
      <c r="J905" s="35" t="s">
        <v>1170</v>
      </c>
    </row>
    <row r="906" spans="1:10" ht="21" customHeight="1">
      <c r="A906" s="124" t="s">
        <v>257</v>
      </c>
      <c r="B906" s="70" t="s">
        <v>296</v>
      </c>
      <c r="C906" s="70" t="s">
        <v>323</v>
      </c>
      <c r="D906" s="70" t="s">
        <v>1175</v>
      </c>
      <c r="E906" s="71">
        <f t="shared" si="20"/>
        <v>44945</v>
      </c>
      <c r="F906" s="72" t="s">
        <v>588</v>
      </c>
      <c r="G906" s="73">
        <v>45504</v>
      </c>
      <c r="H906" s="25">
        <v>44652</v>
      </c>
      <c r="I906" s="25">
        <v>44945</v>
      </c>
      <c r="J906" s="35" t="s">
        <v>1170</v>
      </c>
    </row>
    <row r="907" spans="1:10" ht="21" customHeight="1">
      <c r="A907" s="124" t="s">
        <v>257</v>
      </c>
      <c r="B907" s="70" t="s">
        <v>296</v>
      </c>
      <c r="C907" s="70" t="s">
        <v>323</v>
      </c>
      <c r="D907" s="70" t="s">
        <v>1176</v>
      </c>
      <c r="E907" s="71">
        <f t="shared" si="20"/>
        <v>44945</v>
      </c>
      <c r="F907" s="72" t="s">
        <v>588</v>
      </c>
      <c r="G907" s="73">
        <v>45504</v>
      </c>
      <c r="H907" s="25">
        <v>44652</v>
      </c>
      <c r="I907" s="25">
        <v>44945</v>
      </c>
      <c r="J907" s="35" t="s">
        <v>1170</v>
      </c>
    </row>
    <row r="908" spans="1:10" ht="21" customHeight="1">
      <c r="A908" s="124" t="s">
        <v>257</v>
      </c>
      <c r="B908" s="70" t="s">
        <v>296</v>
      </c>
      <c r="C908" s="70" t="s">
        <v>323</v>
      </c>
      <c r="D908" s="70" t="s">
        <v>1177</v>
      </c>
      <c r="E908" s="71">
        <f t="shared" si="20"/>
        <v>44945</v>
      </c>
      <c r="F908" s="72" t="s">
        <v>588</v>
      </c>
      <c r="G908" s="73">
        <v>45504</v>
      </c>
      <c r="H908" s="25">
        <v>44652</v>
      </c>
      <c r="I908" s="25">
        <v>44945</v>
      </c>
      <c r="J908" s="35" t="s">
        <v>1170</v>
      </c>
    </row>
    <row r="909" spans="1:10" ht="21" customHeight="1">
      <c r="A909" s="124" t="s">
        <v>257</v>
      </c>
      <c r="B909" s="70" t="s">
        <v>296</v>
      </c>
      <c r="C909" s="70" t="s">
        <v>323</v>
      </c>
      <c r="D909" s="70" t="s">
        <v>1178</v>
      </c>
      <c r="E909" s="71">
        <f t="shared" si="20"/>
        <v>44945</v>
      </c>
      <c r="F909" s="72" t="s">
        <v>588</v>
      </c>
      <c r="G909" s="73">
        <v>45504</v>
      </c>
      <c r="H909" s="25">
        <v>44652</v>
      </c>
      <c r="I909" s="25">
        <v>44945</v>
      </c>
      <c r="J909" s="35" t="s">
        <v>1170</v>
      </c>
    </row>
    <row r="910" spans="1:10" ht="21" customHeight="1">
      <c r="A910" s="124" t="s">
        <v>257</v>
      </c>
      <c r="B910" s="70" t="s">
        <v>296</v>
      </c>
      <c r="C910" s="70" t="s">
        <v>323</v>
      </c>
      <c r="D910" s="70" t="s">
        <v>1179</v>
      </c>
      <c r="E910" s="71">
        <f t="shared" si="20"/>
        <v>44945</v>
      </c>
      <c r="F910" s="72" t="s">
        <v>588</v>
      </c>
      <c r="G910" s="73">
        <v>45504</v>
      </c>
      <c r="H910" s="25">
        <v>44652</v>
      </c>
      <c r="I910" s="25">
        <v>44945</v>
      </c>
      <c r="J910" s="35" t="s">
        <v>1170</v>
      </c>
    </row>
    <row r="911" spans="1:10" ht="21" customHeight="1">
      <c r="A911" s="124" t="s">
        <v>257</v>
      </c>
      <c r="B911" s="70" t="s">
        <v>296</v>
      </c>
      <c r="C911" s="70" t="s">
        <v>323</v>
      </c>
      <c r="D911" s="70" t="s">
        <v>1180</v>
      </c>
      <c r="E911" s="71">
        <f t="shared" si="20"/>
        <v>44945</v>
      </c>
      <c r="F911" s="72" t="s">
        <v>588</v>
      </c>
      <c r="G911" s="73">
        <v>45504</v>
      </c>
      <c r="H911" s="25">
        <v>44652</v>
      </c>
      <c r="I911" s="25">
        <v>44945</v>
      </c>
      <c r="J911" s="35" t="s">
        <v>1170</v>
      </c>
    </row>
    <row r="912" spans="1:10" ht="21" customHeight="1">
      <c r="A912" s="124" t="s">
        <v>257</v>
      </c>
      <c r="B912" s="70" t="s">
        <v>296</v>
      </c>
      <c r="C912" s="70" t="s">
        <v>323</v>
      </c>
      <c r="D912" s="70" t="s">
        <v>1181</v>
      </c>
      <c r="E912" s="71">
        <f t="shared" si="20"/>
        <v>44945</v>
      </c>
      <c r="F912" s="72" t="s">
        <v>588</v>
      </c>
      <c r="G912" s="73">
        <v>45504</v>
      </c>
      <c r="H912" s="25">
        <v>44652</v>
      </c>
      <c r="I912" s="25">
        <v>44945</v>
      </c>
      <c r="J912" s="35" t="s">
        <v>1170</v>
      </c>
    </row>
    <row r="913" spans="1:10" s="91" customFormat="1" ht="21" customHeight="1">
      <c r="A913" s="137" t="s">
        <v>257</v>
      </c>
      <c r="B913" s="70" t="s">
        <v>296</v>
      </c>
      <c r="C913" s="70" t="s">
        <v>323</v>
      </c>
      <c r="D913" s="70" t="s">
        <v>1182</v>
      </c>
      <c r="E913" s="71">
        <f t="shared" si="20"/>
        <v>44945</v>
      </c>
      <c r="F913" s="72" t="s">
        <v>588</v>
      </c>
      <c r="G913" s="73">
        <f>DATE(YEAR(EOMONTH(一覧表!$H913,120)),12,31)</f>
        <v>48579</v>
      </c>
      <c r="H913" s="25">
        <v>44652</v>
      </c>
      <c r="I913" s="25">
        <v>44945</v>
      </c>
      <c r="J913" s="35"/>
    </row>
    <row r="914" spans="1:10" s="91" customFormat="1" ht="21" customHeight="1">
      <c r="A914" s="137" t="s">
        <v>257</v>
      </c>
      <c r="B914" s="70" t="s">
        <v>296</v>
      </c>
      <c r="C914" s="70" t="s">
        <v>323</v>
      </c>
      <c r="D914" s="70" t="s">
        <v>1183</v>
      </c>
      <c r="E914" s="71">
        <f t="shared" si="20"/>
        <v>44945</v>
      </c>
      <c r="F914" s="72" t="s">
        <v>588</v>
      </c>
      <c r="G914" s="73">
        <f>DATE(YEAR(EOMONTH(一覧表!$H914,120)),12,31)</f>
        <v>48579</v>
      </c>
      <c r="H914" s="25">
        <v>44652</v>
      </c>
      <c r="I914" s="25">
        <v>44945</v>
      </c>
      <c r="J914" s="35"/>
    </row>
    <row r="915" spans="1:10" s="91" customFormat="1" ht="21" customHeight="1">
      <c r="A915" s="137" t="s">
        <v>257</v>
      </c>
      <c r="B915" s="70" t="s">
        <v>296</v>
      </c>
      <c r="C915" s="70" t="s">
        <v>323</v>
      </c>
      <c r="D915" s="70" t="s">
        <v>1184</v>
      </c>
      <c r="E915" s="71">
        <f t="shared" si="20"/>
        <v>44945</v>
      </c>
      <c r="F915" s="72" t="s">
        <v>588</v>
      </c>
      <c r="G915" s="73">
        <f>DATE(YEAR(EOMONTH(一覧表!$H915,120)),12,31)</f>
        <v>48579</v>
      </c>
      <c r="H915" s="25">
        <v>44652</v>
      </c>
      <c r="I915" s="25">
        <v>44945</v>
      </c>
      <c r="J915" s="35"/>
    </row>
    <row r="916" spans="1:10" ht="21" customHeight="1">
      <c r="A916" s="121" t="s">
        <v>257</v>
      </c>
      <c r="B916" s="53" t="s">
        <v>296</v>
      </c>
      <c r="C916" s="53" t="s">
        <v>323</v>
      </c>
      <c r="D916" s="53" t="s">
        <v>1185</v>
      </c>
      <c r="E916" s="24">
        <f t="shared" si="20"/>
        <v>44945</v>
      </c>
      <c r="F916" s="54" t="s">
        <v>588</v>
      </c>
      <c r="G916" s="55">
        <f>DATE(YEAR(EOMONTH(一覧表!$H916,120)),12,31)</f>
        <v>48579</v>
      </c>
      <c r="H916" s="25">
        <v>44652</v>
      </c>
      <c r="I916" s="25">
        <v>44945</v>
      </c>
      <c r="J916" s="35"/>
    </row>
    <row r="917" spans="1:10" ht="21" customHeight="1">
      <c r="A917" s="121" t="s">
        <v>257</v>
      </c>
      <c r="B917" s="53" t="s">
        <v>296</v>
      </c>
      <c r="C917" s="53" t="s">
        <v>323</v>
      </c>
      <c r="D917" s="53" t="s">
        <v>1186</v>
      </c>
      <c r="E917" s="24">
        <f t="shared" si="20"/>
        <v>44945</v>
      </c>
      <c r="F917" s="54" t="s">
        <v>588</v>
      </c>
      <c r="G917" s="55">
        <f>DATE(YEAR(EOMONTH(一覧表!$H917,120)),12,31)</f>
        <v>48579</v>
      </c>
      <c r="H917" s="25">
        <v>44652</v>
      </c>
      <c r="I917" s="25">
        <v>44945</v>
      </c>
      <c r="J917" s="35"/>
    </row>
    <row r="918" spans="1:10" ht="21" customHeight="1">
      <c r="A918" s="121" t="s">
        <v>257</v>
      </c>
      <c r="B918" s="53" t="s">
        <v>296</v>
      </c>
      <c r="C918" s="53" t="s">
        <v>323</v>
      </c>
      <c r="D918" s="53" t="s">
        <v>1187</v>
      </c>
      <c r="E918" s="24">
        <f t="shared" si="20"/>
        <v>44945</v>
      </c>
      <c r="F918" s="54" t="s">
        <v>588</v>
      </c>
      <c r="G918" s="55">
        <f>DATE(YEAR(EOMONTH(一覧表!$H918,120)),12,31)</f>
        <v>48579</v>
      </c>
      <c r="H918" s="25">
        <v>44652</v>
      </c>
      <c r="I918" s="25">
        <v>44945</v>
      </c>
      <c r="J918" s="35"/>
    </row>
    <row r="919" spans="1:10" ht="21" customHeight="1">
      <c r="A919" s="121" t="s">
        <v>257</v>
      </c>
      <c r="B919" s="53" t="s">
        <v>296</v>
      </c>
      <c r="C919" s="53" t="s">
        <v>323</v>
      </c>
      <c r="D919" s="53" t="s">
        <v>1188</v>
      </c>
      <c r="E919" s="24">
        <f t="shared" si="20"/>
        <v>45536</v>
      </c>
      <c r="F919" s="54" t="s">
        <v>588</v>
      </c>
      <c r="G919" s="55">
        <v>49309</v>
      </c>
      <c r="H919" s="25">
        <v>45536</v>
      </c>
      <c r="I919" s="25">
        <v>45536</v>
      </c>
      <c r="J919" s="35"/>
    </row>
    <row r="920" spans="1:10" ht="21" customHeight="1">
      <c r="A920" s="121" t="s">
        <v>257</v>
      </c>
      <c r="B920" s="53" t="s">
        <v>296</v>
      </c>
      <c r="C920" s="53" t="s">
        <v>323</v>
      </c>
      <c r="D920" s="53" t="s">
        <v>1189</v>
      </c>
      <c r="E920" s="24">
        <f t="shared" si="20"/>
        <v>45444</v>
      </c>
      <c r="F920" s="54" t="s">
        <v>588</v>
      </c>
      <c r="G920" s="55">
        <v>49309</v>
      </c>
      <c r="H920" s="25">
        <v>45444</v>
      </c>
      <c r="I920" s="25">
        <v>45444</v>
      </c>
      <c r="J920" s="35"/>
    </row>
    <row r="921" spans="1:10" ht="21" customHeight="1">
      <c r="A921" s="121" t="s">
        <v>257</v>
      </c>
      <c r="B921" s="53" t="s">
        <v>296</v>
      </c>
      <c r="C921" s="53" t="s">
        <v>323</v>
      </c>
      <c r="D921" s="53" t="s">
        <v>1190</v>
      </c>
      <c r="E921" s="24">
        <f t="shared" si="20"/>
        <v>45505</v>
      </c>
      <c r="F921" s="54" t="s">
        <v>588</v>
      </c>
      <c r="G921" s="55">
        <v>49309</v>
      </c>
      <c r="H921" s="25">
        <v>45505</v>
      </c>
      <c r="I921" s="25">
        <v>45505</v>
      </c>
      <c r="J921" s="35"/>
    </row>
    <row r="922" spans="1:10" ht="21" customHeight="1">
      <c r="A922" s="121" t="s">
        <v>257</v>
      </c>
      <c r="B922" s="53" t="s">
        <v>296</v>
      </c>
      <c r="C922" s="53" t="s">
        <v>323</v>
      </c>
      <c r="D922" s="53" t="s">
        <v>1191</v>
      </c>
      <c r="E922" s="24">
        <f t="shared" si="20"/>
        <v>45505</v>
      </c>
      <c r="F922" s="54" t="s">
        <v>588</v>
      </c>
      <c r="G922" s="55">
        <v>49309</v>
      </c>
      <c r="H922" s="25">
        <v>45505</v>
      </c>
      <c r="I922" s="25">
        <v>45505</v>
      </c>
      <c r="J922" s="35"/>
    </row>
    <row r="923" spans="1:10" ht="21" customHeight="1">
      <c r="A923" s="121" t="s">
        <v>257</v>
      </c>
      <c r="B923" s="53" t="s">
        <v>296</v>
      </c>
      <c r="C923" s="53" t="s">
        <v>323</v>
      </c>
      <c r="D923" s="53" t="s">
        <v>1192</v>
      </c>
      <c r="E923" s="24">
        <f t="shared" si="20"/>
        <v>45505</v>
      </c>
      <c r="F923" s="54" t="s">
        <v>588</v>
      </c>
      <c r="G923" s="55">
        <v>49309</v>
      </c>
      <c r="H923" s="25">
        <v>45505</v>
      </c>
      <c r="I923" s="25">
        <v>45505</v>
      </c>
      <c r="J923" s="35"/>
    </row>
    <row r="924" spans="1:10" ht="21" customHeight="1">
      <c r="A924" s="121" t="s">
        <v>257</v>
      </c>
      <c r="B924" s="53" t="s">
        <v>296</v>
      </c>
      <c r="C924" s="53" t="s">
        <v>323</v>
      </c>
      <c r="D924" s="53" t="s">
        <v>1193</v>
      </c>
      <c r="E924" s="24">
        <f t="shared" si="20"/>
        <v>45505</v>
      </c>
      <c r="F924" s="54" t="s">
        <v>588</v>
      </c>
      <c r="G924" s="55">
        <v>49309</v>
      </c>
      <c r="H924" s="25">
        <v>45505</v>
      </c>
      <c r="I924" s="25">
        <v>45505</v>
      </c>
      <c r="J924" s="35"/>
    </row>
    <row r="925" spans="1:10" ht="21" customHeight="1">
      <c r="A925" s="121" t="s">
        <v>257</v>
      </c>
      <c r="B925" s="53" t="s">
        <v>296</v>
      </c>
      <c r="C925" s="53" t="s">
        <v>323</v>
      </c>
      <c r="D925" s="53" t="s">
        <v>1194</v>
      </c>
      <c r="E925" s="24">
        <f t="shared" si="20"/>
        <v>45505</v>
      </c>
      <c r="F925" s="54" t="s">
        <v>588</v>
      </c>
      <c r="G925" s="55">
        <v>49309</v>
      </c>
      <c r="H925" s="25">
        <v>45505</v>
      </c>
      <c r="I925" s="25">
        <v>45505</v>
      </c>
      <c r="J925" s="35"/>
    </row>
    <row r="926" spans="1:10" ht="21" customHeight="1">
      <c r="A926" s="121" t="s">
        <v>257</v>
      </c>
      <c r="B926" s="53" t="s">
        <v>296</v>
      </c>
      <c r="C926" s="53" t="s">
        <v>323</v>
      </c>
      <c r="D926" s="53" t="s">
        <v>1195</v>
      </c>
      <c r="E926" s="24">
        <f t="shared" si="20"/>
        <v>45505</v>
      </c>
      <c r="F926" s="54" t="s">
        <v>588</v>
      </c>
      <c r="G926" s="55">
        <v>49309</v>
      </c>
      <c r="H926" s="25">
        <v>45505</v>
      </c>
      <c r="I926" s="25">
        <v>45505</v>
      </c>
      <c r="J926" s="35"/>
    </row>
    <row r="927" spans="1:10" ht="21" customHeight="1">
      <c r="A927" s="121" t="s">
        <v>257</v>
      </c>
      <c r="B927" s="53" t="s">
        <v>296</v>
      </c>
      <c r="C927" s="53" t="s">
        <v>323</v>
      </c>
      <c r="D927" s="53" t="s">
        <v>1196</v>
      </c>
      <c r="E927" s="24">
        <f t="shared" si="20"/>
        <v>45505</v>
      </c>
      <c r="F927" s="54" t="s">
        <v>588</v>
      </c>
      <c r="G927" s="55">
        <v>49309</v>
      </c>
      <c r="H927" s="25">
        <v>45505</v>
      </c>
      <c r="I927" s="25">
        <v>45505</v>
      </c>
      <c r="J927" s="35"/>
    </row>
    <row r="928" spans="1:10" ht="21" customHeight="1">
      <c r="A928" s="121" t="s">
        <v>257</v>
      </c>
      <c r="B928" s="53" t="s">
        <v>296</v>
      </c>
      <c r="C928" s="53" t="s">
        <v>323</v>
      </c>
      <c r="D928" s="53" t="s">
        <v>1197</v>
      </c>
      <c r="E928" s="24">
        <f t="shared" si="20"/>
        <v>45505</v>
      </c>
      <c r="F928" s="54" t="s">
        <v>588</v>
      </c>
      <c r="G928" s="55">
        <v>49309</v>
      </c>
      <c r="H928" s="25">
        <v>45505</v>
      </c>
      <c r="I928" s="25">
        <v>45505</v>
      </c>
      <c r="J928" s="35"/>
    </row>
    <row r="929" spans="1:10" ht="21" customHeight="1">
      <c r="A929" s="121" t="s">
        <v>257</v>
      </c>
      <c r="B929" s="53" t="s">
        <v>296</v>
      </c>
      <c r="C929" s="53" t="s">
        <v>323</v>
      </c>
      <c r="D929" s="53" t="s">
        <v>1198</v>
      </c>
      <c r="E929" s="24">
        <f t="shared" si="20"/>
        <v>45505</v>
      </c>
      <c r="F929" s="54" t="s">
        <v>588</v>
      </c>
      <c r="G929" s="55">
        <v>49309</v>
      </c>
      <c r="H929" s="25">
        <v>45505</v>
      </c>
      <c r="I929" s="25">
        <v>45505</v>
      </c>
      <c r="J929" s="35"/>
    </row>
    <row r="930" spans="1:10" ht="21" customHeight="1">
      <c r="A930" s="121" t="s">
        <v>257</v>
      </c>
      <c r="B930" s="53" t="s">
        <v>296</v>
      </c>
      <c r="C930" s="53" t="s">
        <v>323</v>
      </c>
      <c r="D930" s="53" t="s">
        <v>1199</v>
      </c>
      <c r="E930" s="24">
        <f t="shared" si="20"/>
        <v>45505</v>
      </c>
      <c r="F930" s="54" t="s">
        <v>588</v>
      </c>
      <c r="G930" s="55">
        <v>49309</v>
      </c>
      <c r="H930" s="25">
        <v>45505</v>
      </c>
      <c r="I930" s="25">
        <v>45505</v>
      </c>
      <c r="J930" s="35"/>
    </row>
    <row r="931" spans="1:10" ht="21" customHeight="1">
      <c r="A931" s="121" t="s">
        <v>257</v>
      </c>
      <c r="B931" s="53" t="s">
        <v>296</v>
      </c>
      <c r="C931" s="53" t="s">
        <v>323</v>
      </c>
      <c r="D931" s="53" t="s">
        <v>1200</v>
      </c>
      <c r="E931" s="24">
        <f t="shared" si="20"/>
        <v>45505</v>
      </c>
      <c r="F931" s="54" t="s">
        <v>588</v>
      </c>
      <c r="G931" s="55">
        <v>49309</v>
      </c>
      <c r="H931" s="25">
        <v>45505</v>
      </c>
      <c r="I931" s="25">
        <v>45505</v>
      </c>
      <c r="J931" s="35"/>
    </row>
    <row r="932" spans="1:10" ht="21" customHeight="1">
      <c r="A932" s="121" t="s">
        <v>257</v>
      </c>
      <c r="B932" s="53" t="s">
        <v>296</v>
      </c>
      <c r="C932" s="53" t="s">
        <v>323</v>
      </c>
      <c r="D932" s="53" t="s">
        <v>1201</v>
      </c>
      <c r="E932" s="24">
        <f t="shared" ref="E932:E954" si="21">$I932</f>
        <v>45505</v>
      </c>
      <c r="F932" s="54" t="s">
        <v>588</v>
      </c>
      <c r="G932" s="55">
        <v>49309</v>
      </c>
      <c r="H932" s="25">
        <v>45505</v>
      </c>
      <c r="I932" s="25">
        <v>45505</v>
      </c>
      <c r="J932" s="35"/>
    </row>
    <row r="933" spans="1:10" ht="21" customHeight="1">
      <c r="A933" s="121" t="s">
        <v>257</v>
      </c>
      <c r="B933" s="53" t="s">
        <v>1203</v>
      </c>
      <c r="C933" s="53" t="s">
        <v>1204</v>
      </c>
      <c r="D933" s="53" t="s">
        <v>1205</v>
      </c>
      <c r="E933" s="24">
        <v>46238</v>
      </c>
      <c r="F933" s="54" t="s">
        <v>636</v>
      </c>
      <c r="G933" s="55">
        <v>50040</v>
      </c>
      <c r="H933" s="24">
        <v>46238</v>
      </c>
      <c r="I933" s="55">
        <v>50040</v>
      </c>
      <c r="J933" s="35"/>
    </row>
    <row r="934" spans="1:10" ht="21" customHeight="1">
      <c r="A934" s="121" t="s">
        <v>257</v>
      </c>
      <c r="B934" s="53" t="s">
        <v>1203</v>
      </c>
      <c r="C934" s="53" t="s">
        <v>1204</v>
      </c>
      <c r="D934" s="53" t="s">
        <v>1206</v>
      </c>
      <c r="E934" s="24">
        <v>46238</v>
      </c>
      <c r="F934" s="54" t="s">
        <v>636</v>
      </c>
      <c r="G934" s="55">
        <v>50040</v>
      </c>
      <c r="H934" s="24">
        <v>46238</v>
      </c>
      <c r="I934" s="55">
        <v>50040</v>
      </c>
      <c r="J934" s="35"/>
    </row>
    <row r="935" spans="1:10" ht="21" customHeight="1">
      <c r="A935" s="121" t="s">
        <v>257</v>
      </c>
      <c r="B935" s="53" t="s">
        <v>1203</v>
      </c>
      <c r="C935" s="53" t="s">
        <v>1204</v>
      </c>
      <c r="D935" s="53" t="s">
        <v>1207</v>
      </c>
      <c r="E935" s="24">
        <v>46238</v>
      </c>
      <c r="F935" s="54" t="s">
        <v>636</v>
      </c>
      <c r="G935" s="55">
        <v>50040</v>
      </c>
      <c r="H935" s="24">
        <v>46238</v>
      </c>
      <c r="I935" s="55">
        <v>50040</v>
      </c>
      <c r="J935" s="35"/>
    </row>
    <row r="936" spans="1:10" ht="21" customHeight="1">
      <c r="A936" s="121" t="s">
        <v>257</v>
      </c>
      <c r="B936" s="53" t="s">
        <v>296</v>
      </c>
      <c r="C936" s="53" t="s">
        <v>332</v>
      </c>
      <c r="D936" s="53" t="s">
        <v>333</v>
      </c>
      <c r="E936" s="24">
        <f t="shared" si="21"/>
        <v>44945</v>
      </c>
      <c r="F936" s="54" t="s">
        <v>588</v>
      </c>
      <c r="G936" s="55">
        <f>DATE(YEAR(EOMONTH(一覧表!$H936,120)),12,31)</f>
        <v>48579</v>
      </c>
      <c r="H936" s="25">
        <v>44652</v>
      </c>
      <c r="I936" s="25">
        <v>44945</v>
      </c>
      <c r="J936" s="35"/>
    </row>
    <row r="937" spans="1:10" ht="21" customHeight="1">
      <c r="A937" s="121" t="s">
        <v>257</v>
      </c>
      <c r="B937" s="53" t="s">
        <v>296</v>
      </c>
      <c r="C937" s="53" t="s">
        <v>332</v>
      </c>
      <c r="D937" s="53" t="s">
        <v>334</v>
      </c>
      <c r="E937" s="24">
        <f t="shared" si="21"/>
        <v>44945</v>
      </c>
      <c r="F937" s="54" t="s">
        <v>588</v>
      </c>
      <c r="G937" s="55">
        <f>DATE(YEAR(EOMONTH(一覧表!$H937,120)),12,31)</f>
        <v>48579</v>
      </c>
      <c r="H937" s="25">
        <v>44652</v>
      </c>
      <c r="I937" s="25">
        <v>44945</v>
      </c>
      <c r="J937" s="35"/>
    </row>
    <row r="938" spans="1:10" ht="21" customHeight="1">
      <c r="A938" s="121" t="s">
        <v>257</v>
      </c>
      <c r="B938" s="53" t="s">
        <v>296</v>
      </c>
      <c r="C938" s="53" t="s">
        <v>332</v>
      </c>
      <c r="D938" s="53" t="s">
        <v>335</v>
      </c>
      <c r="E938" s="24">
        <f t="shared" si="21"/>
        <v>44945</v>
      </c>
      <c r="F938" s="54" t="s">
        <v>588</v>
      </c>
      <c r="G938" s="55">
        <f>DATE(YEAR(EOMONTH(一覧表!$H938,120)),12,31)</f>
        <v>48579</v>
      </c>
      <c r="H938" s="25">
        <v>44652</v>
      </c>
      <c r="I938" s="25">
        <v>44945</v>
      </c>
      <c r="J938" s="35"/>
    </row>
    <row r="939" spans="1:10" ht="21" customHeight="1">
      <c r="A939" s="121" t="s">
        <v>257</v>
      </c>
      <c r="B939" s="53" t="s">
        <v>296</v>
      </c>
      <c r="C939" s="53" t="s">
        <v>332</v>
      </c>
      <c r="D939" s="53" t="s">
        <v>336</v>
      </c>
      <c r="E939" s="24">
        <f t="shared" si="21"/>
        <v>44945</v>
      </c>
      <c r="F939" s="54" t="s">
        <v>588</v>
      </c>
      <c r="G939" s="55">
        <f>DATE(YEAR(EOMONTH(一覧表!$H939,120)),12,31)</f>
        <v>48579</v>
      </c>
      <c r="H939" s="25">
        <v>44652</v>
      </c>
      <c r="I939" s="25">
        <v>44945</v>
      </c>
      <c r="J939" s="35"/>
    </row>
    <row r="940" spans="1:10" ht="21" customHeight="1">
      <c r="A940" s="121" t="s">
        <v>257</v>
      </c>
      <c r="B940" s="53" t="s">
        <v>296</v>
      </c>
      <c r="C940" s="53" t="s">
        <v>337</v>
      </c>
      <c r="D940" s="53" t="s">
        <v>338</v>
      </c>
      <c r="E940" s="24">
        <f t="shared" si="21"/>
        <v>44945</v>
      </c>
      <c r="F940" s="54" t="s">
        <v>588</v>
      </c>
      <c r="G940" s="55">
        <f>DATE(YEAR(EOMONTH(一覧表!$H940,120)),12,31)</f>
        <v>48579</v>
      </c>
      <c r="H940" s="25">
        <v>44652</v>
      </c>
      <c r="I940" s="25">
        <v>44945</v>
      </c>
      <c r="J940" s="35"/>
    </row>
    <row r="941" spans="1:10" ht="21" customHeight="1">
      <c r="A941" s="121" t="s">
        <v>257</v>
      </c>
      <c r="B941" s="53" t="s">
        <v>296</v>
      </c>
      <c r="C941" s="53" t="s">
        <v>339</v>
      </c>
      <c r="D941" s="53" t="s">
        <v>340</v>
      </c>
      <c r="E941" s="24">
        <f t="shared" si="21"/>
        <v>44945</v>
      </c>
      <c r="F941" s="54" t="s">
        <v>588</v>
      </c>
      <c r="G941" s="55">
        <f>DATE(YEAR(EOMONTH(一覧表!$H941,120)),12,31)</f>
        <v>48579</v>
      </c>
      <c r="H941" s="25">
        <v>44652</v>
      </c>
      <c r="I941" s="25">
        <v>44945</v>
      </c>
      <c r="J941" s="35"/>
    </row>
    <row r="942" spans="1:10" ht="21" customHeight="1">
      <c r="A942" s="124" t="s">
        <v>1202</v>
      </c>
      <c r="B942" s="70" t="s">
        <v>296</v>
      </c>
      <c r="C942" s="70" t="s">
        <v>341</v>
      </c>
      <c r="D942" s="70" t="s">
        <v>342</v>
      </c>
      <c r="E942" s="71">
        <f t="shared" si="21"/>
        <v>44945</v>
      </c>
      <c r="F942" s="72" t="s">
        <v>588</v>
      </c>
      <c r="G942" s="73">
        <f>DATE(YEAR(EOMONTH(一覧表!$H942,120)),12,31)</f>
        <v>48579</v>
      </c>
      <c r="H942" s="25">
        <v>44652</v>
      </c>
      <c r="I942" s="25">
        <v>44945</v>
      </c>
      <c r="J942" s="35"/>
    </row>
    <row r="943" spans="1:10" ht="21" customHeight="1">
      <c r="A943" s="121" t="s">
        <v>257</v>
      </c>
      <c r="B943" s="78" t="s">
        <v>1203</v>
      </c>
      <c r="C943" s="78" t="s">
        <v>1208</v>
      </c>
      <c r="D943" s="78" t="s">
        <v>1209</v>
      </c>
      <c r="E943" s="79">
        <v>46238</v>
      </c>
      <c r="F943" s="80" t="s">
        <v>636</v>
      </c>
      <c r="G943" s="81">
        <v>49674</v>
      </c>
      <c r="H943" s="25">
        <v>46238</v>
      </c>
      <c r="I943" s="25">
        <v>49674</v>
      </c>
      <c r="J943" s="35"/>
    </row>
    <row r="944" spans="1:10" ht="21" customHeight="1">
      <c r="A944" s="121" t="s">
        <v>343</v>
      </c>
      <c r="B944" s="53" t="s">
        <v>296</v>
      </c>
      <c r="C944" s="53" t="s">
        <v>344</v>
      </c>
      <c r="D944" s="53" t="s">
        <v>345</v>
      </c>
      <c r="E944" s="24">
        <f t="shared" si="21"/>
        <v>44945</v>
      </c>
      <c r="F944" s="54" t="s">
        <v>588</v>
      </c>
      <c r="G944" s="55">
        <f>DATE(YEAR(EOMONTH(一覧表!$H944,120)),12,31)</f>
        <v>48579</v>
      </c>
      <c r="H944" s="25">
        <v>44652</v>
      </c>
      <c r="I944" s="25">
        <v>44945</v>
      </c>
      <c r="J944" s="35"/>
    </row>
    <row r="945" spans="1:10" ht="21" customHeight="1">
      <c r="A945" s="121" t="s">
        <v>1089</v>
      </c>
      <c r="B945" s="53" t="s">
        <v>296</v>
      </c>
      <c r="C945" s="53" t="s">
        <v>344</v>
      </c>
      <c r="D945" s="53" t="s">
        <v>346</v>
      </c>
      <c r="E945" s="24">
        <f t="shared" si="21"/>
        <v>44945</v>
      </c>
      <c r="F945" s="54" t="s">
        <v>588</v>
      </c>
      <c r="G945" s="55">
        <f>DATE(YEAR(EOMONTH(一覧表!$H945,120)),12,31)</f>
        <v>48579</v>
      </c>
      <c r="H945" s="25">
        <v>44652</v>
      </c>
      <c r="I945" s="25">
        <v>44945</v>
      </c>
      <c r="J945" s="35"/>
    </row>
    <row r="946" spans="1:10" ht="21" customHeight="1">
      <c r="A946" s="121" t="s">
        <v>1089</v>
      </c>
      <c r="B946" s="53" t="s">
        <v>296</v>
      </c>
      <c r="C946" s="53" t="s">
        <v>344</v>
      </c>
      <c r="D946" s="53" t="s">
        <v>347</v>
      </c>
      <c r="E946" s="24">
        <f t="shared" si="21"/>
        <v>44945</v>
      </c>
      <c r="F946" s="54" t="s">
        <v>588</v>
      </c>
      <c r="G946" s="55">
        <f>DATE(YEAR(EOMONTH(一覧表!$H946,120)),12,31)</f>
        <v>48579</v>
      </c>
      <c r="H946" s="25">
        <v>44652</v>
      </c>
      <c r="I946" s="25">
        <v>44945</v>
      </c>
      <c r="J946" s="35"/>
    </row>
    <row r="947" spans="1:10" ht="21" customHeight="1">
      <c r="A947" s="121" t="s">
        <v>1089</v>
      </c>
      <c r="B947" s="53" t="s">
        <v>296</v>
      </c>
      <c r="C947" s="53" t="s">
        <v>344</v>
      </c>
      <c r="D947" s="53" t="s">
        <v>348</v>
      </c>
      <c r="E947" s="24">
        <f t="shared" si="21"/>
        <v>44945</v>
      </c>
      <c r="F947" s="54" t="s">
        <v>588</v>
      </c>
      <c r="G947" s="55">
        <f>DATE(YEAR(EOMONTH(一覧表!$H947,120)),12,31)</f>
        <v>48579</v>
      </c>
      <c r="H947" s="25">
        <v>44652</v>
      </c>
      <c r="I947" s="25">
        <v>44945</v>
      </c>
      <c r="J947" s="35"/>
    </row>
    <row r="948" spans="1:10" ht="21" customHeight="1">
      <c r="A948" s="121" t="s">
        <v>1089</v>
      </c>
      <c r="B948" s="53" t="s">
        <v>1203</v>
      </c>
      <c r="C948" s="53" t="s">
        <v>1090</v>
      </c>
      <c r="D948" s="53" t="s">
        <v>1210</v>
      </c>
      <c r="E948" s="24">
        <v>46238</v>
      </c>
      <c r="F948" s="54" t="s">
        <v>636</v>
      </c>
      <c r="G948" s="55">
        <v>50040</v>
      </c>
      <c r="H948" s="25">
        <v>46238</v>
      </c>
      <c r="I948" s="25">
        <v>50040</v>
      </c>
      <c r="J948" s="35"/>
    </row>
    <row r="949" spans="1:10" ht="21" customHeight="1">
      <c r="A949" s="121" t="s">
        <v>1923</v>
      </c>
      <c r="B949" s="53" t="s">
        <v>296</v>
      </c>
      <c r="C949" s="53" t="s">
        <v>350</v>
      </c>
      <c r="D949" s="53" t="s">
        <v>351</v>
      </c>
      <c r="E949" s="24">
        <f t="shared" si="21"/>
        <v>44945</v>
      </c>
      <c r="F949" s="54" t="s">
        <v>588</v>
      </c>
      <c r="G949" s="55">
        <f>DATE(YEAR(EOMONTH(一覧表!$H949,120)),12,31)</f>
        <v>48579</v>
      </c>
      <c r="H949" s="25">
        <v>44652</v>
      </c>
      <c r="I949" s="25">
        <v>44945</v>
      </c>
      <c r="J949" s="35"/>
    </row>
    <row r="950" spans="1:10" ht="21" customHeight="1">
      <c r="A950" s="121" t="s">
        <v>1924</v>
      </c>
      <c r="B950" s="53" t="s">
        <v>296</v>
      </c>
      <c r="C950" s="53" t="s">
        <v>352</v>
      </c>
      <c r="D950" s="53" t="s">
        <v>353</v>
      </c>
      <c r="E950" s="24">
        <f t="shared" si="21"/>
        <v>44945</v>
      </c>
      <c r="F950" s="54" t="s">
        <v>588</v>
      </c>
      <c r="G950" s="55">
        <f>DATE(YEAR(EOMONTH(一覧表!$H950,120)),12,31)</f>
        <v>48579</v>
      </c>
      <c r="H950" s="25">
        <v>44652</v>
      </c>
      <c r="I950" s="25">
        <v>44945</v>
      </c>
      <c r="J950" s="35"/>
    </row>
    <row r="951" spans="1:10" ht="21" customHeight="1">
      <c r="A951" s="121" t="s">
        <v>1925</v>
      </c>
      <c r="B951" s="53" t="s">
        <v>1212</v>
      </c>
      <c r="C951" s="53" t="s">
        <v>1213</v>
      </c>
      <c r="D951" s="53" t="s">
        <v>1214</v>
      </c>
      <c r="E951" s="24">
        <f t="shared" si="21"/>
        <v>44988</v>
      </c>
      <c r="F951" s="54" t="s">
        <v>588</v>
      </c>
      <c r="G951" s="55">
        <f>DATE(YEAR(EOMONTH(一覧表!$H951,120)),12,31)</f>
        <v>46752</v>
      </c>
      <c r="H951" s="25">
        <v>42803</v>
      </c>
      <c r="I951" s="25">
        <v>44988</v>
      </c>
      <c r="J951" s="35"/>
    </row>
    <row r="952" spans="1:10" ht="21" customHeight="1">
      <c r="A952" s="121" t="s">
        <v>1211</v>
      </c>
      <c r="B952" s="53" t="s">
        <v>1212</v>
      </c>
      <c r="C952" s="53" t="s">
        <v>1213</v>
      </c>
      <c r="D952" s="53" t="s">
        <v>1215</v>
      </c>
      <c r="E952" s="24">
        <f t="shared" si="21"/>
        <v>44988</v>
      </c>
      <c r="F952" s="54" t="s">
        <v>588</v>
      </c>
      <c r="G952" s="55">
        <f>DATE(YEAR(EOMONTH(一覧表!$H952,120)),12,31)</f>
        <v>46387</v>
      </c>
      <c r="H952" s="26">
        <v>42457</v>
      </c>
      <c r="I952" s="25">
        <v>44988</v>
      </c>
      <c r="J952" s="35"/>
    </row>
    <row r="953" spans="1:10" ht="21" customHeight="1">
      <c r="A953" s="119" t="s">
        <v>204</v>
      </c>
      <c r="B953" s="53" t="s">
        <v>1216</v>
      </c>
      <c r="C953" s="53" t="s">
        <v>1217</v>
      </c>
      <c r="D953" s="53" t="s">
        <v>1218</v>
      </c>
      <c r="E953" s="24">
        <f t="shared" si="21"/>
        <v>44988</v>
      </c>
      <c r="F953" s="54" t="s">
        <v>588</v>
      </c>
      <c r="G953" s="55">
        <f>DATE(YEAR(EOMONTH(一覧表!$H953,120)),12,31)</f>
        <v>48944</v>
      </c>
      <c r="H953" s="25">
        <v>44971</v>
      </c>
      <c r="I953" s="25">
        <v>44988</v>
      </c>
      <c r="J953" s="35"/>
    </row>
    <row r="954" spans="1:10" ht="21" customHeight="1">
      <c r="A954" s="119" t="s">
        <v>204</v>
      </c>
      <c r="B954" s="53" t="s">
        <v>1216</v>
      </c>
      <c r="C954" s="53" t="s">
        <v>1219</v>
      </c>
      <c r="D954" s="53" t="s">
        <v>1220</v>
      </c>
      <c r="E954" s="24">
        <f t="shared" si="21"/>
        <v>44988</v>
      </c>
      <c r="F954" s="54" t="s">
        <v>588</v>
      </c>
      <c r="G954" s="55">
        <f>DATE(YEAR(EOMONTH(一覧表!$H954,120)),12,31)</f>
        <v>48579</v>
      </c>
      <c r="H954" s="25">
        <v>44791</v>
      </c>
      <c r="I954" s="25">
        <v>44988</v>
      </c>
      <c r="J954" s="35"/>
    </row>
    <row r="955" spans="1:10" ht="21" customHeight="1">
      <c r="A955" s="119" t="s">
        <v>204</v>
      </c>
      <c r="B955" s="53" t="s">
        <v>1216</v>
      </c>
      <c r="C955" s="53" t="s">
        <v>1222</v>
      </c>
      <c r="D955" s="53" t="s">
        <v>1223</v>
      </c>
      <c r="E955" s="24">
        <v>45498</v>
      </c>
      <c r="F955" s="54" t="s">
        <v>636</v>
      </c>
      <c r="G955" s="55">
        <f>DATE(YEAR(EOMONTH(一覧表!$H955,120)),12,31)</f>
        <v>48579</v>
      </c>
      <c r="H955" s="25">
        <v>44852</v>
      </c>
      <c r="I955" s="25">
        <v>45498</v>
      </c>
      <c r="J955" s="35"/>
    </row>
    <row r="956" spans="1:10" ht="21" customHeight="1">
      <c r="A956" s="119" t="s">
        <v>204</v>
      </c>
      <c r="B956" s="53" t="s">
        <v>1216</v>
      </c>
      <c r="C956" s="53" t="s">
        <v>1222</v>
      </c>
      <c r="D956" s="53" t="s">
        <v>1224</v>
      </c>
      <c r="E956" s="24">
        <v>45498</v>
      </c>
      <c r="F956" s="54" t="s">
        <v>636</v>
      </c>
      <c r="G956" s="55">
        <f>DATE(YEAR(EOMONTH(一覧表!$H956,120)),12,31)</f>
        <v>48579</v>
      </c>
      <c r="H956" s="25">
        <v>44908</v>
      </c>
      <c r="I956" s="25">
        <v>45498</v>
      </c>
      <c r="J956" s="35"/>
    </row>
    <row r="957" spans="1:10" ht="21" customHeight="1">
      <c r="A957" s="119" t="s">
        <v>204</v>
      </c>
      <c r="B957" s="53" t="s">
        <v>1216</v>
      </c>
      <c r="C957" s="53" t="s">
        <v>1222</v>
      </c>
      <c r="D957" s="53" t="s">
        <v>1225</v>
      </c>
      <c r="E957" s="24">
        <f t="shared" ref="E957:E1017" si="22">$I957</f>
        <v>45833</v>
      </c>
      <c r="F957" s="54" t="s">
        <v>636</v>
      </c>
      <c r="G957" s="55">
        <f>DATE(YEAR(EOMONTH(一覧表!$H957,120)),12,31)</f>
        <v>48579</v>
      </c>
      <c r="H957" s="25">
        <v>44860</v>
      </c>
      <c r="I957" s="25">
        <v>45833</v>
      </c>
      <c r="J957" s="35"/>
    </row>
    <row r="958" spans="1:10" ht="21" customHeight="1">
      <c r="A958" s="119" t="s">
        <v>204</v>
      </c>
      <c r="B958" s="53" t="s">
        <v>1216</v>
      </c>
      <c r="C958" s="53" t="s">
        <v>1222</v>
      </c>
      <c r="D958" s="53" t="s">
        <v>1226</v>
      </c>
      <c r="E958" s="24">
        <f t="shared" si="22"/>
        <v>45833</v>
      </c>
      <c r="F958" s="54" t="s">
        <v>636</v>
      </c>
      <c r="G958" s="55">
        <f>DATE(YEAR(EOMONTH(一覧表!$H958,120)),12,31)</f>
        <v>48944</v>
      </c>
      <c r="H958" s="25">
        <v>45068</v>
      </c>
      <c r="I958" s="25">
        <v>45833</v>
      </c>
      <c r="J958" s="35"/>
    </row>
    <row r="959" spans="1:10" ht="21" customHeight="1">
      <c r="A959" s="119" t="s">
        <v>204</v>
      </c>
      <c r="B959" s="53" t="s">
        <v>1216</v>
      </c>
      <c r="C959" s="53" t="s">
        <v>1222</v>
      </c>
      <c r="D959" s="53" t="s">
        <v>1227</v>
      </c>
      <c r="E959" s="24">
        <f t="shared" si="22"/>
        <v>45833</v>
      </c>
      <c r="F959" s="54" t="s">
        <v>636</v>
      </c>
      <c r="G959" s="55">
        <f>DATE(YEAR(EOMONTH(一覧表!$H959,120)),12,31)</f>
        <v>48944</v>
      </c>
      <c r="H959" s="25">
        <v>44971</v>
      </c>
      <c r="I959" s="25">
        <v>45833</v>
      </c>
      <c r="J959" s="35"/>
    </row>
    <row r="960" spans="1:10" ht="21" customHeight="1">
      <c r="A960" s="119" t="s">
        <v>204</v>
      </c>
      <c r="B960" s="53" t="s">
        <v>1216</v>
      </c>
      <c r="C960" s="53" t="s">
        <v>1222</v>
      </c>
      <c r="D960" s="53" t="s">
        <v>1228</v>
      </c>
      <c r="E960" s="24">
        <v>46238</v>
      </c>
      <c r="F960" s="54" t="s">
        <v>636</v>
      </c>
      <c r="G960" s="55">
        <v>48944</v>
      </c>
      <c r="H960" s="25">
        <v>46238</v>
      </c>
      <c r="I960" s="25">
        <v>48944</v>
      </c>
      <c r="J960" s="35"/>
    </row>
    <row r="961" spans="1:10" ht="21" customHeight="1">
      <c r="A961" s="119" t="s">
        <v>204</v>
      </c>
      <c r="B961" s="53" t="s">
        <v>1216</v>
      </c>
      <c r="C961" s="53" t="s">
        <v>1222</v>
      </c>
      <c r="D961" s="53" t="s">
        <v>1229</v>
      </c>
      <c r="E961" s="24">
        <v>46238</v>
      </c>
      <c r="F961" s="54" t="s">
        <v>636</v>
      </c>
      <c r="G961" s="55">
        <v>48944</v>
      </c>
      <c r="H961" s="25">
        <v>46238</v>
      </c>
      <c r="I961" s="25">
        <v>48944</v>
      </c>
      <c r="J961" s="35"/>
    </row>
    <row r="962" spans="1:10" ht="21" customHeight="1">
      <c r="A962" s="119" t="s">
        <v>204</v>
      </c>
      <c r="B962" s="53" t="s">
        <v>1216</v>
      </c>
      <c r="C962" s="53" t="s">
        <v>1222</v>
      </c>
      <c r="D962" s="53" t="s">
        <v>1230</v>
      </c>
      <c r="E962" s="24">
        <v>46238</v>
      </c>
      <c r="F962" s="54" t="s">
        <v>636</v>
      </c>
      <c r="G962" s="55">
        <v>48944</v>
      </c>
      <c r="H962" s="25">
        <v>46238</v>
      </c>
      <c r="I962" s="25">
        <v>48944</v>
      </c>
      <c r="J962" s="35"/>
    </row>
    <row r="963" spans="1:10" ht="21" customHeight="1">
      <c r="A963" s="119" t="s">
        <v>204</v>
      </c>
      <c r="B963" s="53" t="s">
        <v>1216</v>
      </c>
      <c r="C963" s="53" t="s">
        <v>1222</v>
      </c>
      <c r="D963" s="53" t="s">
        <v>1231</v>
      </c>
      <c r="E963" s="24">
        <v>46238</v>
      </c>
      <c r="F963" s="54" t="s">
        <v>636</v>
      </c>
      <c r="G963" s="55">
        <v>48944</v>
      </c>
      <c r="H963" s="25">
        <v>46238</v>
      </c>
      <c r="I963" s="25">
        <v>48944</v>
      </c>
      <c r="J963" s="35"/>
    </row>
    <row r="964" spans="1:10" ht="21" customHeight="1">
      <c r="A964" s="119" t="s">
        <v>204</v>
      </c>
      <c r="B964" s="53" t="s">
        <v>1216</v>
      </c>
      <c r="C964" s="53" t="s">
        <v>1222</v>
      </c>
      <c r="D964" s="53" t="s">
        <v>1232</v>
      </c>
      <c r="E964" s="24">
        <v>46238</v>
      </c>
      <c r="F964" s="54" t="s">
        <v>636</v>
      </c>
      <c r="G964" s="55">
        <v>48944</v>
      </c>
      <c r="H964" s="25">
        <v>46238</v>
      </c>
      <c r="I964" s="25">
        <v>48944</v>
      </c>
      <c r="J964" s="35"/>
    </row>
    <row r="965" spans="1:10" ht="21" customHeight="1">
      <c r="A965" s="119" t="s">
        <v>204</v>
      </c>
      <c r="B965" s="53" t="s">
        <v>1216</v>
      </c>
      <c r="C965" s="53" t="s">
        <v>1233</v>
      </c>
      <c r="D965" s="53" t="s">
        <v>1234</v>
      </c>
      <c r="E965" s="24">
        <f t="shared" si="22"/>
        <v>44988</v>
      </c>
      <c r="F965" s="54" t="s">
        <v>588</v>
      </c>
      <c r="G965" s="55">
        <f>DATE(YEAR(EOMONTH(一覧表!$H965,120)),12,31)</f>
        <v>48579</v>
      </c>
      <c r="H965" s="25">
        <v>44791</v>
      </c>
      <c r="I965" s="25">
        <v>44988</v>
      </c>
      <c r="J965" s="35"/>
    </row>
    <row r="966" spans="1:10" ht="21" customHeight="1">
      <c r="A966" s="119" t="s">
        <v>204</v>
      </c>
      <c r="B966" s="53" t="s">
        <v>1216</v>
      </c>
      <c r="C966" s="53" t="s">
        <v>1235</v>
      </c>
      <c r="D966" s="53" t="s">
        <v>1236</v>
      </c>
      <c r="E966" s="24">
        <f t="shared" si="22"/>
        <v>45833</v>
      </c>
      <c r="F966" s="54" t="s">
        <v>636</v>
      </c>
      <c r="G966" s="55">
        <f>DATE(YEAR(EOMONTH(一覧表!$H966,120)),12,31)</f>
        <v>49309</v>
      </c>
      <c r="H966" s="25">
        <v>45348</v>
      </c>
      <c r="I966" s="25">
        <v>45833</v>
      </c>
      <c r="J966" s="35"/>
    </row>
    <row r="967" spans="1:10" ht="21" customHeight="1">
      <c r="A967" s="119" t="s">
        <v>204</v>
      </c>
      <c r="B967" s="53" t="s">
        <v>1216</v>
      </c>
      <c r="C967" s="53" t="s">
        <v>1235</v>
      </c>
      <c r="D967" s="53" t="s">
        <v>1237</v>
      </c>
      <c r="E967" s="24">
        <f t="shared" si="22"/>
        <v>45833</v>
      </c>
      <c r="F967" s="54" t="s">
        <v>636</v>
      </c>
      <c r="G967" s="55">
        <f>DATE(YEAR(EOMONTH(一覧表!$H967,120)),12,31)</f>
        <v>48579</v>
      </c>
      <c r="H967" s="25">
        <v>44859</v>
      </c>
      <c r="I967" s="25">
        <v>45833</v>
      </c>
      <c r="J967" s="35"/>
    </row>
    <row r="968" spans="1:10" ht="21" customHeight="1">
      <c r="A968" s="119" t="s">
        <v>204</v>
      </c>
      <c r="B968" s="53" t="s">
        <v>1216</v>
      </c>
      <c r="C968" s="53" t="s">
        <v>1235</v>
      </c>
      <c r="D968" s="53" t="s">
        <v>1238</v>
      </c>
      <c r="E968" s="24">
        <v>46238</v>
      </c>
      <c r="F968" s="54" t="s">
        <v>636</v>
      </c>
      <c r="G968" s="55">
        <v>48579</v>
      </c>
      <c r="H968" s="25">
        <v>46238</v>
      </c>
      <c r="I968" s="25">
        <v>48579</v>
      </c>
      <c r="J968" s="35"/>
    </row>
    <row r="969" spans="1:10" ht="21" customHeight="1">
      <c r="A969" s="119" t="s">
        <v>204</v>
      </c>
      <c r="B969" s="53" t="s">
        <v>1216</v>
      </c>
      <c r="C969" s="53" t="s">
        <v>1235</v>
      </c>
      <c r="D969" s="53" t="s">
        <v>1239</v>
      </c>
      <c r="E969" s="24">
        <v>46238</v>
      </c>
      <c r="F969" s="54" t="s">
        <v>636</v>
      </c>
      <c r="G969" s="55">
        <v>48944</v>
      </c>
      <c r="H969" s="25">
        <v>46238</v>
      </c>
      <c r="I969" s="25">
        <v>48944</v>
      </c>
      <c r="J969" s="35"/>
    </row>
    <row r="970" spans="1:10" ht="21" customHeight="1">
      <c r="A970" s="131" t="s">
        <v>204</v>
      </c>
      <c r="B970" s="70" t="s">
        <v>1216</v>
      </c>
      <c r="C970" s="70" t="s">
        <v>1240</v>
      </c>
      <c r="D970" s="70" t="s">
        <v>1241</v>
      </c>
      <c r="E970" s="71">
        <f t="shared" si="22"/>
        <v>44988</v>
      </c>
      <c r="F970" s="72" t="s">
        <v>588</v>
      </c>
      <c r="G970" s="73">
        <v>45739</v>
      </c>
      <c r="H970" s="25">
        <v>44790</v>
      </c>
      <c r="I970" s="25">
        <v>44988</v>
      </c>
      <c r="J970" s="35"/>
    </row>
    <row r="971" spans="1:10" ht="21" customHeight="1">
      <c r="A971" s="131" t="s">
        <v>204</v>
      </c>
      <c r="B971" s="70" t="s">
        <v>1216</v>
      </c>
      <c r="C971" s="70" t="s">
        <v>1240</v>
      </c>
      <c r="D971" s="70" t="s">
        <v>1242</v>
      </c>
      <c r="E971" s="71">
        <f t="shared" si="22"/>
        <v>44988</v>
      </c>
      <c r="F971" s="72" t="s">
        <v>588</v>
      </c>
      <c r="G971" s="73">
        <v>45706</v>
      </c>
      <c r="H971" s="26">
        <v>44683</v>
      </c>
      <c r="I971" s="25">
        <v>44988</v>
      </c>
      <c r="J971" s="35"/>
    </row>
    <row r="972" spans="1:10" ht="21" customHeight="1">
      <c r="A972" s="119" t="s">
        <v>204</v>
      </c>
      <c r="B972" s="53" t="s">
        <v>1216</v>
      </c>
      <c r="C972" s="53" t="s">
        <v>1243</v>
      </c>
      <c r="D972" s="53" t="s">
        <v>1244</v>
      </c>
      <c r="E972" s="24">
        <f t="shared" si="22"/>
        <v>45833</v>
      </c>
      <c r="F972" s="54" t="s">
        <v>636</v>
      </c>
      <c r="G972" s="55">
        <f>DATE(YEAR(EOMONTH(一覧表!$H972,120)),12,31)</f>
        <v>49674</v>
      </c>
      <c r="H972" s="26">
        <v>45742</v>
      </c>
      <c r="I972" s="25">
        <v>45833</v>
      </c>
      <c r="J972" s="35"/>
    </row>
    <row r="973" spans="1:10" ht="21" customHeight="1">
      <c r="A973" s="119" t="s">
        <v>204</v>
      </c>
      <c r="B973" s="53" t="s">
        <v>1216</v>
      </c>
      <c r="C973" s="53" t="s">
        <v>1243</v>
      </c>
      <c r="D973" s="53" t="s">
        <v>1245</v>
      </c>
      <c r="E973" s="24">
        <f t="shared" si="22"/>
        <v>45833</v>
      </c>
      <c r="F973" s="54" t="s">
        <v>636</v>
      </c>
      <c r="G973" s="55">
        <f>DATE(YEAR(EOMONTH(一覧表!$H973,120)),12,31)</f>
        <v>49674</v>
      </c>
      <c r="H973" s="26">
        <v>45740</v>
      </c>
      <c r="I973" s="25">
        <v>45833</v>
      </c>
      <c r="J973" s="35"/>
    </row>
    <row r="974" spans="1:10" ht="21" customHeight="1">
      <c r="A974" s="119" t="s">
        <v>204</v>
      </c>
      <c r="B974" s="53" t="s">
        <v>1216</v>
      </c>
      <c r="C974" s="53" t="s">
        <v>1243</v>
      </c>
      <c r="D974" s="53" t="s">
        <v>1246</v>
      </c>
      <c r="E974" s="24">
        <f t="shared" si="22"/>
        <v>45833</v>
      </c>
      <c r="F974" s="54" t="s">
        <v>636</v>
      </c>
      <c r="G974" s="55">
        <f>DATE(YEAR(EOMONTH(一覧表!$H974,120)),12,31)</f>
        <v>49674</v>
      </c>
      <c r="H974" s="26">
        <v>45707</v>
      </c>
      <c r="I974" s="25">
        <v>45833</v>
      </c>
      <c r="J974" s="35"/>
    </row>
    <row r="975" spans="1:10" ht="21" customHeight="1">
      <c r="A975" s="119" t="s">
        <v>204</v>
      </c>
      <c r="B975" s="53" t="s">
        <v>1216</v>
      </c>
      <c r="C975" s="53" t="s">
        <v>1247</v>
      </c>
      <c r="D975" s="53" t="s">
        <v>1248</v>
      </c>
      <c r="E975" s="24">
        <v>46238</v>
      </c>
      <c r="F975" s="54" t="s">
        <v>636</v>
      </c>
      <c r="G975" s="55">
        <v>50040</v>
      </c>
      <c r="H975" s="26">
        <v>46238</v>
      </c>
      <c r="I975" s="25">
        <v>50040</v>
      </c>
      <c r="J975" s="35"/>
    </row>
    <row r="976" spans="1:10" ht="21" customHeight="1">
      <c r="A976" s="119" t="s">
        <v>204</v>
      </c>
      <c r="B976" s="53" t="s">
        <v>1216</v>
      </c>
      <c r="C976" s="53" t="s">
        <v>1247</v>
      </c>
      <c r="D976" s="53" t="s">
        <v>1249</v>
      </c>
      <c r="E976" s="24">
        <v>46238</v>
      </c>
      <c r="F976" s="54" t="s">
        <v>636</v>
      </c>
      <c r="G976" s="55">
        <v>50040</v>
      </c>
      <c r="H976" s="26">
        <v>46238</v>
      </c>
      <c r="I976" s="25">
        <v>50040</v>
      </c>
      <c r="J976" s="35"/>
    </row>
    <row r="977" spans="1:10" ht="21" customHeight="1">
      <c r="A977" s="119" t="s">
        <v>204</v>
      </c>
      <c r="B977" s="53" t="s">
        <v>1216</v>
      </c>
      <c r="C977" s="53" t="s">
        <v>1247</v>
      </c>
      <c r="D977" s="53" t="s">
        <v>1250</v>
      </c>
      <c r="E977" s="24">
        <v>46238</v>
      </c>
      <c r="F977" s="54" t="s">
        <v>636</v>
      </c>
      <c r="G977" s="55">
        <v>50040</v>
      </c>
      <c r="H977" s="26">
        <v>46238</v>
      </c>
      <c r="I977" s="25">
        <v>50040</v>
      </c>
      <c r="J977" s="35"/>
    </row>
    <row r="978" spans="1:10" ht="21" customHeight="1">
      <c r="A978" s="119" t="s">
        <v>204</v>
      </c>
      <c r="B978" s="53" t="s">
        <v>1216</v>
      </c>
      <c r="C978" s="53" t="s">
        <v>1247</v>
      </c>
      <c r="D978" s="53" t="s">
        <v>1251</v>
      </c>
      <c r="E978" s="24">
        <v>46238</v>
      </c>
      <c r="F978" s="54" t="s">
        <v>636</v>
      </c>
      <c r="G978" s="55">
        <v>50040</v>
      </c>
      <c r="H978" s="26">
        <v>46238</v>
      </c>
      <c r="I978" s="25">
        <v>50040</v>
      </c>
      <c r="J978" s="35"/>
    </row>
    <row r="979" spans="1:10" ht="21" customHeight="1">
      <c r="A979" s="119" t="s">
        <v>204</v>
      </c>
      <c r="B979" s="53" t="s">
        <v>1216</v>
      </c>
      <c r="C979" s="53" t="s">
        <v>1247</v>
      </c>
      <c r="D979" s="53" t="s">
        <v>1252</v>
      </c>
      <c r="E979" s="24">
        <v>46238</v>
      </c>
      <c r="F979" s="54" t="s">
        <v>636</v>
      </c>
      <c r="G979" s="55">
        <v>50040</v>
      </c>
      <c r="H979" s="26">
        <v>46238</v>
      </c>
      <c r="I979" s="25">
        <v>50040</v>
      </c>
      <c r="J979" s="35"/>
    </row>
    <row r="980" spans="1:10" ht="21" customHeight="1">
      <c r="A980" s="119" t="s">
        <v>204</v>
      </c>
      <c r="B980" s="53" t="s">
        <v>1216</v>
      </c>
      <c r="C980" s="53" t="s">
        <v>1247</v>
      </c>
      <c r="D980" s="53" t="s">
        <v>1253</v>
      </c>
      <c r="E980" s="24">
        <v>46238</v>
      </c>
      <c r="F980" s="54" t="s">
        <v>636</v>
      </c>
      <c r="G980" s="55">
        <v>50040</v>
      </c>
      <c r="H980" s="26">
        <v>46238</v>
      </c>
      <c r="I980" s="25">
        <v>50040</v>
      </c>
      <c r="J980" s="35"/>
    </row>
    <row r="981" spans="1:10" ht="21" customHeight="1">
      <c r="A981" s="119" t="s">
        <v>204</v>
      </c>
      <c r="B981" s="53" t="s">
        <v>1216</v>
      </c>
      <c r="C981" s="53" t="s">
        <v>1247</v>
      </c>
      <c r="D981" s="53" t="s">
        <v>1254</v>
      </c>
      <c r="E981" s="24">
        <v>46238</v>
      </c>
      <c r="F981" s="54" t="s">
        <v>636</v>
      </c>
      <c r="G981" s="55">
        <v>50040</v>
      </c>
      <c r="H981" s="26">
        <v>46238</v>
      </c>
      <c r="I981" s="25">
        <v>50040</v>
      </c>
      <c r="J981" s="35"/>
    </row>
    <row r="982" spans="1:10" ht="21" customHeight="1">
      <c r="A982" s="119" t="s">
        <v>204</v>
      </c>
      <c r="B982" s="53" t="s">
        <v>1216</v>
      </c>
      <c r="C982" s="53" t="s">
        <v>1247</v>
      </c>
      <c r="D982" s="53" t="s">
        <v>1255</v>
      </c>
      <c r="E982" s="24">
        <v>46238</v>
      </c>
      <c r="F982" s="54" t="s">
        <v>636</v>
      </c>
      <c r="G982" s="55">
        <v>50040</v>
      </c>
      <c r="H982" s="26">
        <v>46238</v>
      </c>
      <c r="I982" s="25">
        <v>50040</v>
      </c>
      <c r="J982" s="35"/>
    </row>
    <row r="983" spans="1:10" ht="21" customHeight="1">
      <c r="A983" s="119" t="s">
        <v>204</v>
      </c>
      <c r="B983" s="53" t="s">
        <v>1216</v>
      </c>
      <c r="C983" s="53" t="s">
        <v>1247</v>
      </c>
      <c r="D983" s="53" t="s">
        <v>1256</v>
      </c>
      <c r="E983" s="24">
        <v>46238</v>
      </c>
      <c r="F983" s="54" t="s">
        <v>636</v>
      </c>
      <c r="G983" s="55">
        <v>50040</v>
      </c>
      <c r="H983" s="26">
        <v>46238</v>
      </c>
      <c r="I983" s="25">
        <v>50040</v>
      </c>
      <c r="J983" s="35"/>
    </row>
    <row r="984" spans="1:10" ht="21" customHeight="1">
      <c r="A984" s="119" t="s">
        <v>204</v>
      </c>
      <c r="B984" s="53" t="s">
        <v>1216</v>
      </c>
      <c r="C984" s="53" t="s">
        <v>1247</v>
      </c>
      <c r="D984" s="53" t="s">
        <v>1257</v>
      </c>
      <c r="E984" s="24">
        <v>46238</v>
      </c>
      <c r="F984" s="54" t="s">
        <v>636</v>
      </c>
      <c r="G984" s="55">
        <v>50040</v>
      </c>
      <c r="H984" s="26">
        <v>46238</v>
      </c>
      <c r="I984" s="25">
        <v>50040</v>
      </c>
      <c r="J984" s="35"/>
    </row>
    <row r="985" spans="1:10" ht="21" customHeight="1">
      <c r="A985" s="124" t="s">
        <v>257</v>
      </c>
      <c r="B985" s="70" t="s">
        <v>1216</v>
      </c>
      <c r="C985" s="70" t="s">
        <v>1258</v>
      </c>
      <c r="D985" s="70" t="s">
        <v>1259</v>
      </c>
      <c r="E985" s="71">
        <f t="shared" si="22"/>
        <v>44988</v>
      </c>
      <c r="F985" s="72" t="s">
        <v>588</v>
      </c>
      <c r="G985" s="73">
        <v>45832</v>
      </c>
      <c r="H985" s="26">
        <v>44778</v>
      </c>
      <c r="I985" s="25">
        <v>44988</v>
      </c>
      <c r="J985" s="35"/>
    </row>
    <row r="986" spans="1:10" ht="21" customHeight="1">
      <c r="A986" s="124" t="s">
        <v>257</v>
      </c>
      <c r="B986" s="70" t="s">
        <v>1216</v>
      </c>
      <c r="C986" s="70" t="s">
        <v>1258</v>
      </c>
      <c r="D986" s="70" t="s">
        <v>1260</v>
      </c>
      <c r="E986" s="71">
        <f t="shared" si="22"/>
        <v>44988</v>
      </c>
      <c r="F986" s="72" t="s">
        <v>588</v>
      </c>
      <c r="G986" s="73">
        <v>45832</v>
      </c>
      <c r="H986" s="25">
        <v>44796</v>
      </c>
      <c r="I986" s="25">
        <v>44988</v>
      </c>
      <c r="J986" s="35"/>
    </row>
    <row r="987" spans="1:10" ht="21" customHeight="1">
      <c r="A987" s="124" t="s">
        <v>257</v>
      </c>
      <c r="B987" s="70" t="s">
        <v>1216</v>
      </c>
      <c r="C987" s="70" t="s">
        <v>1258</v>
      </c>
      <c r="D987" s="70" t="s">
        <v>1261</v>
      </c>
      <c r="E987" s="71">
        <f t="shared" si="22"/>
        <v>44988</v>
      </c>
      <c r="F987" s="72" t="s">
        <v>588</v>
      </c>
      <c r="G987" s="73">
        <v>45832</v>
      </c>
      <c r="H987" s="25">
        <v>44777</v>
      </c>
      <c r="I987" s="25">
        <v>44988</v>
      </c>
      <c r="J987" s="35"/>
    </row>
    <row r="988" spans="1:10" ht="21" customHeight="1">
      <c r="A988" s="124" t="s">
        <v>257</v>
      </c>
      <c r="B988" s="70" t="s">
        <v>1216</v>
      </c>
      <c r="C988" s="70" t="s">
        <v>1258</v>
      </c>
      <c r="D988" s="70" t="s">
        <v>1262</v>
      </c>
      <c r="E988" s="71">
        <f t="shared" si="22"/>
        <v>44988</v>
      </c>
      <c r="F988" s="72" t="s">
        <v>588</v>
      </c>
      <c r="G988" s="73">
        <v>45832</v>
      </c>
      <c r="H988" s="25">
        <v>44781</v>
      </c>
      <c r="I988" s="25">
        <v>44988</v>
      </c>
      <c r="J988" s="35"/>
    </row>
    <row r="989" spans="1:10" ht="21" customHeight="1">
      <c r="A989" s="124" t="s">
        <v>257</v>
      </c>
      <c r="B989" s="70" t="s">
        <v>1216</v>
      </c>
      <c r="C989" s="70" t="s">
        <v>1258</v>
      </c>
      <c r="D989" s="70" t="s">
        <v>1263</v>
      </c>
      <c r="E989" s="71">
        <f t="shared" si="22"/>
        <v>44988</v>
      </c>
      <c r="F989" s="72" t="s">
        <v>588</v>
      </c>
      <c r="G989" s="73">
        <v>45832</v>
      </c>
      <c r="H989" s="25">
        <v>44777</v>
      </c>
      <c r="I989" s="25">
        <v>44988</v>
      </c>
      <c r="J989" s="35"/>
    </row>
    <row r="990" spans="1:10" ht="21" customHeight="1">
      <c r="A990" s="124" t="s">
        <v>257</v>
      </c>
      <c r="B990" s="70" t="s">
        <v>1216</v>
      </c>
      <c r="C990" s="70" t="s">
        <v>1258</v>
      </c>
      <c r="D990" s="70" t="s">
        <v>1264</v>
      </c>
      <c r="E990" s="71">
        <f t="shared" si="22"/>
        <v>44988</v>
      </c>
      <c r="F990" s="72" t="s">
        <v>588</v>
      </c>
      <c r="G990" s="73">
        <v>45832</v>
      </c>
      <c r="H990" s="25">
        <v>44777</v>
      </c>
      <c r="I990" s="25">
        <v>44988</v>
      </c>
      <c r="J990" s="35"/>
    </row>
    <row r="991" spans="1:10" ht="21" customHeight="1">
      <c r="A991" s="124" t="s">
        <v>257</v>
      </c>
      <c r="B991" s="70" t="s">
        <v>1216</v>
      </c>
      <c r="C991" s="70" t="s">
        <v>1258</v>
      </c>
      <c r="D991" s="70" t="s">
        <v>1265</v>
      </c>
      <c r="E991" s="71">
        <f t="shared" si="22"/>
        <v>44988</v>
      </c>
      <c r="F991" s="72" t="s">
        <v>588</v>
      </c>
      <c r="G991" s="73">
        <v>45832</v>
      </c>
      <c r="H991" s="25">
        <v>44692</v>
      </c>
      <c r="I991" s="25">
        <v>44988</v>
      </c>
      <c r="J991" s="35"/>
    </row>
    <row r="992" spans="1:10" ht="21" customHeight="1">
      <c r="A992" s="124" t="s">
        <v>257</v>
      </c>
      <c r="B992" s="70" t="s">
        <v>1216</v>
      </c>
      <c r="C992" s="70" t="s">
        <v>1258</v>
      </c>
      <c r="D992" s="70" t="s">
        <v>1266</v>
      </c>
      <c r="E992" s="71">
        <f t="shared" si="22"/>
        <v>44988</v>
      </c>
      <c r="F992" s="72" t="s">
        <v>588</v>
      </c>
      <c r="G992" s="73">
        <v>45832</v>
      </c>
      <c r="H992" s="25">
        <v>44768</v>
      </c>
      <c r="I992" s="25">
        <v>44988</v>
      </c>
      <c r="J992" s="35"/>
    </row>
    <row r="993" spans="1:10" ht="21" customHeight="1">
      <c r="A993" s="124" t="s">
        <v>257</v>
      </c>
      <c r="B993" s="70" t="s">
        <v>1216</v>
      </c>
      <c r="C993" s="70" t="s">
        <v>1258</v>
      </c>
      <c r="D993" s="70" t="s">
        <v>1267</v>
      </c>
      <c r="E993" s="71">
        <f t="shared" si="22"/>
        <v>44988</v>
      </c>
      <c r="F993" s="72" t="s">
        <v>588</v>
      </c>
      <c r="G993" s="73">
        <v>45832</v>
      </c>
      <c r="H993" s="25">
        <v>44741</v>
      </c>
      <c r="I993" s="25">
        <v>44988</v>
      </c>
      <c r="J993" s="35"/>
    </row>
    <row r="994" spans="1:10" ht="21" customHeight="1">
      <c r="A994" s="124" t="s">
        <v>257</v>
      </c>
      <c r="B994" s="70" t="s">
        <v>1216</v>
      </c>
      <c r="C994" s="70" t="s">
        <v>1258</v>
      </c>
      <c r="D994" s="70" t="s">
        <v>1268</v>
      </c>
      <c r="E994" s="71">
        <f t="shared" si="22"/>
        <v>44988</v>
      </c>
      <c r="F994" s="72" t="s">
        <v>588</v>
      </c>
      <c r="G994" s="73">
        <v>45832</v>
      </c>
      <c r="H994" s="25">
        <v>44679</v>
      </c>
      <c r="I994" s="25">
        <v>44988</v>
      </c>
      <c r="J994" s="35"/>
    </row>
    <row r="995" spans="1:10" ht="21" customHeight="1">
      <c r="A995" s="124" t="s">
        <v>257</v>
      </c>
      <c r="B995" s="70" t="s">
        <v>1216</v>
      </c>
      <c r="C995" s="70" t="s">
        <v>1258</v>
      </c>
      <c r="D995" s="70" t="s">
        <v>1269</v>
      </c>
      <c r="E995" s="71">
        <f t="shared" si="22"/>
        <v>44988</v>
      </c>
      <c r="F995" s="72" t="s">
        <v>588</v>
      </c>
      <c r="G995" s="73">
        <v>45832</v>
      </c>
      <c r="H995" s="25">
        <v>44768</v>
      </c>
      <c r="I995" s="25">
        <v>44988</v>
      </c>
      <c r="J995" s="35"/>
    </row>
    <row r="996" spans="1:10" ht="21" customHeight="1">
      <c r="A996" s="124" t="s">
        <v>257</v>
      </c>
      <c r="B996" s="70" t="s">
        <v>1216</v>
      </c>
      <c r="C996" s="70" t="s">
        <v>1258</v>
      </c>
      <c r="D996" s="70" t="s">
        <v>1270</v>
      </c>
      <c r="E996" s="71">
        <f t="shared" si="22"/>
        <v>44988</v>
      </c>
      <c r="F996" s="72" t="s">
        <v>588</v>
      </c>
      <c r="G996" s="73">
        <v>45832</v>
      </c>
      <c r="H996" s="25">
        <v>44741</v>
      </c>
      <c r="I996" s="25">
        <v>44988</v>
      </c>
      <c r="J996" s="35"/>
    </row>
    <row r="997" spans="1:10" ht="21" customHeight="1">
      <c r="A997" s="124" t="s">
        <v>257</v>
      </c>
      <c r="B997" s="70" t="s">
        <v>1216</v>
      </c>
      <c r="C997" s="70" t="s">
        <v>1258</v>
      </c>
      <c r="D997" s="70" t="s">
        <v>1271</v>
      </c>
      <c r="E997" s="71">
        <f t="shared" si="22"/>
        <v>44988</v>
      </c>
      <c r="F997" s="72" t="s">
        <v>588</v>
      </c>
      <c r="G997" s="73">
        <v>45832</v>
      </c>
      <c r="H997" s="25">
        <v>44708</v>
      </c>
      <c r="I997" s="25">
        <v>44988</v>
      </c>
      <c r="J997" s="35"/>
    </row>
    <row r="998" spans="1:10" ht="21" customHeight="1">
      <c r="A998" s="124" t="s">
        <v>257</v>
      </c>
      <c r="B998" s="70" t="s">
        <v>1216</v>
      </c>
      <c r="C998" s="70" t="s">
        <v>1258</v>
      </c>
      <c r="D998" s="70" t="s">
        <v>1272</v>
      </c>
      <c r="E998" s="71">
        <f t="shared" si="22"/>
        <v>44988</v>
      </c>
      <c r="F998" s="72" t="s">
        <v>588</v>
      </c>
      <c r="G998" s="73">
        <v>45832</v>
      </c>
      <c r="H998" s="25">
        <v>44706</v>
      </c>
      <c r="I998" s="25">
        <v>44988</v>
      </c>
      <c r="J998" s="35"/>
    </row>
    <row r="999" spans="1:10" ht="21" customHeight="1">
      <c r="A999" s="124" t="s">
        <v>257</v>
      </c>
      <c r="B999" s="70" t="s">
        <v>1216</v>
      </c>
      <c r="C999" s="70" t="s">
        <v>1258</v>
      </c>
      <c r="D999" s="70" t="s">
        <v>1273</v>
      </c>
      <c r="E999" s="71">
        <f t="shared" si="22"/>
        <v>44988</v>
      </c>
      <c r="F999" s="72" t="s">
        <v>588</v>
      </c>
      <c r="G999" s="73">
        <v>45832</v>
      </c>
      <c r="H999" s="25">
        <v>44741</v>
      </c>
      <c r="I999" s="25">
        <v>44988</v>
      </c>
      <c r="J999" s="35"/>
    </row>
    <row r="1000" spans="1:10" ht="21" customHeight="1">
      <c r="A1000" s="124" t="s">
        <v>257</v>
      </c>
      <c r="B1000" s="70" t="s">
        <v>1216</v>
      </c>
      <c r="C1000" s="70" t="s">
        <v>1258</v>
      </c>
      <c r="D1000" s="70" t="s">
        <v>1274</v>
      </c>
      <c r="E1000" s="71">
        <f t="shared" si="22"/>
        <v>44988</v>
      </c>
      <c r="F1000" s="72" t="s">
        <v>588</v>
      </c>
      <c r="G1000" s="73">
        <v>45832</v>
      </c>
      <c r="H1000" s="25">
        <v>44708</v>
      </c>
      <c r="I1000" s="25">
        <v>44988</v>
      </c>
      <c r="J1000" s="35"/>
    </row>
    <row r="1001" spans="1:10" ht="21" customHeight="1">
      <c r="A1001" s="124" t="s">
        <v>257</v>
      </c>
      <c r="B1001" s="70" t="s">
        <v>1216</v>
      </c>
      <c r="C1001" s="70" t="s">
        <v>1258</v>
      </c>
      <c r="D1001" s="70" t="s">
        <v>1275</v>
      </c>
      <c r="E1001" s="71">
        <f t="shared" si="22"/>
        <v>44988</v>
      </c>
      <c r="F1001" s="72" t="s">
        <v>588</v>
      </c>
      <c r="G1001" s="73">
        <v>45832</v>
      </c>
      <c r="H1001" s="25">
        <v>44711</v>
      </c>
      <c r="I1001" s="25">
        <v>44988</v>
      </c>
      <c r="J1001" s="35"/>
    </row>
    <row r="1002" spans="1:10" ht="21" customHeight="1">
      <c r="A1002" s="124" t="s">
        <v>257</v>
      </c>
      <c r="B1002" s="70" t="s">
        <v>1216</v>
      </c>
      <c r="C1002" s="70" t="s">
        <v>1258</v>
      </c>
      <c r="D1002" s="70" t="s">
        <v>1276</v>
      </c>
      <c r="E1002" s="71">
        <f t="shared" si="22"/>
        <v>44988</v>
      </c>
      <c r="F1002" s="72" t="s">
        <v>588</v>
      </c>
      <c r="G1002" s="73">
        <v>45832</v>
      </c>
      <c r="H1002" s="25">
        <v>44741</v>
      </c>
      <c r="I1002" s="25">
        <v>44988</v>
      </c>
      <c r="J1002" s="35"/>
    </row>
    <row r="1003" spans="1:10" ht="21" customHeight="1">
      <c r="A1003" s="124" t="s">
        <v>257</v>
      </c>
      <c r="B1003" s="70" t="s">
        <v>1216</v>
      </c>
      <c r="C1003" s="70" t="s">
        <v>1258</v>
      </c>
      <c r="D1003" s="70" t="s">
        <v>1277</v>
      </c>
      <c r="E1003" s="71">
        <f t="shared" si="22"/>
        <v>44988</v>
      </c>
      <c r="F1003" s="72" t="s">
        <v>588</v>
      </c>
      <c r="G1003" s="73">
        <v>45832</v>
      </c>
      <c r="H1003" s="25">
        <v>44704</v>
      </c>
      <c r="I1003" s="25">
        <v>44988</v>
      </c>
      <c r="J1003" s="35"/>
    </row>
    <row r="1004" spans="1:10" ht="21" customHeight="1">
      <c r="A1004" s="124" t="s">
        <v>257</v>
      </c>
      <c r="B1004" s="70" t="s">
        <v>1216</v>
      </c>
      <c r="C1004" s="70" t="s">
        <v>1258</v>
      </c>
      <c r="D1004" s="70" t="s">
        <v>1278</v>
      </c>
      <c r="E1004" s="71">
        <f t="shared" si="22"/>
        <v>44988</v>
      </c>
      <c r="F1004" s="72" t="s">
        <v>588</v>
      </c>
      <c r="G1004" s="73">
        <v>45832</v>
      </c>
      <c r="H1004" s="25">
        <v>44739</v>
      </c>
      <c r="I1004" s="25">
        <v>44988</v>
      </c>
      <c r="J1004" s="35"/>
    </row>
    <row r="1005" spans="1:10" ht="21" customHeight="1">
      <c r="A1005" s="124" t="s">
        <v>257</v>
      </c>
      <c r="B1005" s="70" t="s">
        <v>1216</v>
      </c>
      <c r="C1005" s="70" t="s">
        <v>1258</v>
      </c>
      <c r="D1005" s="70" t="s">
        <v>1279</v>
      </c>
      <c r="E1005" s="71">
        <f t="shared" si="22"/>
        <v>44988</v>
      </c>
      <c r="F1005" s="72" t="s">
        <v>588</v>
      </c>
      <c r="G1005" s="73">
        <v>45832</v>
      </c>
      <c r="H1005" s="25">
        <v>44741</v>
      </c>
      <c r="I1005" s="25">
        <v>44988</v>
      </c>
      <c r="J1005" s="35"/>
    </row>
    <row r="1006" spans="1:10" ht="21" customHeight="1">
      <c r="A1006" s="124" t="s">
        <v>257</v>
      </c>
      <c r="B1006" s="70" t="s">
        <v>1216</v>
      </c>
      <c r="C1006" s="70" t="s">
        <v>1258</v>
      </c>
      <c r="D1006" s="70" t="s">
        <v>1280</v>
      </c>
      <c r="E1006" s="71">
        <f t="shared" si="22"/>
        <v>44988</v>
      </c>
      <c r="F1006" s="72" t="s">
        <v>588</v>
      </c>
      <c r="G1006" s="73">
        <f>DATE(YEAR(EOMONTH(一覧表!$H1006,120)),12,31)</f>
        <v>48579</v>
      </c>
      <c r="H1006" s="25">
        <v>44707</v>
      </c>
      <c r="I1006" s="25">
        <v>44988</v>
      </c>
      <c r="J1006" s="35"/>
    </row>
    <row r="1007" spans="1:10" ht="21" customHeight="1">
      <c r="A1007" s="124" t="s">
        <v>257</v>
      </c>
      <c r="B1007" s="70" t="s">
        <v>1216</v>
      </c>
      <c r="C1007" s="70" t="s">
        <v>1258</v>
      </c>
      <c r="D1007" s="70" t="s">
        <v>1281</v>
      </c>
      <c r="E1007" s="71">
        <f t="shared" si="22"/>
        <v>44988</v>
      </c>
      <c r="F1007" s="72" t="s">
        <v>588</v>
      </c>
      <c r="G1007" s="73">
        <v>45832</v>
      </c>
      <c r="H1007" s="25">
        <v>44777</v>
      </c>
      <c r="I1007" s="25">
        <v>44988</v>
      </c>
      <c r="J1007" s="35"/>
    </row>
    <row r="1008" spans="1:10" ht="21" customHeight="1">
      <c r="A1008" s="124" t="s">
        <v>257</v>
      </c>
      <c r="B1008" s="70" t="s">
        <v>1216</v>
      </c>
      <c r="C1008" s="70" t="s">
        <v>1258</v>
      </c>
      <c r="D1008" s="70" t="s">
        <v>1282</v>
      </c>
      <c r="E1008" s="71">
        <f t="shared" si="22"/>
        <v>44988</v>
      </c>
      <c r="F1008" s="72" t="s">
        <v>588</v>
      </c>
      <c r="G1008" s="73">
        <v>45832</v>
      </c>
      <c r="H1008" s="25">
        <v>44741</v>
      </c>
      <c r="I1008" s="25">
        <v>44988</v>
      </c>
      <c r="J1008" s="35"/>
    </row>
    <row r="1009" spans="1:10" ht="21" customHeight="1">
      <c r="A1009" s="121" t="s">
        <v>257</v>
      </c>
      <c r="B1009" s="53" t="s">
        <v>1216</v>
      </c>
      <c r="C1009" s="53" t="s">
        <v>1258</v>
      </c>
      <c r="D1009" s="53" t="s">
        <v>1283</v>
      </c>
      <c r="E1009" s="24">
        <f t="shared" si="22"/>
        <v>44988</v>
      </c>
      <c r="F1009" s="54" t="s">
        <v>588</v>
      </c>
      <c r="G1009" s="55">
        <f>DATE(YEAR(EOMONTH(一覧表!$H1009,120)),12,31)</f>
        <v>48579</v>
      </c>
      <c r="H1009" s="25">
        <v>44725</v>
      </c>
      <c r="I1009" s="25">
        <v>44988</v>
      </c>
      <c r="J1009" s="35"/>
    </row>
    <row r="1010" spans="1:10" ht="21" customHeight="1">
      <c r="A1010" s="121" t="s">
        <v>257</v>
      </c>
      <c r="B1010" s="53" t="s">
        <v>1216</v>
      </c>
      <c r="C1010" s="53" t="s">
        <v>1258</v>
      </c>
      <c r="D1010" s="53" t="s">
        <v>1284</v>
      </c>
      <c r="E1010" s="24">
        <f t="shared" si="22"/>
        <v>44988</v>
      </c>
      <c r="F1010" s="54" t="s">
        <v>588</v>
      </c>
      <c r="G1010" s="55">
        <f>DATE(YEAR(EOMONTH(一覧表!$H1010,120)),12,31)</f>
        <v>48579</v>
      </c>
      <c r="H1010" s="25">
        <v>44721</v>
      </c>
      <c r="I1010" s="25">
        <v>44988</v>
      </c>
      <c r="J1010" s="35"/>
    </row>
    <row r="1011" spans="1:10" ht="21" customHeight="1">
      <c r="A1011" s="121" t="s">
        <v>257</v>
      </c>
      <c r="B1011" s="53" t="s">
        <v>1216</v>
      </c>
      <c r="C1011" s="53" t="s">
        <v>1258</v>
      </c>
      <c r="D1011" s="53" t="s">
        <v>1285</v>
      </c>
      <c r="E1011" s="24">
        <f t="shared" si="22"/>
        <v>44988</v>
      </c>
      <c r="F1011" s="54" t="s">
        <v>588</v>
      </c>
      <c r="G1011" s="55">
        <f>DATE(YEAR(EOMONTH(一覧表!$H1011,120)),12,31)</f>
        <v>48579</v>
      </c>
      <c r="H1011" s="25">
        <v>44725</v>
      </c>
      <c r="I1011" s="25">
        <v>44988</v>
      </c>
      <c r="J1011" s="35"/>
    </row>
    <row r="1012" spans="1:10" ht="21" customHeight="1">
      <c r="A1012" s="137" t="s">
        <v>257</v>
      </c>
      <c r="B1012" s="70" t="s">
        <v>1216</v>
      </c>
      <c r="C1012" s="70" t="s">
        <v>1258</v>
      </c>
      <c r="D1012" s="70" t="s">
        <v>1286</v>
      </c>
      <c r="E1012" s="71">
        <f t="shared" si="22"/>
        <v>44988</v>
      </c>
      <c r="F1012" s="72" t="s">
        <v>588</v>
      </c>
      <c r="G1012" s="73">
        <f>DATE(YEAR(EOMONTH(一覧表!$H1012,120)),12,31)</f>
        <v>48579</v>
      </c>
      <c r="H1012" s="25">
        <v>44739</v>
      </c>
      <c r="I1012" s="25">
        <v>44988</v>
      </c>
      <c r="J1012" s="35"/>
    </row>
    <row r="1013" spans="1:10" ht="21" customHeight="1">
      <c r="A1013" s="137" t="s">
        <v>257</v>
      </c>
      <c r="B1013" s="70" t="s">
        <v>1216</v>
      </c>
      <c r="C1013" s="70" t="s">
        <v>1258</v>
      </c>
      <c r="D1013" s="70" t="s">
        <v>1287</v>
      </c>
      <c r="E1013" s="71">
        <f t="shared" si="22"/>
        <v>44988</v>
      </c>
      <c r="F1013" s="72" t="s">
        <v>588</v>
      </c>
      <c r="G1013" s="73">
        <f>DATE(YEAR(EOMONTH(一覧表!$H1013,120)),12,31)</f>
        <v>48579</v>
      </c>
      <c r="H1013" s="25">
        <v>44748</v>
      </c>
      <c r="I1013" s="25">
        <v>44988</v>
      </c>
      <c r="J1013" s="35"/>
    </row>
    <row r="1014" spans="1:10" ht="21" customHeight="1">
      <c r="A1014" s="121" t="s">
        <v>257</v>
      </c>
      <c r="B1014" s="53" t="s">
        <v>1216</v>
      </c>
      <c r="C1014" s="53" t="s">
        <v>1258</v>
      </c>
      <c r="D1014" s="53" t="s">
        <v>1288</v>
      </c>
      <c r="E1014" s="24">
        <f t="shared" si="22"/>
        <v>44988</v>
      </c>
      <c r="F1014" s="54" t="s">
        <v>588</v>
      </c>
      <c r="G1014" s="55">
        <f>DATE(YEAR(EOMONTH(一覧表!$H1014,120)),12,31)</f>
        <v>48579</v>
      </c>
      <c r="H1014" s="25">
        <v>44790</v>
      </c>
      <c r="I1014" s="25">
        <v>44988</v>
      </c>
      <c r="J1014" s="35"/>
    </row>
    <row r="1015" spans="1:10" ht="21" customHeight="1">
      <c r="A1015" s="121" t="s">
        <v>257</v>
      </c>
      <c r="B1015" s="53" t="s">
        <v>1216</v>
      </c>
      <c r="C1015" s="53" t="s">
        <v>1258</v>
      </c>
      <c r="D1015" s="53" t="s">
        <v>1289</v>
      </c>
      <c r="E1015" s="24">
        <f t="shared" si="22"/>
        <v>44988</v>
      </c>
      <c r="F1015" s="54" t="s">
        <v>588</v>
      </c>
      <c r="G1015" s="55">
        <f>DATE(YEAR(EOMONTH(一覧表!$H1015,120)),12,31)</f>
        <v>48579</v>
      </c>
      <c r="H1015" s="25">
        <v>44790</v>
      </c>
      <c r="I1015" s="25">
        <v>44988</v>
      </c>
      <c r="J1015" s="35"/>
    </row>
    <row r="1016" spans="1:10" ht="21" customHeight="1">
      <c r="A1016" s="121" t="s">
        <v>257</v>
      </c>
      <c r="B1016" s="53" t="s">
        <v>1216</v>
      </c>
      <c r="C1016" s="53" t="s">
        <v>1258</v>
      </c>
      <c r="D1016" s="53" t="s">
        <v>1290</v>
      </c>
      <c r="E1016" s="24">
        <f t="shared" si="22"/>
        <v>44988</v>
      </c>
      <c r="F1016" s="54" t="s">
        <v>588</v>
      </c>
      <c r="G1016" s="55">
        <f>DATE(YEAR(EOMONTH(一覧表!$H1016,120)),12,31)</f>
        <v>48579</v>
      </c>
      <c r="H1016" s="25">
        <v>44790</v>
      </c>
      <c r="I1016" s="25">
        <v>44988</v>
      </c>
      <c r="J1016" s="35"/>
    </row>
    <row r="1017" spans="1:10" ht="21" customHeight="1">
      <c r="A1017" s="121" t="s">
        <v>257</v>
      </c>
      <c r="B1017" s="53" t="s">
        <v>1216</v>
      </c>
      <c r="C1017" s="53" t="s">
        <v>1258</v>
      </c>
      <c r="D1017" s="53" t="s">
        <v>1291</v>
      </c>
      <c r="E1017" s="24">
        <f t="shared" si="22"/>
        <v>44988</v>
      </c>
      <c r="F1017" s="54" t="s">
        <v>588</v>
      </c>
      <c r="G1017" s="55">
        <f>DATE(YEAR(EOMONTH(一覧表!$H1017,120)),12,31)</f>
        <v>48579</v>
      </c>
      <c r="H1017" s="25">
        <v>44790</v>
      </c>
      <c r="I1017" s="25">
        <v>44988</v>
      </c>
      <c r="J1017" s="35"/>
    </row>
    <row r="1018" spans="1:10" ht="21" customHeight="1">
      <c r="A1018" s="121" t="s">
        <v>257</v>
      </c>
      <c r="B1018" s="53" t="s">
        <v>1216</v>
      </c>
      <c r="C1018" s="53" t="s">
        <v>1258</v>
      </c>
      <c r="D1018" s="53" t="s">
        <v>1292</v>
      </c>
      <c r="E1018" s="24">
        <v>45498</v>
      </c>
      <c r="F1018" s="54" t="s">
        <v>636</v>
      </c>
      <c r="G1018" s="55">
        <f>DATE(YEAR(EOMONTH(一覧表!$H1018,120)),12,31)</f>
        <v>48579</v>
      </c>
      <c r="H1018" s="25">
        <v>44769</v>
      </c>
      <c r="I1018" s="25">
        <v>45498</v>
      </c>
      <c r="J1018" s="35"/>
    </row>
    <row r="1019" spans="1:10" ht="21" customHeight="1">
      <c r="A1019" s="121" t="s">
        <v>257</v>
      </c>
      <c r="B1019" s="53" t="s">
        <v>1216</v>
      </c>
      <c r="C1019" s="53" t="s">
        <v>1258</v>
      </c>
      <c r="D1019" s="53" t="s">
        <v>1293</v>
      </c>
      <c r="E1019" s="24">
        <v>45498</v>
      </c>
      <c r="F1019" s="54" t="s">
        <v>636</v>
      </c>
      <c r="G1019" s="55">
        <f>DATE(YEAR(EOMONTH(一覧表!$H1019,120)),12,31)</f>
        <v>49309</v>
      </c>
      <c r="H1019" s="25">
        <v>45335</v>
      </c>
      <c r="I1019" s="25">
        <v>45498</v>
      </c>
      <c r="J1019" s="35"/>
    </row>
    <row r="1020" spans="1:10" ht="21" customHeight="1">
      <c r="A1020" s="121" t="s">
        <v>257</v>
      </c>
      <c r="B1020" s="53" t="s">
        <v>1216</v>
      </c>
      <c r="C1020" s="53" t="s">
        <v>1258</v>
      </c>
      <c r="D1020" s="53" t="s">
        <v>1294</v>
      </c>
      <c r="E1020" s="24">
        <v>45498</v>
      </c>
      <c r="F1020" s="54" t="s">
        <v>636</v>
      </c>
      <c r="G1020" s="55">
        <f>DATE(YEAR(EOMONTH(一覧表!$H1020,120)),12,31)</f>
        <v>49309</v>
      </c>
      <c r="H1020" s="25">
        <v>45330</v>
      </c>
      <c r="I1020" s="25">
        <v>45498</v>
      </c>
      <c r="J1020" s="35"/>
    </row>
    <row r="1021" spans="1:10" ht="21" customHeight="1">
      <c r="A1021" s="121" t="s">
        <v>257</v>
      </c>
      <c r="B1021" s="53" t="s">
        <v>1216</v>
      </c>
      <c r="C1021" s="53" t="s">
        <v>1258</v>
      </c>
      <c r="D1021" s="53" t="s">
        <v>1295</v>
      </c>
      <c r="E1021" s="24">
        <v>45498</v>
      </c>
      <c r="F1021" s="54" t="s">
        <v>636</v>
      </c>
      <c r="G1021" s="55">
        <f>DATE(YEAR(EOMONTH(一覧表!$H1021,120)),12,31)</f>
        <v>49309</v>
      </c>
      <c r="H1021" s="25">
        <v>45335</v>
      </c>
      <c r="I1021" s="25">
        <v>45498</v>
      </c>
      <c r="J1021" s="35"/>
    </row>
    <row r="1022" spans="1:10" ht="21" customHeight="1">
      <c r="A1022" s="121" t="s">
        <v>257</v>
      </c>
      <c r="B1022" s="53" t="s">
        <v>1216</v>
      </c>
      <c r="C1022" s="53" t="s">
        <v>1258</v>
      </c>
      <c r="D1022" s="53" t="s">
        <v>1296</v>
      </c>
      <c r="E1022" s="24">
        <v>45498</v>
      </c>
      <c r="F1022" s="54" t="s">
        <v>636</v>
      </c>
      <c r="G1022" s="55">
        <f>DATE(YEAR(EOMONTH(一覧表!$H1022,120)),12,31)</f>
        <v>49309</v>
      </c>
      <c r="H1022" s="25">
        <v>45330</v>
      </c>
      <c r="I1022" s="25">
        <v>45498</v>
      </c>
      <c r="J1022" s="35"/>
    </row>
    <row r="1023" spans="1:10" ht="21" customHeight="1">
      <c r="A1023" s="121" t="s">
        <v>257</v>
      </c>
      <c r="B1023" s="53" t="s">
        <v>1216</v>
      </c>
      <c r="C1023" s="53" t="s">
        <v>1258</v>
      </c>
      <c r="D1023" s="53" t="s">
        <v>1297</v>
      </c>
      <c r="E1023" s="24">
        <v>45498</v>
      </c>
      <c r="F1023" s="54" t="s">
        <v>636</v>
      </c>
      <c r="G1023" s="55">
        <f>DATE(YEAR(EOMONTH(一覧表!$H1023,120)),12,31)</f>
        <v>49309</v>
      </c>
      <c r="H1023" s="25">
        <v>45335</v>
      </c>
      <c r="I1023" s="25">
        <v>45498</v>
      </c>
      <c r="J1023" s="35"/>
    </row>
    <row r="1024" spans="1:10" ht="21" customHeight="1">
      <c r="A1024" s="121" t="s">
        <v>257</v>
      </c>
      <c r="B1024" s="53" t="s">
        <v>1216</v>
      </c>
      <c r="C1024" s="53" t="s">
        <v>1258</v>
      </c>
      <c r="D1024" s="53" t="s">
        <v>1298</v>
      </c>
      <c r="E1024" s="24">
        <v>45498</v>
      </c>
      <c r="F1024" s="54" t="s">
        <v>636</v>
      </c>
      <c r="G1024" s="55">
        <f>DATE(YEAR(EOMONTH(一覧表!$H1024,120)),12,31)</f>
        <v>49309</v>
      </c>
      <c r="H1024" s="25">
        <v>45330</v>
      </c>
      <c r="I1024" s="25">
        <v>45498</v>
      </c>
      <c r="J1024" s="35"/>
    </row>
    <row r="1025" spans="1:10" ht="21" customHeight="1">
      <c r="A1025" s="121" t="s">
        <v>257</v>
      </c>
      <c r="B1025" s="53" t="s">
        <v>1216</v>
      </c>
      <c r="C1025" s="53" t="s">
        <v>1258</v>
      </c>
      <c r="D1025" s="53" t="s">
        <v>1299</v>
      </c>
      <c r="E1025" s="24">
        <v>45498</v>
      </c>
      <c r="F1025" s="54" t="s">
        <v>636</v>
      </c>
      <c r="G1025" s="55">
        <f>DATE(YEAR(EOMONTH(一覧表!$H1025,120)),12,31)</f>
        <v>49309</v>
      </c>
      <c r="H1025" s="25">
        <v>45335</v>
      </c>
      <c r="I1025" s="25">
        <v>45498</v>
      </c>
      <c r="J1025" s="35"/>
    </row>
    <row r="1026" spans="1:10" ht="21" customHeight="1">
      <c r="A1026" s="121" t="s">
        <v>257</v>
      </c>
      <c r="B1026" s="53" t="s">
        <v>1216</v>
      </c>
      <c r="C1026" s="53" t="s">
        <v>1258</v>
      </c>
      <c r="D1026" s="53" t="s">
        <v>1300</v>
      </c>
      <c r="E1026" s="24">
        <v>45498</v>
      </c>
      <c r="F1026" s="54" t="s">
        <v>636</v>
      </c>
      <c r="G1026" s="55">
        <f>DATE(YEAR(EOMONTH(一覧表!$H1026,120)),12,31)</f>
        <v>49309</v>
      </c>
      <c r="H1026" s="25">
        <v>45330</v>
      </c>
      <c r="I1026" s="25">
        <v>45498</v>
      </c>
      <c r="J1026" s="35"/>
    </row>
    <row r="1027" spans="1:10" ht="21" customHeight="1">
      <c r="A1027" s="121" t="s">
        <v>257</v>
      </c>
      <c r="B1027" s="53" t="s">
        <v>1216</v>
      </c>
      <c r="C1027" s="53" t="s">
        <v>1258</v>
      </c>
      <c r="D1027" s="53" t="s">
        <v>1301</v>
      </c>
      <c r="E1027" s="24">
        <v>45498</v>
      </c>
      <c r="F1027" s="54" t="s">
        <v>636</v>
      </c>
      <c r="G1027" s="55">
        <v>49674</v>
      </c>
      <c r="H1027" s="25">
        <v>45498</v>
      </c>
      <c r="I1027" s="25">
        <v>49674</v>
      </c>
      <c r="J1027" s="35"/>
    </row>
    <row r="1028" spans="1:10" ht="21" customHeight="1">
      <c r="A1028" s="121" t="s">
        <v>257</v>
      </c>
      <c r="B1028" s="53" t="s">
        <v>1216</v>
      </c>
      <c r="C1028" s="53" t="s">
        <v>1258</v>
      </c>
      <c r="D1028" s="53" t="s">
        <v>1302</v>
      </c>
      <c r="E1028" s="24">
        <v>45498</v>
      </c>
      <c r="F1028" s="54" t="s">
        <v>636</v>
      </c>
      <c r="G1028" s="55">
        <v>49674</v>
      </c>
      <c r="H1028" s="25">
        <v>45498</v>
      </c>
      <c r="I1028" s="25">
        <v>49674</v>
      </c>
      <c r="J1028" s="35"/>
    </row>
    <row r="1029" spans="1:10" ht="21" customHeight="1">
      <c r="A1029" s="121" t="s">
        <v>257</v>
      </c>
      <c r="B1029" s="53" t="s">
        <v>1216</v>
      </c>
      <c r="C1029" s="53" t="s">
        <v>1258</v>
      </c>
      <c r="D1029" s="53" t="s">
        <v>1303</v>
      </c>
      <c r="E1029" s="24">
        <v>45498</v>
      </c>
      <c r="F1029" s="54" t="s">
        <v>636</v>
      </c>
      <c r="G1029" s="55">
        <v>49674</v>
      </c>
      <c r="H1029" s="25">
        <v>45498</v>
      </c>
      <c r="I1029" s="25">
        <v>49674</v>
      </c>
      <c r="J1029" s="35"/>
    </row>
    <row r="1030" spans="1:10" ht="21" customHeight="1">
      <c r="A1030" s="121" t="s">
        <v>257</v>
      </c>
      <c r="B1030" s="53" t="s">
        <v>1216</v>
      </c>
      <c r="C1030" s="53" t="s">
        <v>1258</v>
      </c>
      <c r="D1030" s="53" t="s">
        <v>1304</v>
      </c>
      <c r="E1030" s="24">
        <v>45498</v>
      </c>
      <c r="F1030" s="54" t="s">
        <v>636</v>
      </c>
      <c r="G1030" s="55">
        <v>49674</v>
      </c>
      <c r="H1030" s="25">
        <v>45498</v>
      </c>
      <c r="I1030" s="25">
        <v>49674</v>
      </c>
      <c r="J1030" s="35"/>
    </row>
    <row r="1031" spans="1:10" ht="21" customHeight="1">
      <c r="A1031" s="121" t="s">
        <v>257</v>
      </c>
      <c r="B1031" s="53" t="s">
        <v>1216</v>
      </c>
      <c r="C1031" s="53" t="s">
        <v>1258</v>
      </c>
      <c r="D1031" s="53" t="s">
        <v>1305</v>
      </c>
      <c r="E1031" s="24">
        <v>45498</v>
      </c>
      <c r="F1031" s="54" t="s">
        <v>636</v>
      </c>
      <c r="G1031" s="55">
        <v>49674</v>
      </c>
      <c r="H1031" s="25">
        <v>45498</v>
      </c>
      <c r="I1031" s="25">
        <v>49674</v>
      </c>
      <c r="J1031" s="35"/>
    </row>
    <row r="1032" spans="1:10" ht="21" customHeight="1">
      <c r="A1032" s="121" t="s">
        <v>257</v>
      </c>
      <c r="B1032" s="53" t="s">
        <v>1216</v>
      </c>
      <c r="C1032" s="53" t="s">
        <v>1258</v>
      </c>
      <c r="D1032" s="53" t="s">
        <v>1306</v>
      </c>
      <c r="E1032" s="24">
        <v>45498</v>
      </c>
      <c r="F1032" s="54" t="s">
        <v>636</v>
      </c>
      <c r="G1032" s="55">
        <v>49674</v>
      </c>
      <c r="H1032" s="25">
        <v>45498</v>
      </c>
      <c r="I1032" s="25">
        <v>49674</v>
      </c>
      <c r="J1032" s="35"/>
    </row>
    <row r="1033" spans="1:10" ht="21" customHeight="1">
      <c r="A1033" s="121" t="s">
        <v>257</v>
      </c>
      <c r="B1033" s="53" t="s">
        <v>1216</v>
      </c>
      <c r="C1033" s="53" t="s">
        <v>1258</v>
      </c>
      <c r="D1033" s="53" t="s">
        <v>1307</v>
      </c>
      <c r="E1033" s="24">
        <v>45498</v>
      </c>
      <c r="F1033" s="54" t="s">
        <v>636</v>
      </c>
      <c r="G1033" s="55">
        <v>49674</v>
      </c>
      <c r="H1033" s="25">
        <v>45498</v>
      </c>
      <c r="I1033" s="25">
        <v>49674</v>
      </c>
      <c r="J1033" s="35"/>
    </row>
    <row r="1034" spans="1:10" ht="21" customHeight="1">
      <c r="A1034" s="121" t="s">
        <v>257</v>
      </c>
      <c r="B1034" s="53" t="s">
        <v>1216</v>
      </c>
      <c r="C1034" s="53" t="s">
        <v>1258</v>
      </c>
      <c r="D1034" s="53" t="s">
        <v>1308</v>
      </c>
      <c r="E1034" s="24">
        <v>45498</v>
      </c>
      <c r="F1034" s="54" t="s">
        <v>636</v>
      </c>
      <c r="G1034" s="55">
        <v>49674</v>
      </c>
      <c r="H1034" s="25">
        <v>45498</v>
      </c>
      <c r="I1034" s="25">
        <v>49674</v>
      </c>
      <c r="J1034" s="35"/>
    </row>
    <row r="1035" spans="1:10" ht="21" customHeight="1">
      <c r="A1035" s="121" t="s">
        <v>257</v>
      </c>
      <c r="B1035" s="53" t="s">
        <v>1216</v>
      </c>
      <c r="C1035" s="53" t="s">
        <v>1258</v>
      </c>
      <c r="D1035" s="53" t="s">
        <v>1309</v>
      </c>
      <c r="E1035" s="24">
        <f t="shared" ref="E1035:E1047" si="23">$I1035</f>
        <v>45833</v>
      </c>
      <c r="F1035" s="54" t="s">
        <v>588</v>
      </c>
      <c r="G1035" s="55">
        <f>DATE(YEAR(EOMONTH(一覧表!$H1035,120)),12,31)</f>
        <v>48579</v>
      </c>
      <c r="H1035" s="25">
        <v>44832</v>
      </c>
      <c r="I1035" s="25">
        <v>45833</v>
      </c>
      <c r="J1035" s="35"/>
    </row>
    <row r="1036" spans="1:10" ht="21" customHeight="1">
      <c r="A1036" s="124" t="s">
        <v>257</v>
      </c>
      <c r="B1036" s="70" t="s">
        <v>1216</v>
      </c>
      <c r="C1036" s="70" t="s">
        <v>1310</v>
      </c>
      <c r="D1036" s="70" t="s">
        <v>1311</v>
      </c>
      <c r="E1036" s="71">
        <f t="shared" si="23"/>
        <v>44988</v>
      </c>
      <c r="F1036" s="72" t="s">
        <v>588</v>
      </c>
      <c r="G1036" s="73">
        <v>45291</v>
      </c>
      <c r="H1036" s="25">
        <v>44378</v>
      </c>
      <c r="I1036" s="25">
        <v>44988</v>
      </c>
      <c r="J1036" s="35"/>
    </row>
    <row r="1037" spans="1:10" ht="21" customHeight="1">
      <c r="A1037" s="137" t="s">
        <v>257</v>
      </c>
      <c r="B1037" s="70" t="s">
        <v>1216</v>
      </c>
      <c r="C1037" s="70" t="s">
        <v>1310</v>
      </c>
      <c r="D1037" s="70" t="s">
        <v>1312</v>
      </c>
      <c r="E1037" s="71">
        <f t="shared" si="23"/>
        <v>44988</v>
      </c>
      <c r="F1037" s="72" t="s">
        <v>588</v>
      </c>
      <c r="G1037" s="73">
        <f>DATE(YEAR(EOMONTH(一覧表!$H1037,120)),12,31)</f>
        <v>48579</v>
      </c>
      <c r="H1037" s="25">
        <v>44816</v>
      </c>
      <c r="I1037" s="25">
        <v>44988</v>
      </c>
      <c r="J1037" s="35"/>
    </row>
    <row r="1038" spans="1:10" ht="21" customHeight="1">
      <c r="A1038" s="137" t="s">
        <v>257</v>
      </c>
      <c r="B1038" s="70" t="s">
        <v>1216</v>
      </c>
      <c r="C1038" s="70" t="s">
        <v>1310</v>
      </c>
      <c r="D1038" s="70" t="s">
        <v>1313</v>
      </c>
      <c r="E1038" s="71">
        <f t="shared" si="23"/>
        <v>44988</v>
      </c>
      <c r="F1038" s="72" t="s">
        <v>588</v>
      </c>
      <c r="G1038" s="73">
        <v>45504</v>
      </c>
      <c r="H1038" s="25">
        <v>44816</v>
      </c>
      <c r="I1038" s="25">
        <v>44988</v>
      </c>
      <c r="J1038" s="35"/>
    </row>
    <row r="1039" spans="1:10" ht="21" customHeight="1">
      <c r="A1039" s="137" t="s">
        <v>257</v>
      </c>
      <c r="B1039" s="70" t="s">
        <v>1216</v>
      </c>
      <c r="C1039" s="70" t="s">
        <v>1310</v>
      </c>
      <c r="D1039" s="70" t="s">
        <v>1314</v>
      </c>
      <c r="E1039" s="71">
        <f t="shared" si="23"/>
        <v>44988</v>
      </c>
      <c r="F1039" s="72" t="s">
        <v>588</v>
      </c>
      <c r="G1039" s="73">
        <f>DATE(YEAR(EOMONTH(一覧表!$H1039,120)),12,31)</f>
        <v>48579</v>
      </c>
      <c r="H1039" s="25">
        <v>44816</v>
      </c>
      <c r="I1039" s="25">
        <v>44988</v>
      </c>
      <c r="J1039" s="35"/>
    </row>
    <row r="1040" spans="1:10" ht="21" customHeight="1">
      <c r="A1040" s="137" t="s">
        <v>257</v>
      </c>
      <c r="B1040" s="70" t="s">
        <v>1216</v>
      </c>
      <c r="C1040" s="70" t="s">
        <v>1310</v>
      </c>
      <c r="D1040" s="70" t="s">
        <v>1315</v>
      </c>
      <c r="E1040" s="71">
        <f t="shared" si="23"/>
        <v>44988</v>
      </c>
      <c r="F1040" s="72" t="s">
        <v>588</v>
      </c>
      <c r="G1040" s="73">
        <v>45504</v>
      </c>
      <c r="H1040" s="25">
        <v>44816</v>
      </c>
      <c r="I1040" s="25">
        <v>44988</v>
      </c>
      <c r="J1040" s="35"/>
    </row>
    <row r="1041" spans="1:10" ht="21" customHeight="1">
      <c r="A1041" s="137" t="s">
        <v>257</v>
      </c>
      <c r="B1041" s="70" t="s">
        <v>1216</v>
      </c>
      <c r="C1041" s="70" t="s">
        <v>1310</v>
      </c>
      <c r="D1041" s="70" t="s">
        <v>1316</v>
      </c>
      <c r="E1041" s="71">
        <f t="shared" si="23"/>
        <v>44988</v>
      </c>
      <c r="F1041" s="72" t="s">
        <v>588</v>
      </c>
      <c r="G1041" s="73">
        <f>DATE(YEAR(EOMONTH(一覧表!$H1041,120)),12,31)</f>
        <v>48579</v>
      </c>
      <c r="H1041" s="25">
        <v>44824</v>
      </c>
      <c r="I1041" s="25">
        <v>44988</v>
      </c>
      <c r="J1041" s="35"/>
    </row>
    <row r="1042" spans="1:10" ht="21" customHeight="1">
      <c r="A1042" s="137" t="s">
        <v>257</v>
      </c>
      <c r="B1042" s="70" t="s">
        <v>1216</v>
      </c>
      <c r="C1042" s="70" t="s">
        <v>1310</v>
      </c>
      <c r="D1042" s="70" t="s">
        <v>1317</v>
      </c>
      <c r="E1042" s="71">
        <f t="shared" si="23"/>
        <v>44988</v>
      </c>
      <c r="F1042" s="72" t="s">
        <v>588</v>
      </c>
      <c r="G1042" s="73">
        <v>45504</v>
      </c>
      <c r="H1042" s="25">
        <v>44824</v>
      </c>
      <c r="I1042" s="25">
        <v>44988</v>
      </c>
      <c r="J1042" s="35"/>
    </row>
    <row r="1043" spans="1:10" ht="21" customHeight="1">
      <c r="A1043" s="137" t="s">
        <v>257</v>
      </c>
      <c r="B1043" s="70" t="s">
        <v>1216</v>
      </c>
      <c r="C1043" s="70" t="s">
        <v>1310</v>
      </c>
      <c r="D1043" s="70" t="s">
        <v>1318</v>
      </c>
      <c r="E1043" s="71">
        <f t="shared" si="23"/>
        <v>44988</v>
      </c>
      <c r="F1043" s="72" t="s">
        <v>588</v>
      </c>
      <c r="G1043" s="73">
        <f>DATE(YEAR(EOMONTH(一覧表!$H1043,120)),12,31)</f>
        <v>48579</v>
      </c>
      <c r="H1043" s="25">
        <v>44820</v>
      </c>
      <c r="I1043" s="25">
        <v>44988</v>
      </c>
      <c r="J1043" s="35"/>
    </row>
    <row r="1044" spans="1:10" ht="21" customHeight="1">
      <c r="A1044" s="124" t="s">
        <v>257</v>
      </c>
      <c r="B1044" s="70" t="s">
        <v>1216</v>
      </c>
      <c r="C1044" s="70" t="s">
        <v>1310</v>
      </c>
      <c r="D1044" s="70" t="s">
        <v>1319</v>
      </c>
      <c r="E1044" s="71">
        <f t="shared" si="23"/>
        <v>44988</v>
      </c>
      <c r="F1044" s="72" t="s">
        <v>588</v>
      </c>
      <c r="G1044" s="73">
        <v>45504</v>
      </c>
      <c r="H1044" s="25">
        <v>44820</v>
      </c>
      <c r="I1044" s="25">
        <v>44988</v>
      </c>
      <c r="J1044" s="35"/>
    </row>
    <row r="1045" spans="1:10" ht="21" customHeight="1">
      <c r="A1045" s="124" t="s">
        <v>257</v>
      </c>
      <c r="B1045" s="70" t="s">
        <v>1216</v>
      </c>
      <c r="C1045" s="70" t="s">
        <v>1310</v>
      </c>
      <c r="D1045" s="70" t="s">
        <v>1320</v>
      </c>
      <c r="E1045" s="71">
        <f t="shared" si="23"/>
        <v>44988</v>
      </c>
      <c r="F1045" s="72" t="s">
        <v>588</v>
      </c>
      <c r="G1045" s="73">
        <v>45553</v>
      </c>
      <c r="H1045" s="25">
        <v>44828</v>
      </c>
      <c r="I1045" s="25">
        <v>44988</v>
      </c>
      <c r="J1045" s="35"/>
    </row>
    <row r="1046" spans="1:10" ht="21" customHeight="1">
      <c r="A1046" s="124" t="s">
        <v>257</v>
      </c>
      <c r="B1046" s="70" t="s">
        <v>1216</v>
      </c>
      <c r="C1046" s="70" t="s">
        <v>1310</v>
      </c>
      <c r="D1046" s="70" t="s">
        <v>1321</v>
      </c>
      <c r="E1046" s="71">
        <f t="shared" si="23"/>
        <v>44988</v>
      </c>
      <c r="F1046" s="72" t="s">
        <v>588</v>
      </c>
      <c r="G1046" s="73">
        <v>45553</v>
      </c>
      <c r="H1046" s="25">
        <v>44828</v>
      </c>
      <c r="I1046" s="25">
        <v>44988</v>
      </c>
      <c r="J1046" s="35"/>
    </row>
    <row r="1047" spans="1:10" ht="21" customHeight="1">
      <c r="A1047" s="124" t="s">
        <v>257</v>
      </c>
      <c r="B1047" s="70" t="s">
        <v>1216</v>
      </c>
      <c r="C1047" s="70" t="s">
        <v>1310</v>
      </c>
      <c r="D1047" s="70" t="s">
        <v>1322</v>
      </c>
      <c r="E1047" s="71">
        <f t="shared" si="23"/>
        <v>44988</v>
      </c>
      <c r="F1047" s="72" t="s">
        <v>588</v>
      </c>
      <c r="G1047" s="73">
        <v>45497</v>
      </c>
      <c r="H1047" s="25">
        <v>44649</v>
      </c>
      <c r="I1047" s="25">
        <v>44988</v>
      </c>
      <c r="J1047" s="35"/>
    </row>
    <row r="1048" spans="1:10" ht="21" customHeight="1">
      <c r="A1048" s="121" t="s">
        <v>257</v>
      </c>
      <c r="B1048" s="53" t="s">
        <v>1216</v>
      </c>
      <c r="C1048" s="53" t="s">
        <v>1323</v>
      </c>
      <c r="D1048" s="53" t="s">
        <v>1324</v>
      </c>
      <c r="E1048" s="24">
        <v>45505</v>
      </c>
      <c r="F1048" s="54" t="s">
        <v>636</v>
      </c>
      <c r="G1048" s="55">
        <v>49309</v>
      </c>
      <c r="H1048" s="25">
        <v>45505</v>
      </c>
      <c r="I1048" s="25">
        <v>45498</v>
      </c>
      <c r="J1048" s="35"/>
    </row>
    <row r="1049" spans="1:10" ht="21" customHeight="1">
      <c r="A1049" s="121" t="s">
        <v>257</v>
      </c>
      <c r="B1049" s="53" t="s">
        <v>1216</v>
      </c>
      <c r="C1049" s="53" t="s">
        <v>1323</v>
      </c>
      <c r="D1049" s="53" t="s">
        <v>1325</v>
      </c>
      <c r="E1049" s="24">
        <v>45505</v>
      </c>
      <c r="F1049" s="54" t="s">
        <v>636</v>
      </c>
      <c r="G1049" s="55">
        <v>49309</v>
      </c>
      <c r="H1049" s="25">
        <v>45505</v>
      </c>
      <c r="I1049" s="25">
        <v>45498</v>
      </c>
      <c r="J1049" s="35"/>
    </row>
    <row r="1050" spans="1:10" ht="21" customHeight="1">
      <c r="A1050" s="121" t="s">
        <v>257</v>
      </c>
      <c r="B1050" s="53" t="s">
        <v>1216</v>
      </c>
      <c r="C1050" s="53" t="s">
        <v>1323</v>
      </c>
      <c r="D1050" s="53" t="s">
        <v>1326</v>
      </c>
      <c r="E1050" s="24">
        <v>45505</v>
      </c>
      <c r="F1050" s="54" t="s">
        <v>636</v>
      </c>
      <c r="G1050" s="55">
        <v>49309</v>
      </c>
      <c r="H1050" s="25">
        <v>45505</v>
      </c>
      <c r="I1050" s="25">
        <v>45498</v>
      </c>
      <c r="J1050" s="35"/>
    </row>
    <row r="1051" spans="1:10" ht="21" customHeight="1">
      <c r="A1051" s="121" t="s">
        <v>257</v>
      </c>
      <c r="B1051" s="53" t="s">
        <v>1216</v>
      </c>
      <c r="C1051" s="53" t="s">
        <v>1323</v>
      </c>
      <c r="D1051" s="53" t="s">
        <v>1327</v>
      </c>
      <c r="E1051" s="24">
        <v>45505</v>
      </c>
      <c r="F1051" s="54" t="s">
        <v>636</v>
      </c>
      <c r="G1051" s="55">
        <v>49309</v>
      </c>
      <c r="H1051" s="25">
        <v>45505</v>
      </c>
      <c r="I1051" s="25">
        <v>45498</v>
      </c>
      <c r="J1051" s="35"/>
    </row>
    <row r="1052" spans="1:10" ht="21" customHeight="1">
      <c r="A1052" s="121" t="s">
        <v>257</v>
      </c>
      <c r="B1052" s="53" t="s">
        <v>1216</v>
      </c>
      <c r="C1052" s="53" t="s">
        <v>1323</v>
      </c>
      <c r="D1052" s="53" t="s">
        <v>1328</v>
      </c>
      <c r="E1052" s="24">
        <v>45554</v>
      </c>
      <c r="F1052" s="54" t="s">
        <v>636</v>
      </c>
      <c r="G1052" s="55">
        <v>49309</v>
      </c>
      <c r="H1052" s="25">
        <v>45554</v>
      </c>
      <c r="I1052" s="25">
        <v>45498</v>
      </c>
      <c r="J1052" s="35"/>
    </row>
    <row r="1053" spans="1:10" ht="21" customHeight="1">
      <c r="A1053" s="121" t="s">
        <v>257</v>
      </c>
      <c r="B1053" s="53" t="s">
        <v>1216</v>
      </c>
      <c r="C1053" s="53" t="s">
        <v>1323</v>
      </c>
      <c r="D1053" s="53" t="s">
        <v>1329</v>
      </c>
      <c r="E1053" s="24">
        <v>45554</v>
      </c>
      <c r="F1053" s="54" t="s">
        <v>636</v>
      </c>
      <c r="G1053" s="55">
        <v>49309</v>
      </c>
      <c r="H1053" s="25">
        <v>45554</v>
      </c>
      <c r="I1053" s="25">
        <v>45498</v>
      </c>
      <c r="J1053" s="35"/>
    </row>
    <row r="1054" spans="1:10" ht="21" customHeight="1">
      <c r="A1054" s="121" t="s">
        <v>257</v>
      </c>
      <c r="B1054" s="53" t="s">
        <v>1216</v>
      </c>
      <c r="C1054" s="53" t="s">
        <v>1323</v>
      </c>
      <c r="D1054" s="53" t="s">
        <v>1330</v>
      </c>
      <c r="E1054" s="24">
        <v>45498</v>
      </c>
      <c r="F1054" s="54" t="s">
        <v>636</v>
      </c>
      <c r="G1054" s="55">
        <v>49309</v>
      </c>
      <c r="H1054" s="25">
        <v>45498</v>
      </c>
      <c r="I1054" s="25">
        <v>45498</v>
      </c>
      <c r="J1054" s="35"/>
    </row>
    <row r="1055" spans="1:10" ht="21" customHeight="1">
      <c r="A1055" s="121" t="s">
        <v>257</v>
      </c>
      <c r="B1055" s="53" t="s">
        <v>1216</v>
      </c>
      <c r="C1055" s="53" t="s">
        <v>1323</v>
      </c>
      <c r="D1055" s="53" t="s">
        <v>1331</v>
      </c>
      <c r="E1055" s="24">
        <v>45498</v>
      </c>
      <c r="F1055" s="54" t="s">
        <v>636</v>
      </c>
      <c r="G1055" s="55">
        <v>49309</v>
      </c>
      <c r="H1055" s="25">
        <v>45313</v>
      </c>
      <c r="I1055" s="25">
        <v>45498</v>
      </c>
      <c r="J1055" s="35"/>
    </row>
    <row r="1056" spans="1:10" ht="21" customHeight="1">
      <c r="A1056" s="121" t="s">
        <v>257</v>
      </c>
      <c r="B1056" s="53" t="s">
        <v>1216</v>
      </c>
      <c r="C1056" s="53" t="s">
        <v>1204</v>
      </c>
      <c r="D1056" s="53" t="s">
        <v>1332</v>
      </c>
      <c r="E1056" s="24">
        <f t="shared" ref="E1056:E1127" si="24">$I1056</f>
        <v>44988</v>
      </c>
      <c r="F1056" s="54" t="s">
        <v>588</v>
      </c>
      <c r="G1056" s="55">
        <f>DATE(YEAR(EOMONTH(一覧表!$H1056,120)),12,31)</f>
        <v>48579</v>
      </c>
      <c r="H1056" s="25">
        <v>44656</v>
      </c>
      <c r="I1056" s="25">
        <v>44988</v>
      </c>
      <c r="J1056" s="35"/>
    </row>
    <row r="1057" spans="1:10" ht="21" customHeight="1">
      <c r="A1057" s="137" t="s">
        <v>257</v>
      </c>
      <c r="B1057" s="70" t="s">
        <v>1216</v>
      </c>
      <c r="C1057" s="70" t="s">
        <v>1204</v>
      </c>
      <c r="D1057" s="70" t="s">
        <v>1333</v>
      </c>
      <c r="E1057" s="71">
        <f t="shared" si="24"/>
        <v>44988</v>
      </c>
      <c r="F1057" s="72" t="s">
        <v>588</v>
      </c>
      <c r="G1057" s="73">
        <f>DATE(YEAR(EOMONTH(一覧表!$H1057,120)),12,31)</f>
        <v>48579</v>
      </c>
      <c r="H1057" s="25">
        <v>44797</v>
      </c>
      <c r="I1057" s="25">
        <v>44988</v>
      </c>
      <c r="J1057" s="35"/>
    </row>
    <row r="1058" spans="1:10" ht="21" customHeight="1">
      <c r="A1058" s="137" t="s">
        <v>257</v>
      </c>
      <c r="B1058" s="70" t="s">
        <v>1216</v>
      </c>
      <c r="C1058" s="70" t="s">
        <v>1204</v>
      </c>
      <c r="D1058" s="70" t="s">
        <v>1334</v>
      </c>
      <c r="E1058" s="71">
        <f t="shared" si="24"/>
        <v>44988</v>
      </c>
      <c r="F1058" s="72" t="s">
        <v>588</v>
      </c>
      <c r="G1058" s="73">
        <f>DATE(YEAR(EOMONTH(一覧表!$H1058,120)),12,31)</f>
        <v>48579</v>
      </c>
      <c r="H1058" s="26">
        <v>44797</v>
      </c>
      <c r="I1058" s="25">
        <v>44988</v>
      </c>
      <c r="J1058" s="35"/>
    </row>
    <row r="1059" spans="1:10" ht="21" customHeight="1">
      <c r="A1059" s="121" t="s">
        <v>257</v>
      </c>
      <c r="B1059" s="92" t="s">
        <v>1216</v>
      </c>
      <c r="C1059" s="92" t="s">
        <v>1204</v>
      </c>
      <c r="D1059" s="92" t="s">
        <v>1335</v>
      </c>
      <c r="E1059" s="95">
        <v>46238</v>
      </c>
      <c r="F1059" s="96" t="s">
        <v>636</v>
      </c>
      <c r="G1059" s="93">
        <v>49674</v>
      </c>
      <c r="H1059" s="26">
        <v>46238</v>
      </c>
      <c r="I1059" s="26">
        <v>49674</v>
      </c>
      <c r="J1059" s="35"/>
    </row>
    <row r="1060" spans="1:10" ht="21" customHeight="1">
      <c r="A1060" s="138" t="s">
        <v>257</v>
      </c>
      <c r="B1060" s="97" t="s">
        <v>1216</v>
      </c>
      <c r="C1060" s="97" t="s">
        <v>1204</v>
      </c>
      <c r="D1060" s="97" t="s">
        <v>1336</v>
      </c>
      <c r="E1060" s="98">
        <v>46238</v>
      </c>
      <c r="F1060" s="99" t="s">
        <v>636</v>
      </c>
      <c r="G1060" s="100">
        <v>49674</v>
      </c>
      <c r="H1060" s="26">
        <v>46238</v>
      </c>
      <c r="I1060" s="26">
        <v>49674</v>
      </c>
      <c r="J1060" s="35"/>
    </row>
    <row r="1061" spans="1:10" ht="21" customHeight="1">
      <c r="A1061" s="139" t="s">
        <v>1337</v>
      </c>
      <c r="B1061" s="35" t="s">
        <v>1216</v>
      </c>
      <c r="C1061" s="35" t="s">
        <v>1338</v>
      </c>
      <c r="D1061" s="35" t="s">
        <v>1339</v>
      </c>
      <c r="E1061" s="36">
        <v>46238</v>
      </c>
      <c r="F1061" s="37" t="s">
        <v>636</v>
      </c>
      <c r="G1061" s="94">
        <v>49309</v>
      </c>
      <c r="H1061" s="26">
        <v>46238</v>
      </c>
      <c r="I1061" s="26">
        <v>49309</v>
      </c>
      <c r="J1061" s="35"/>
    </row>
    <row r="1062" spans="1:10" ht="21" customHeight="1">
      <c r="A1062" s="139" t="s">
        <v>1337</v>
      </c>
      <c r="B1062" s="97" t="s">
        <v>1216</v>
      </c>
      <c r="C1062" s="97" t="s">
        <v>1338</v>
      </c>
      <c r="D1062" s="97" t="s">
        <v>1340</v>
      </c>
      <c r="E1062" s="98">
        <v>46238</v>
      </c>
      <c r="F1062" s="99" t="s">
        <v>636</v>
      </c>
      <c r="G1062" s="100">
        <v>49309</v>
      </c>
      <c r="H1062" s="26">
        <v>46238</v>
      </c>
      <c r="I1062" s="26">
        <v>49309</v>
      </c>
      <c r="J1062" s="35"/>
    </row>
    <row r="1063" spans="1:10" ht="21" customHeight="1">
      <c r="A1063" s="139" t="s">
        <v>1337</v>
      </c>
      <c r="B1063" s="35" t="s">
        <v>1216</v>
      </c>
      <c r="C1063" s="35" t="s">
        <v>1338</v>
      </c>
      <c r="D1063" s="35" t="s">
        <v>1341</v>
      </c>
      <c r="E1063" s="36">
        <v>46238</v>
      </c>
      <c r="F1063" s="37" t="s">
        <v>636</v>
      </c>
      <c r="G1063" s="94">
        <v>49309</v>
      </c>
      <c r="H1063" s="26">
        <v>46238</v>
      </c>
      <c r="I1063" s="26">
        <v>49309</v>
      </c>
      <c r="J1063" s="35"/>
    </row>
    <row r="1064" spans="1:10" ht="21" customHeight="1">
      <c r="A1064" s="139" t="s">
        <v>1337</v>
      </c>
      <c r="B1064" s="97" t="s">
        <v>1216</v>
      </c>
      <c r="C1064" s="97" t="s">
        <v>1338</v>
      </c>
      <c r="D1064" s="97" t="s">
        <v>1342</v>
      </c>
      <c r="E1064" s="98">
        <v>46238</v>
      </c>
      <c r="F1064" s="99" t="s">
        <v>636</v>
      </c>
      <c r="G1064" s="100">
        <v>49309</v>
      </c>
      <c r="H1064" s="26">
        <v>46238</v>
      </c>
      <c r="I1064" s="26">
        <v>49309</v>
      </c>
      <c r="J1064" s="35"/>
    </row>
    <row r="1065" spans="1:10" ht="21" customHeight="1">
      <c r="A1065" s="139" t="s">
        <v>1337</v>
      </c>
      <c r="B1065" s="35" t="s">
        <v>1216</v>
      </c>
      <c r="C1065" s="35" t="s">
        <v>1338</v>
      </c>
      <c r="D1065" s="35" t="s">
        <v>1343</v>
      </c>
      <c r="E1065" s="36">
        <v>46238</v>
      </c>
      <c r="F1065" s="37" t="s">
        <v>636</v>
      </c>
      <c r="G1065" s="94">
        <v>49309</v>
      </c>
      <c r="H1065" s="26">
        <v>46238</v>
      </c>
      <c r="I1065" s="26">
        <v>49309</v>
      </c>
      <c r="J1065" s="35"/>
    </row>
    <row r="1066" spans="1:10" ht="21" customHeight="1">
      <c r="A1066" s="139" t="s">
        <v>1337</v>
      </c>
      <c r="B1066" s="97" t="s">
        <v>1216</v>
      </c>
      <c r="C1066" s="97" t="s">
        <v>1338</v>
      </c>
      <c r="D1066" s="97" t="s">
        <v>1344</v>
      </c>
      <c r="E1066" s="98">
        <v>46238</v>
      </c>
      <c r="F1066" s="99" t="s">
        <v>636</v>
      </c>
      <c r="G1066" s="100">
        <v>49309</v>
      </c>
      <c r="H1066" s="26">
        <v>46238</v>
      </c>
      <c r="I1066" s="26">
        <v>49309</v>
      </c>
      <c r="J1066" s="35"/>
    </row>
    <row r="1067" spans="1:10" ht="21" customHeight="1">
      <c r="A1067" s="127" t="s">
        <v>1345</v>
      </c>
      <c r="B1067" s="53" t="s">
        <v>1346</v>
      </c>
      <c r="C1067" s="53" t="s">
        <v>1347</v>
      </c>
      <c r="D1067" s="53" t="s">
        <v>1348</v>
      </c>
      <c r="E1067" s="24">
        <f t="shared" si="24"/>
        <v>44988</v>
      </c>
      <c r="F1067" s="54" t="s">
        <v>588</v>
      </c>
      <c r="G1067" s="55">
        <f>DATE(YEAR(EOMONTH(一覧表!$H1067,120)),12,31)</f>
        <v>46387</v>
      </c>
      <c r="H1067" s="26">
        <v>42675</v>
      </c>
      <c r="I1067" s="26">
        <v>44988</v>
      </c>
      <c r="J1067" s="35"/>
    </row>
    <row r="1068" spans="1:10" ht="21" customHeight="1">
      <c r="A1068" s="121" t="s">
        <v>1345</v>
      </c>
      <c r="B1068" s="53" t="s">
        <v>1346</v>
      </c>
      <c r="C1068" s="53" t="s">
        <v>1347</v>
      </c>
      <c r="D1068" s="53" t="s">
        <v>1349</v>
      </c>
      <c r="E1068" s="24">
        <f t="shared" si="24"/>
        <v>44988</v>
      </c>
      <c r="F1068" s="54" t="s">
        <v>588</v>
      </c>
      <c r="G1068" s="55">
        <f>DATE(YEAR(EOMONTH(一覧表!$H1068,120)),12,31)</f>
        <v>46387</v>
      </c>
      <c r="H1068" s="25">
        <v>42675</v>
      </c>
      <c r="I1068" s="25">
        <v>44988</v>
      </c>
      <c r="J1068" s="35"/>
    </row>
    <row r="1069" spans="1:10" ht="21" customHeight="1">
      <c r="A1069" s="121" t="s">
        <v>1345</v>
      </c>
      <c r="B1069" s="53" t="s">
        <v>1346</v>
      </c>
      <c r="C1069" s="53" t="s">
        <v>1347</v>
      </c>
      <c r="D1069" s="53" t="s">
        <v>1350</v>
      </c>
      <c r="E1069" s="24">
        <f t="shared" si="24"/>
        <v>44988</v>
      </c>
      <c r="F1069" s="54" t="s">
        <v>588</v>
      </c>
      <c r="G1069" s="55">
        <f>DATE(YEAR(EOMONTH(一覧表!$H1069,120)),12,31)</f>
        <v>46387</v>
      </c>
      <c r="H1069" s="25">
        <v>42675</v>
      </c>
      <c r="I1069" s="25">
        <v>44988</v>
      </c>
      <c r="J1069" s="35"/>
    </row>
    <row r="1070" spans="1:10" ht="21" customHeight="1">
      <c r="A1070" s="121" t="s">
        <v>1345</v>
      </c>
      <c r="B1070" s="53" t="s">
        <v>1346</v>
      </c>
      <c r="C1070" s="53" t="s">
        <v>1347</v>
      </c>
      <c r="D1070" s="53" t="s">
        <v>1351</v>
      </c>
      <c r="E1070" s="24">
        <f t="shared" si="24"/>
        <v>44988</v>
      </c>
      <c r="F1070" s="54" t="s">
        <v>588</v>
      </c>
      <c r="G1070" s="55">
        <f>DATE(YEAR(EOMONTH(一覧表!$H1070,120)),12,31)</f>
        <v>46387</v>
      </c>
      <c r="H1070" s="25">
        <v>42675</v>
      </c>
      <c r="I1070" s="25">
        <v>44988</v>
      </c>
      <c r="J1070" s="35"/>
    </row>
    <row r="1071" spans="1:10" ht="21" customHeight="1">
      <c r="A1071" s="124" t="s">
        <v>1345</v>
      </c>
      <c r="B1071" s="70" t="s">
        <v>1346</v>
      </c>
      <c r="C1071" s="70" t="s">
        <v>1352</v>
      </c>
      <c r="D1071" s="70" t="s">
        <v>1353</v>
      </c>
      <c r="E1071" s="71">
        <f t="shared" si="24"/>
        <v>44988</v>
      </c>
      <c r="F1071" s="72" t="s">
        <v>588</v>
      </c>
      <c r="G1071" s="73">
        <f>DATE(YEAR(EOMONTH(一覧表!$H1071,120)),12,31)</f>
        <v>46022</v>
      </c>
      <c r="H1071" s="25">
        <v>42217</v>
      </c>
      <c r="I1071" s="25">
        <v>44988</v>
      </c>
      <c r="J1071" s="35"/>
    </row>
    <row r="1072" spans="1:10" ht="21" customHeight="1">
      <c r="A1072" s="124" t="s">
        <v>1345</v>
      </c>
      <c r="B1072" s="70" t="s">
        <v>1346</v>
      </c>
      <c r="C1072" s="70" t="s">
        <v>1352</v>
      </c>
      <c r="D1072" s="70" t="s">
        <v>1354</v>
      </c>
      <c r="E1072" s="71">
        <f t="shared" si="24"/>
        <v>44988</v>
      </c>
      <c r="F1072" s="72" t="s">
        <v>588</v>
      </c>
      <c r="G1072" s="73">
        <f>DATE(YEAR(EOMONTH(一覧表!$H1072,120)),12,31)</f>
        <v>46022</v>
      </c>
      <c r="H1072" s="25">
        <v>42217</v>
      </c>
      <c r="I1072" s="25">
        <v>44988</v>
      </c>
      <c r="J1072" s="35"/>
    </row>
    <row r="1073" spans="1:10" ht="21" customHeight="1">
      <c r="A1073" s="124" t="s">
        <v>1345</v>
      </c>
      <c r="B1073" s="70" t="s">
        <v>1346</v>
      </c>
      <c r="C1073" s="70" t="s">
        <v>1355</v>
      </c>
      <c r="D1073" s="70" t="s">
        <v>1356</v>
      </c>
      <c r="E1073" s="71">
        <f t="shared" si="24"/>
        <v>44988</v>
      </c>
      <c r="F1073" s="72" t="s">
        <v>588</v>
      </c>
      <c r="G1073" s="73">
        <f>DATE(YEAR(EOMONTH(一覧表!$H1073,120)),12,31)</f>
        <v>46022</v>
      </c>
      <c r="H1073" s="25">
        <v>42217</v>
      </c>
      <c r="I1073" s="25">
        <v>44988</v>
      </c>
      <c r="J1073" s="35"/>
    </row>
    <row r="1074" spans="1:10" ht="21" customHeight="1">
      <c r="A1074" s="124" t="s">
        <v>1345</v>
      </c>
      <c r="B1074" s="70" t="s">
        <v>1346</v>
      </c>
      <c r="C1074" s="70" t="s">
        <v>1355</v>
      </c>
      <c r="D1074" s="70" t="s">
        <v>1357</v>
      </c>
      <c r="E1074" s="71">
        <f t="shared" si="24"/>
        <v>44988</v>
      </c>
      <c r="F1074" s="72" t="s">
        <v>588</v>
      </c>
      <c r="G1074" s="73">
        <f>DATE(YEAR(EOMONTH(一覧表!$H1074,120)),12,31)</f>
        <v>46022</v>
      </c>
      <c r="H1074" s="25">
        <v>42217</v>
      </c>
      <c r="I1074" s="25">
        <v>44988</v>
      </c>
      <c r="J1074" s="35"/>
    </row>
    <row r="1075" spans="1:10" ht="21" customHeight="1">
      <c r="A1075" s="124" t="s">
        <v>1345</v>
      </c>
      <c r="B1075" s="70" t="s">
        <v>1346</v>
      </c>
      <c r="C1075" s="70" t="s">
        <v>1358</v>
      </c>
      <c r="D1075" s="70" t="s">
        <v>1359</v>
      </c>
      <c r="E1075" s="71">
        <f t="shared" si="24"/>
        <v>44988</v>
      </c>
      <c r="F1075" s="72" t="s">
        <v>588</v>
      </c>
      <c r="G1075" s="73">
        <f>DATE(YEAR(EOMONTH(一覧表!$H1075,120)),12,31)</f>
        <v>46022</v>
      </c>
      <c r="H1075" s="25">
        <v>42217</v>
      </c>
      <c r="I1075" s="25">
        <v>44988</v>
      </c>
      <c r="J1075" s="35"/>
    </row>
    <row r="1076" spans="1:10" ht="21" customHeight="1">
      <c r="A1076" s="124" t="s">
        <v>1345</v>
      </c>
      <c r="B1076" s="70" t="s">
        <v>1346</v>
      </c>
      <c r="C1076" s="70" t="s">
        <v>1358</v>
      </c>
      <c r="D1076" s="70" t="s">
        <v>1360</v>
      </c>
      <c r="E1076" s="71">
        <f t="shared" si="24"/>
        <v>44988</v>
      </c>
      <c r="F1076" s="72" t="s">
        <v>588</v>
      </c>
      <c r="G1076" s="73">
        <f>DATE(YEAR(EOMONTH(一覧表!$H1076,120)),12,31)</f>
        <v>46022</v>
      </c>
      <c r="H1076" s="25">
        <v>42217</v>
      </c>
      <c r="I1076" s="25">
        <v>44988</v>
      </c>
      <c r="J1076" s="35"/>
    </row>
    <row r="1077" spans="1:10" ht="21" customHeight="1">
      <c r="A1077" s="124" t="s">
        <v>1345</v>
      </c>
      <c r="B1077" s="70" t="s">
        <v>1346</v>
      </c>
      <c r="C1077" s="70" t="s">
        <v>1361</v>
      </c>
      <c r="D1077" s="70" t="s">
        <v>1362</v>
      </c>
      <c r="E1077" s="71">
        <f t="shared" si="24"/>
        <v>44988</v>
      </c>
      <c r="F1077" s="72" t="s">
        <v>588</v>
      </c>
      <c r="G1077" s="73">
        <f>DATE(YEAR(EOMONTH(一覧表!$H1077,120)),12,31)</f>
        <v>45291</v>
      </c>
      <c r="H1077" s="25">
        <v>41426</v>
      </c>
      <c r="I1077" s="25">
        <v>44988</v>
      </c>
      <c r="J1077" s="35"/>
    </row>
    <row r="1078" spans="1:10" ht="21" customHeight="1">
      <c r="A1078" s="124" t="s">
        <v>1345</v>
      </c>
      <c r="B1078" s="70" t="s">
        <v>1346</v>
      </c>
      <c r="C1078" s="70" t="s">
        <v>1361</v>
      </c>
      <c r="D1078" s="70" t="s">
        <v>1363</v>
      </c>
      <c r="E1078" s="71">
        <f t="shared" si="24"/>
        <v>44988</v>
      </c>
      <c r="F1078" s="72" t="s">
        <v>588</v>
      </c>
      <c r="G1078" s="73">
        <f>DATE(YEAR(EOMONTH(一覧表!$H1078,120)),12,31)</f>
        <v>45291</v>
      </c>
      <c r="H1078" s="25">
        <v>41426</v>
      </c>
      <c r="I1078" s="25">
        <v>44988</v>
      </c>
      <c r="J1078" s="35"/>
    </row>
    <row r="1079" spans="1:10" ht="21" customHeight="1">
      <c r="A1079" s="124" t="s">
        <v>1345</v>
      </c>
      <c r="B1079" s="70" t="s">
        <v>1346</v>
      </c>
      <c r="C1079" s="70" t="s">
        <v>1361</v>
      </c>
      <c r="D1079" s="70" t="s">
        <v>1364</v>
      </c>
      <c r="E1079" s="71">
        <f t="shared" si="24"/>
        <v>44988</v>
      </c>
      <c r="F1079" s="72" t="s">
        <v>588</v>
      </c>
      <c r="G1079" s="73">
        <f>DATE(YEAR(EOMONTH(一覧表!$H1079,120)),12,31)</f>
        <v>45291</v>
      </c>
      <c r="H1079" s="25">
        <v>41426</v>
      </c>
      <c r="I1079" s="25">
        <v>44988</v>
      </c>
      <c r="J1079" s="35"/>
    </row>
    <row r="1080" spans="1:10" ht="21" customHeight="1">
      <c r="A1080" s="124" t="s">
        <v>1345</v>
      </c>
      <c r="B1080" s="70" t="s">
        <v>1346</v>
      </c>
      <c r="C1080" s="70" t="s">
        <v>1361</v>
      </c>
      <c r="D1080" s="70" t="s">
        <v>1365</v>
      </c>
      <c r="E1080" s="71">
        <f t="shared" si="24"/>
        <v>44988</v>
      </c>
      <c r="F1080" s="72" t="s">
        <v>588</v>
      </c>
      <c r="G1080" s="73">
        <f>DATE(YEAR(EOMONTH(一覧表!$H1080,120)),12,31)</f>
        <v>45291</v>
      </c>
      <c r="H1080" s="25">
        <v>41426</v>
      </c>
      <c r="I1080" s="25">
        <v>44988</v>
      </c>
      <c r="J1080" s="35"/>
    </row>
    <row r="1081" spans="1:10" ht="21" customHeight="1">
      <c r="A1081" s="124" t="s">
        <v>1345</v>
      </c>
      <c r="B1081" s="70" t="s">
        <v>1346</v>
      </c>
      <c r="C1081" s="70" t="s">
        <v>1361</v>
      </c>
      <c r="D1081" s="70" t="s">
        <v>1366</v>
      </c>
      <c r="E1081" s="71">
        <f t="shared" si="24"/>
        <v>44988</v>
      </c>
      <c r="F1081" s="72" t="s">
        <v>588</v>
      </c>
      <c r="G1081" s="73">
        <f>DATE(YEAR(EOMONTH(一覧表!$H1081,120)),12,31)</f>
        <v>45291</v>
      </c>
      <c r="H1081" s="25">
        <v>41426</v>
      </c>
      <c r="I1081" s="25">
        <v>44988</v>
      </c>
      <c r="J1081" s="35"/>
    </row>
    <row r="1082" spans="1:10" ht="21" customHeight="1">
      <c r="A1082" s="124" t="s">
        <v>1345</v>
      </c>
      <c r="B1082" s="70" t="s">
        <v>1346</v>
      </c>
      <c r="C1082" s="70" t="s">
        <v>1361</v>
      </c>
      <c r="D1082" s="70" t="s">
        <v>1367</v>
      </c>
      <c r="E1082" s="71">
        <f t="shared" si="24"/>
        <v>44988</v>
      </c>
      <c r="F1082" s="72" t="s">
        <v>588</v>
      </c>
      <c r="G1082" s="73">
        <f>DATE(YEAR(EOMONTH(一覧表!$H1082,120)),12,31)</f>
        <v>45291</v>
      </c>
      <c r="H1082" s="25">
        <v>41426</v>
      </c>
      <c r="I1082" s="25">
        <v>44988</v>
      </c>
      <c r="J1082" s="35"/>
    </row>
    <row r="1083" spans="1:10" ht="21" customHeight="1">
      <c r="A1083" s="119" t="s">
        <v>8</v>
      </c>
      <c r="B1083" s="53" t="s">
        <v>1368</v>
      </c>
      <c r="C1083" s="53" t="s">
        <v>1369</v>
      </c>
      <c r="D1083" s="53" t="s">
        <v>1370</v>
      </c>
      <c r="E1083" s="24">
        <f t="shared" si="24"/>
        <v>44988</v>
      </c>
      <c r="F1083" s="54" t="s">
        <v>588</v>
      </c>
      <c r="G1083" s="55">
        <f>DATE(YEAR(EOMONTH(一覧表!$H1083,120)),12,31)</f>
        <v>48579</v>
      </c>
      <c r="H1083" s="25">
        <v>44861</v>
      </c>
      <c r="I1083" s="25">
        <v>44988</v>
      </c>
      <c r="J1083" s="35"/>
    </row>
    <row r="1084" spans="1:10" ht="21" customHeight="1">
      <c r="A1084" s="119" t="s">
        <v>8</v>
      </c>
      <c r="B1084" s="53" t="s">
        <v>1368</v>
      </c>
      <c r="C1084" s="53" t="s">
        <v>1371</v>
      </c>
      <c r="D1084" s="53" t="s">
        <v>1372</v>
      </c>
      <c r="E1084" s="24">
        <f t="shared" si="24"/>
        <v>44988</v>
      </c>
      <c r="F1084" s="54" t="s">
        <v>588</v>
      </c>
      <c r="G1084" s="55">
        <f>DATE(YEAR(EOMONTH(一覧表!$H1084,120)),12,31)</f>
        <v>48579</v>
      </c>
      <c r="H1084" s="26">
        <v>44802</v>
      </c>
      <c r="I1084" s="26">
        <v>44988</v>
      </c>
      <c r="J1084" s="35"/>
    </row>
    <row r="1085" spans="1:10" ht="21" customHeight="1">
      <c r="A1085" s="119" t="s">
        <v>8</v>
      </c>
      <c r="B1085" s="53" t="s">
        <v>1368</v>
      </c>
      <c r="C1085" s="53" t="s">
        <v>1373</v>
      </c>
      <c r="D1085" s="53" t="s">
        <v>1374</v>
      </c>
      <c r="E1085" s="24">
        <f t="shared" si="24"/>
        <v>44988</v>
      </c>
      <c r="F1085" s="54" t="s">
        <v>588</v>
      </c>
      <c r="G1085" s="55">
        <f>DATE(YEAR(EOMONTH(一覧表!$H1085,120)),12,31)</f>
        <v>48579</v>
      </c>
      <c r="H1085" s="25">
        <v>44802</v>
      </c>
      <c r="I1085" s="25">
        <v>44988</v>
      </c>
      <c r="J1085" s="35"/>
    </row>
    <row r="1086" spans="1:10" ht="21" customHeight="1">
      <c r="A1086" s="119" t="s">
        <v>8</v>
      </c>
      <c r="B1086" s="53" t="s">
        <v>1368</v>
      </c>
      <c r="C1086" s="53" t="s">
        <v>1375</v>
      </c>
      <c r="D1086" s="53" t="s">
        <v>1376</v>
      </c>
      <c r="E1086" s="24">
        <f t="shared" si="24"/>
        <v>44988</v>
      </c>
      <c r="F1086" s="54" t="s">
        <v>588</v>
      </c>
      <c r="G1086" s="55">
        <f>DATE(YEAR(EOMONTH(一覧表!$H1086,120)),12,31)</f>
        <v>46752</v>
      </c>
      <c r="H1086" s="25">
        <v>42874</v>
      </c>
      <c r="I1086" s="25">
        <v>44988</v>
      </c>
      <c r="J1086" s="35"/>
    </row>
    <row r="1087" spans="1:10" ht="21" customHeight="1">
      <c r="A1087" s="121" t="s">
        <v>29</v>
      </c>
      <c r="B1087" s="53" t="s">
        <v>1377</v>
      </c>
      <c r="C1087" s="53" t="s">
        <v>1378</v>
      </c>
      <c r="D1087" s="53" t="s">
        <v>1379</v>
      </c>
      <c r="E1087" s="24">
        <f t="shared" si="24"/>
        <v>44988</v>
      </c>
      <c r="F1087" s="54" t="s">
        <v>588</v>
      </c>
      <c r="G1087" s="55">
        <f>DATE(YEAR(EOMONTH(一覧表!$H1087,120)),12,31)</f>
        <v>47848</v>
      </c>
      <c r="H1087" s="25">
        <v>43922</v>
      </c>
      <c r="I1087" s="25">
        <v>44988</v>
      </c>
      <c r="J1087" s="35"/>
    </row>
    <row r="1088" spans="1:10" ht="21" customHeight="1">
      <c r="A1088" s="121" t="s">
        <v>29</v>
      </c>
      <c r="B1088" s="53" t="s">
        <v>1377</v>
      </c>
      <c r="C1088" s="53" t="s">
        <v>1378</v>
      </c>
      <c r="D1088" s="53" t="s">
        <v>1380</v>
      </c>
      <c r="E1088" s="24">
        <f t="shared" si="24"/>
        <v>44988</v>
      </c>
      <c r="F1088" s="54" t="s">
        <v>588</v>
      </c>
      <c r="G1088" s="55">
        <f>DATE(YEAR(EOMONTH(一覧表!$H1088,120)),12,31)</f>
        <v>47848</v>
      </c>
      <c r="H1088" s="25">
        <v>43922</v>
      </c>
      <c r="I1088" s="25">
        <v>44988</v>
      </c>
      <c r="J1088" s="35"/>
    </row>
    <row r="1089" spans="1:10" ht="21" customHeight="1">
      <c r="A1089" s="121" t="s">
        <v>29</v>
      </c>
      <c r="B1089" s="53" t="s">
        <v>1377</v>
      </c>
      <c r="C1089" s="53" t="s">
        <v>1378</v>
      </c>
      <c r="D1089" s="53" t="s">
        <v>1381</v>
      </c>
      <c r="E1089" s="24">
        <f t="shared" si="24"/>
        <v>44988</v>
      </c>
      <c r="F1089" s="54" t="s">
        <v>588</v>
      </c>
      <c r="G1089" s="55">
        <f>DATE(YEAR(EOMONTH(一覧表!$H1089,120)),12,31)</f>
        <v>47848</v>
      </c>
      <c r="H1089" s="25">
        <v>43922</v>
      </c>
      <c r="I1089" s="25">
        <v>44988</v>
      </c>
      <c r="J1089" s="35"/>
    </row>
    <row r="1090" spans="1:10" ht="21" customHeight="1">
      <c r="A1090" s="121" t="s">
        <v>29</v>
      </c>
      <c r="B1090" s="53" t="s">
        <v>1377</v>
      </c>
      <c r="C1090" s="53" t="s">
        <v>1378</v>
      </c>
      <c r="D1090" s="53" t="s">
        <v>1382</v>
      </c>
      <c r="E1090" s="24">
        <f t="shared" si="24"/>
        <v>44988</v>
      </c>
      <c r="F1090" s="54" t="s">
        <v>588</v>
      </c>
      <c r="G1090" s="55">
        <f>DATE(YEAR(EOMONTH(一覧表!$H1090,120)),12,31)</f>
        <v>47848</v>
      </c>
      <c r="H1090" s="25">
        <v>43922</v>
      </c>
      <c r="I1090" s="25">
        <v>44988</v>
      </c>
      <c r="J1090" s="35"/>
    </row>
    <row r="1091" spans="1:10" ht="21" customHeight="1">
      <c r="A1091" s="121" t="s">
        <v>29</v>
      </c>
      <c r="B1091" s="53" t="s">
        <v>1377</v>
      </c>
      <c r="C1091" s="53" t="s">
        <v>1378</v>
      </c>
      <c r="D1091" s="53" t="s">
        <v>1383</v>
      </c>
      <c r="E1091" s="24">
        <f t="shared" si="24"/>
        <v>44988</v>
      </c>
      <c r="F1091" s="54" t="s">
        <v>588</v>
      </c>
      <c r="G1091" s="55">
        <f>DATE(YEAR(EOMONTH(一覧表!$H1091,120)),12,31)</f>
        <v>47848</v>
      </c>
      <c r="H1091" s="25">
        <v>43922</v>
      </c>
      <c r="I1091" s="25">
        <v>44988</v>
      </c>
      <c r="J1091" s="35"/>
    </row>
    <row r="1092" spans="1:10" ht="21" customHeight="1">
      <c r="A1092" s="121" t="s">
        <v>29</v>
      </c>
      <c r="B1092" s="53" t="s">
        <v>1377</v>
      </c>
      <c r="C1092" s="53" t="s">
        <v>1378</v>
      </c>
      <c r="D1092" s="53" t="s">
        <v>1384</v>
      </c>
      <c r="E1092" s="24">
        <f t="shared" si="24"/>
        <v>44988</v>
      </c>
      <c r="F1092" s="54" t="s">
        <v>588</v>
      </c>
      <c r="G1092" s="55">
        <f>DATE(YEAR(EOMONTH(一覧表!$H1092,120)),12,31)</f>
        <v>47848</v>
      </c>
      <c r="H1092" s="25">
        <v>43922</v>
      </c>
      <c r="I1092" s="25">
        <v>44988</v>
      </c>
      <c r="J1092" s="35"/>
    </row>
    <row r="1093" spans="1:10" ht="21" customHeight="1">
      <c r="A1093" s="121" t="s">
        <v>29</v>
      </c>
      <c r="B1093" s="53" t="s">
        <v>1377</v>
      </c>
      <c r="C1093" s="53" t="s">
        <v>1378</v>
      </c>
      <c r="D1093" s="53" t="s">
        <v>1385</v>
      </c>
      <c r="E1093" s="24">
        <f t="shared" si="24"/>
        <v>44988</v>
      </c>
      <c r="F1093" s="54" t="s">
        <v>588</v>
      </c>
      <c r="G1093" s="55">
        <f>DATE(YEAR(EOMONTH(一覧表!$H1093,120)),12,31)</f>
        <v>47848</v>
      </c>
      <c r="H1093" s="25">
        <v>43922</v>
      </c>
      <c r="I1093" s="25">
        <v>44988</v>
      </c>
      <c r="J1093" s="35"/>
    </row>
    <row r="1094" spans="1:10" ht="21" customHeight="1">
      <c r="A1094" s="121" t="s">
        <v>29</v>
      </c>
      <c r="B1094" s="53" t="s">
        <v>1377</v>
      </c>
      <c r="C1094" s="53" t="s">
        <v>1378</v>
      </c>
      <c r="D1094" s="53" t="s">
        <v>1386</v>
      </c>
      <c r="E1094" s="24">
        <f t="shared" si="24"/>
        <v>44988</v>
      </c>
      <c r="F1094" s="54" t="s">
        <v>588</v>
      </c>
      <c r="G1094" s="55">
        <f>DATE(YEAR(EOMONTH(一覧表!$H1094,120)),12,31)</f>
        <v>47848</v>
      </c>
      <c r="H1094" s="25">
        <v>43922</v>
      </c>
      <c r="I1094" s="25">
        <v>44988</v>
      </c>
      <c r="J1094" s="35"/>
    </row>
    <row r="1095" spans="1:10" ht="21" customHeight="1">
      <c r="A1095" s="121" t="s">
        <v>29</v>
      </c>
      <c r="B1095" s="53" t="s">
        <v>1377</v>
      </c>
      <c r="C1095" s="53" t="s">
        <v>1378</v>
      </c>
      <c r="D1095" s="53" t="s">
        <v>1387</v>
      </c>
      <c r="E1095" s="24">
        <f t="shared" si="24"/>
        <v>44988</v>
      </c>
      <c r="F1095" s="54" t="s">
        <v>588</v>
      </c>
      <c r="G1095" s="55">
        <f>DATE(YEAR(EOMONTH(一覧表!$H1095,120)),12,31)</f>
        <v>47848</v>
      </c>
      <c r="H1095" s="25">
        <v>43922</v>
      </c>
      <c r="I1095" s="25">
        <v>44988</v>
      </c>
      <c r="J1095" s="35"/>
    </row>
    <row r="1096" spans="1:10" ht="21" customHeight="1">
      <c r="A1096" s="121" t="s">
        <v>29</v>
      </c>
      <c r="B1096" s="53" t="s">
        <v>1377</v>
      </c>
      <c r="C1096" s="53" t="s">
        <v>1378</v>
      </c>
      <c r="D1096" s="53" t="s">
        <v>1388</v>
      </c>
      <c r="E1096" s="24">
        <f t="shared" si="24"/>
        <v>44988</v>
      </c>
      <c r="F1096" s="54" t="s">
        <v>588</v>
      </c>
      <c r="G1096" s="55">
        <f>DATE(YEAR(EOMONTH(一覧表!$H1096,120)),12,31)</f>
        <v>47848</v>
      </c>
      <c r="H1096" s="25">
        <v>43922</v>
      </c>
      <c r="I1096" s="25">
        <v>44988</v>
      </c>
      <c r="J1096" s="35"/>
    </row>
    <row r="1097" spans="1:10" ht="21" customHeight="1">
      <c r="A1097" s="121" t="s">
        <v>29</v>
      </c>
      <c r="B1097" s="53" t="s">
        <v>1377</v>
      </c>
      <c r="C1097" s="53" t="s">
        <v>1378</v>
      </c>
      <c r="D1097" s="53" t="s">
        <v>1389</v>
      </c>
      <c r="E1097" s="24">
        <f t="shared" si="24"/>
        <v>44988</v>
      </c>
      <c r="F1097" s="54" t="s">
        <v>588</v>
      </c>
      <c r="G1097" s="55">
        <f>DATE(YEAR(EOMONTH(一覧表!$H1097,120)),12,31)</f>
        <v>47848</v>
      </c>
      <c r="H1097" s="25">
        <v>43922</v>
      </c>
      <c r="I1097" s="25">
        <v>44988</v>
      </c>
      <c r="J1097" s="35"/>
    </row>
    <row r="1098" spans="1:10" ht="21" customHeight="1">
      <c r="A1098" s="121" t="s">
        <v>29</v>
      </c>
      <c r="B1098" s="53" t="s">
        <v>1377</v>
      </c>
      <c r="C1098" s="53" t="s">
        <v>1378</v>
      </c>
      <c r="D1098" s="53" t="s">
        <v>1390</v>
      </c>
      <c r="E1098" s="24">
        <f t="shared" si="24"/>
        <v>44988</v>
      </c>
      <c r="F1098" s="54" t="s">
        <v>588</v>
      </c>
      <c r="G1098" s="55">
        <f>DATE(YEAR(EOMONTH(一覧表!$H1098,120)),12,31)</f>
        <v>47848</v>
      </c>
      <c r="H1098" s="25">
        <v>43922</v>
      </c>
      <c r="I1098" s="25">
        <v>44988</v>
      </c>
      <c r="J1098" s="35"/>
    </row>
    <row r="1099" spans="1:10" ht="21" customHeight="1">
      <c r="A1099" s="121" t="s">
        <v>29</v>
      </c>
      <c r="B1099" s="53" t="s">
        <v>1377</v>
      </c>
      <c r="C1099" s="53" t="s">
        <v>1378</v>
      </c>
      <c r="D1099" s="53" t="s">
        <v>1391</v>
      </c>
      <c r="E1099" s="24">
        <f t="shared" si="24"/>
        <v>44988</v>
      </c>
      <c r="F1099" s="54" t="s">
        <v>588</v>
      </c>
      <c r="G1099" s="55">
        <f>DATE(YEAR(EOMONTH(一覧表!$H1099,120)),12,31)</f>
        <v>47848</v>
      </c>
      <c r="H1099" s="25">
        <v>43922</v>
      </c>
      <c r="I1099" s="25">
        <v>44988</v>
      </c>
      <c r="J1099" s="35"/>
    </row>
    <row r="1100" spans="1:10" ht="21" customHeight="1">
      <c r="A1100" s="121" t="s">
        <v>29</v>
      </c>
      <c r="B1100" s="53" t="s">
        <v>1377</v>
      </c>
      <c r="C1100" s="53" t="s">
        <v>1378</v>
      </c>
      <c r="D1100" s="53" t="s">
        <v>1392</v>
      </c>
      <c r="E1100" s="24">
        <f t="shared" si="24"/>
        <v>44988</v>
      </c>
      <c r="F1100" s="54" t="s">
        <v>588</v>
      </c>
      <c r="G1100" s="55">
        <f>DATE(YEAR(EOMONTH(一覧表!$H1100,120)),12,31)</f>
        <v>47848</v>
      </c>
      <c r="H1100" s="25">
        <v>43922</v>
      </c>
      <c r="I1100" s="25">
        <v>44988</v>
      </c>
      <c r="J1100" s="35"/>
    </row>
    <row r="1101" spans="1:10" ht="21" customHeight="1">
      <c r="A1101" s="121" t="s">
        <v>29</v>
      </c>
      <c r="B1101" s="53" t="s">
        <v>1377</v>
      </c>
      <c r="C1101" s="53" t="s">
        <v>1378</v>
      </c>
      <c r="D1101" s="53" t="s">
        <v>1393</v>
      </c>
      <c r="E1101" s="24">
        <f t="shared" si="24"/>
        <v>44988</v>
      </c>
      <c r="F1101" s="54" t="s">
        <v>588</v>
      </c>
      <c r="G1101" s="55">
        <f>DATE(YEAR(EOMONTH(一覧表!$H1101,120)),12,31)</f>
        <v>47848</v>
      </c>
      <c r="H1101" s="25">
        <v>43922</v>
      </c>
      <c r="I1101" s="25">
        <v>44988</v>
      </c>
      <c r="J1101" s="35"/>
    </row>
    <row r="1102" spans="1:10" ht="21" customHeight="1">
      <c r="A1102" s="121" t="s">
        <v>29</v>
      </c>
      <c r="B1102" s="53" t="s">
        <v>1377</v>
      </c>
      <c r="C1102" s="53" t="s">
        <v>1378</v>
      </c>
      <c r="D1102" s="53" t="s">
        <v>1394</v>
      </c>
      <c r="E1102" s="24">
        <f t="shared" si="24"/>
        <v>44988</v>
      </c>
      <c r="F1102" s="54" t="s">
        <v>588</v>
      </c>
      <c r="G1102" s="55">
        <f>DATE(YEAR(EOMONTH(一覧表!$H1102,120)),12,31)</f>
        <v>47848</v>
      </c>
      <c r="H1102" s="25">
        <v>43922</v>
      </c>
      <c r="I1102" s="25">
        <v>44988</v>
      </c>
      <c r="J1102" s="35"/>
    </row>
    <row r="1103" spans="1:10" ht="21" customHeight="1">
      <c r="A1103" s="121" t="s">
        <v>29</v>
      </c>
      <c r="B1103" s="53" t="s">
        <v>1377</v>
      </c>
      <c r="C1103" s="53" t="s">
        <v>1378</v>
      </c>
      <c r="D1103" s="53" t="s">
        <v>1395</v>
      </c>
      <c r="E1103" s="24">
        <f t="shared" si="24"/>
        <v>44988</v>
      </c>
      <c r="F1103" s="54" t="s">
        <v>588</v>
      </c>
      <c r="G1103" s="55">
        <f>DATE(YEAR(EOMONTH(一覧表!$H1103,120)),12,31)</f>
        <v>47848</v>
      </c>
      <c r="H1103" s="25">
        <v>43922</v>
      </c>
      <c r="I1103" s="25">
        <v>44988</v>
      </c>
      <c r="J1103" s="35"/>
    </row>
    <row r="1104" spans="1:10" ht="21" customHeight="1">
      <c r="A1104" s="121" t="s">
        <v>29</v>
      </c>
      <c r="B1104" s="53" t="s">
        <v>1377</v>
      </c>
      <c r="C1104" s="53" t="s">
        <v>1378</v>
      </c>
      <c r="D1104" s="53" t="s">
        <v>1396</v>
      </c>
      <c r="E1104" s="24">
        <f t="shared" si="24"/>
        <v>44988</v>
      </c>
      <c r="F1104" s="54" t="s">
        <v>588</v>
      </c>
      <c r="G1104" s="55">
        <f>DATE(YEAR(EOMONTH(一覧表!$H1104,120)),12,31)</f>
        <v>47848</v>
      </c>
      <c r="H1104" s="25">
        <v>43922</v>
      </c>
      <c r="I1104" s="25">
        <v>44988</v>
      </c>
      <c r="J1104" s="35"/>
    </row>
    <row r="1105" spans="1:10" ht="21" customHeight="1">
      <c r="A1105" s="121" t="s">
        <v>29</v>
      </c>
      <c r="B1105" s="53" t="s">
        <v>1377</v>
      </c>
      <c r="C1105" s="53" t="s">
        <v>1378</v>
      </c>
      <c r="D1105" s="53" t="s">
        <v>1397</v>
      </c>
      <c r="E1105" s="24">
        <f t="shared" si="24"/>
        <v>44988</v>
      </c>
      <c r="F1105" s="54" t="s">
        <v>588</v>
      </c>
      <c r="G1105" s="55">
        <f>DATE(YEAR(EOMONTH(一覧表!$H1105,120)),12,31)</f>
        <v>47848</v>
      </c>
      <c r="H1105" s="25">
        <v>43922</v>
      </c>
      <c r="I1105" s="25">
        <v>44988</v>
      </c>
      <c r="J1105" s="35"/>
    </row>
    <row r="1106" spans="1:10" ht="21" customHeight="1">
      <c r="A1106" s="121" t="s">
        <v>29</v>
      </c>
      <c r="B1106" s="53" t="s">
        <v>1377</v>
      </c>
      <c r="C1106" s="53" t="s">
        <v>1378</v>
      </c>
      <c r="D1106" s="53" t="s">
        <v>1398</v>
      </c>
      <c r="E1106" s="24">
        <f t="shared" si="24"/>
        <v>44988</v>
      </c>
      <c r="F1106" s="54" t="s">
        <v>588</v>
      </c>
      <c r="G1106" s="55">
        <f>DATE(YEAR(EOMONTH(一覧表!$H1106,120)),12,31)</f>
        <v>47848</v>
      </c>
      <c r="H1106" s="25">
        <v>43922</v>
      </c>
      <c r="I1106" s="25">
        <v>44988</v>
      </c>
      <c r="J1106" s="35"/>
    </row>
    <row r="1107" spans="1:10" ht="21" customHeight="1">
      <c r="A1107" s="121" t="s">
        <v>29</v>
      </c>
      <c r="B1107" s="53" t="s">
        <v>1377</v>
      </c>
      <c r="C1107" s="53" t="s">
        <v>1378</v>
      </c>
      <c r="D1107" s="53" t="s">
        <v>1399</v>
      </c>
      <c r="E1107" s="24">
        <f t="shared" si="24"/>
        <v>44988</v>
      </c>
      <c r="F1107" s="54" t="s">
        <v>588</v>
      </c>
      <c r="G1107" s="55">
        <f>DATE(YEAR(EOMONTH(一覧表!$H1107,120)),12,31)</f>
        <v>47848</v>
      </c>
      <c r="H1107" s="25">
        <v>43922</v>
      </c>
      <c r="I1107" s="25">
        <v>44988</v>
      </c>
      <c r="J1107" s="35"/>
    </row>
    <row r="1108" spans="1:10" ht="21" customHeight="1">
      <c r="A1108" s="121" t="s">
        <v>29</v>
      </c>
      <c r="B1108" s="53" t="s">
        <v>1377</v>
      </c>
      <c r="C1108" s="53" t="s">
        <v>1378</v>
      </c>
      <c r="D1108" s="53" t="s">
        <v>1400</v>
      </c>
      <c r="E1108" s="24">
        <f t="shared" si="24"/>
        <v>44988</v>
      </c>
      <c r="F1108" s="54" t="s">
        <v>588</v>
      </c>
      <c r="G1108" s="55">
        <f>DATE(YEAR(EOMONTH(一覧表!$H1108,120)),12,31)</f>
        <v>47848</v>
      </c>
      <c r="H1108" s="25">
        <v>43922</v>
      </c>
      <c r="I1108" s="25">
        <v>44988</v>
      </c>
      <c r="J1108" s="35"/>
    </row>
    <row r="1109" spans="1:10" ht="21" customHeight="1">
      <c r="A1109" s="121" t="s">
        <v>29</v>
      </c>
      <c r="B1109" s="53" t="s">
        <v>1377</v>
      </c>
      <c r="C1109" s="53" t="s">
        <v>1378</v>
      </c>
      <c r="D1109" s="53" t="s">
        <v>1401</v>
      </c>
      <c r="E1109" s="24">
        <f t="shared" si="24"/>
        <v>44988</v>
      </c>
      <c r="F1109" s="54" t="s">
        <v>588</v>
      </c>
      <c r="G1109" s="55">
        <f>DATE(YEAR(EOMONTH(一覧表!$H1109,120)),12,31)</f>
        <v>47848</v>
      </c>
      <c r="H1109" s="25">
        <v>43922</v>
      </c>
      <c r="I1109" s="25">
        <v>44988</v>
      </c>
      <c r="J1109" s="35"/>
    </row>
    <row r="1110" spans="1:10" ht="21" customHeight="1">
      <c r="A1110" s="121" t="s">
        <v>29</v>
      </c>
      <c r="B1110" s="53" t="s">
        <v>1377</v>
      </c>
      <c r="C1110" s="53" t="s">
        <v>1378</v>
      </c>
      <c r="D1110" s="53" t="s">
        <v>1402</v>
      </c>
      <c r="E1110" s="24">
        <f t="shared" si="24"/>
        <v>44988</v>
      </c>
      <c r="F1110" s="54" t="s">
        <v>588</v>
      </c>
      <c r="G1110" s="55">
        <f>DATE(YEAR(EOMONTH(一覧表!$H1110,120)),12,31)</f>
        <v>47848</v>
      </c>
      <c r="H1110" s="25">
        <v>43922</v>
      </c>
      <c r="I1110" s="25">
        <v>44988</v>
      </c>
      <c r="J1110" s="35"/>
    </row>
    <row r="1111" spans="1:10" ht="21" customHeight="1">
      <c r="A1111" s="121" t="s">
        <v>29</v>
      </c>
      <c r="B1111" s="53" t="s">
        <v>1377</v>
      </c>
      <c r="C1111" s="53" t="s">
        <v>1378</v>
      </c>
      <c r="D1111" s="53" t="s">
        <v>1403</v>
      </c>
      <c r="E1111" s="24">
        <f t="shared" si="24"/>
        <v>44988</v>
      </c>
      <c r="F1111" s="54" t="s">
        <v>588</v>
      </c>
      <c r="G1111" s="55">
        <f>DATE(YEAR(EOMONTH(一覧表!$H1111,120)),12,31)</f>
        <v>47848</v>
      </c>
      <c r="H1111" s="25">
        <v>43922</v>
      </c>
      <c r="I1111" s="25">
        <v>44988</v>
      </c>
      <c r="J1111" s="35"/>
    </row>
    <row r="1112" spans="1:10" ht="21" customHeight="1">
      <c r="A1112" s="121" t="s">
        <v>29</v>
      </c>
      <c r="B1112" s="53" t="s">
        <v>1377</v>
      </c>
      <c r="C1112" s="53" t="s">
        <v>1378</v>
      </c>
      <c r="D1112" s="53" t="s">
        <v>1404</v>
      </c>
      <c r="E1112" s="24">
        <f t="shared" si="24"/>
        <v>44988</v>
      </c>
      <c r="F1112" s="54" t="s">
        <v>588</v>
      </c>
      <c r="G1112" s="55">
        <f>DATE(YEAR(EOMONTH(一覧表!$H1112,120)),12,31)</f>
        <v>47848</v>
      </c>
      <c r="H1112" s="25">
        <v>43922</v>
      </c>
      <c r="I1112" s="25">
        <v>44988</v>
      </c>
      <c r="J1112" s="35"/>
    </row>
    <row r="1113" spans="1:10" ht="21" customHeight="1">
      <c r="A1113" s="121" t="s">
        <v>29</v>
      </c>
      <c r="B1113" s="53" t="s">
        <v>1377</v>
      </c>
      <c r="C1113" s="53" t="s">
        <v>1378</v>
      </c>
      <c r="D1113" s="53" t="s">
        <v>1405</v>
      </c>
      <c r="E1113" s="24">
        <f t="shared" si="24"/>
        <v>44988</v>
      </c>
      <c r="F1113" s="54" t="s">
        <v>588</v>
      </c>
      <c r="G1113" s="55">
        <f>DATE(YEAR(EOMONTH(一覧表!$H1113,120)),12,31)</f>
        <v>47848</v>
      </c>
      <c r="H1113" s="25">
        <v>43922</v>
      </c>
      <c r="I1113" s="25">
        <v>44988</v>
      </c>
      <c r="J1113" s="35"/>
    </row>
    <row r="1114" spans="1:10" ht="21" customHeight="1">
      <c r="A1114" s="121" t="s">
        <v>29</v>
      </c>
      <c r="B1114" s="53" t="s">
        <v>1377</v>
      </c>
      <c r="C1114" s="53" t="s">
        <v>1378</v>
      </c>
      <c r="D1114" s="53" t="s">
        <v>1406</v>
      </c>
      <c r="E1114" s="24">
        <f t="shared" si="24"/>
        <v>44988</v>
      </c>
      <c r="F1114" s="54" t="s">
        <v>588</v>
      </c>
      <c r="G1114" s="55">
        <f>DATE(YEAR(EOMONTH(一覧表!$H1114,120)),12,31)</f>
        <v>47848</v>
      </c>
      <c r="H1114" s="25">
        <v>43922</v>
      </c>
      <c r="I1114" s="25">
        <v>44988</v>
      </c>
      <c r="J1114" s="35"/>
    </row>
    <row r="1115" spans="1:10" ht="21" customHeight="1">
      <c r="A1115" s="121" t="s">
        <v>29</v>
      </c>
      <c r="B1115" s="53" t="s">
        <v>1377</v>
      </c>
      <c r="C1115" s="53" t="s">
        <v>1378</v>
      </c>
      <c r="D1115" s="53" t="s">
        <v>1407</v>
      </c>
      <c r="E1115" s="24">
        <f t="shared" si="24"/>
        <v>44988</v>
      </c>
      <c r="F1115" s="54" t="s">
        <v>588</v>
      </c>
      <c r="G1115" s="55">
        <f>DATE(YEAR(EOMONTH(一覧表!$H1115,120)),12,31)</f>
        <v>47848</v>
      </c>
      <c r="H1115" s="25">
        <v>43922</v>
      </c>
      <c r="I1115" s="25">
        <v>44988</v>
      </c>
      <c r="J1115" s="35"/>
    </row>
    <row r="1116" spans="1:10" ht="21" customHeight="1">
      <c r="A1116" s="121" t="s">
        <v>29</v>
      </c>
      <c r="B1116" s="53" t="s">
        <v>1377</v>
      </c>
      <c r="C1116" s="53" t="s">
        <v>1378</v>
      </c>
      <c r="D1116" s="53" t="s">
        <v>1408</v>
      </c>
      <c r="E1116" s="24">
        <f t="shared" si="24"/>
        <v>44988</v>
      </c>
      <c r="F1116" s="54" t="s">
        <v>588</v>
      </c>
      <c r="G1116" s="55">
        <f>DATE(YEAR(EOMONTH(一覧表!$H1116,120)),12,31)</f>
        <v>47848</v>
      </c>
      <c r="H1116" s="25">
        <v>43922</v>
      </c>
      <c r="I1116" s="25">
        <v>44988</v>
      </c>
      <c r="J1116" s="35"/>
    </row>
    <row r="1117" spans="1:10" ht="21" customHeight="1">
      <c r="A1117" s="121" t="s">
        <v>29</v>
      </c>
      <c r="B1117" s="53" t="s">
        <v>1377</v>
      </c>
      <c r="C1117" s="53" t="s">
        <v>1378</v>
      </c>
      <c r="D1117" s="53" t="s">
        <v>1409</v>
      </c>
      <c r="E1117" s="24">
        <f t="shared" si="24"/>
        <v>44988</v>
      </c>
      <c r="F1117" s="54" t="s">
        <v>588</v>
      </c>
      <c r="G1117" s="55">
        <f>DATE(YEAR(EOMONTH(一覧表!$H1117,120)),12,31)</f>
        <v>47848</v>
      </c>
      <c r="H1117" s="25">
        <v>43922</v>
      </c>
      <c r="I1117" s="25">
        <v>44988</v>
      </c>
      <c r="J1117" s="35"/>
    </row>
    <row r="1118" spans="1:10" ht="21" customHeight="1">
      <c r="A1118" s="121" t="s">
        <v>29</v>
      </c>
      <c r="B1118" s="53" t="s">
        <v>1377</v>
      </c>
      <c r="C1118" s="53" t="s">
        <v>1378</v>
      </c>
      <c r="D1118" s="53" t="s">
        <v>1410</v>
      </c>
      <c r="E1118" s="24">
        <f t="shared" si="24"/>
        <v>44988</v>
      </c>
      <c r="F1118" s="54" t="s">
        <v>588</v>
      </c>
      <c r="G1118" s="55">
        <f>DATE(YEAR(EOMONTH(一覧表!$H1118,120)),12,31)</f>
        <v>47848</v>
      </c>
      <c r="H1118" s="25">
        <v>43922</v>
      </c>
      <c r="I1118" s="25">
        <v>44988</v>
      </c>
      <c r="J1118" s="35"/>
    </row>
    <row r="1119" spans="1:10" ht="21" customHeight="1">
      <c r="A1119" s="121" t="s">
        <v>29</v>
      </c>
      <c r="B1119" s="53" t="s">
        <v>1377</v>
      </c>
      <c r="C1119" s="53" t="s">
        <v>1378</v>
      </c>
      <c r="D1119" s="53" t="s">
        <v>1411</v>
      </c>
      <c r="E1119" s="24">
        <f t="shared" si="24"/>
        <v>44988</v>
      </c>
      <c r="F1119" s="54" t="s">
        <v>588</v>
      </c>
      <c r="G1119" s="55">
        <f>DATE(YEAR(EOMONTH(一覧表!$H1119,120)),12,31)</f>
        <v>47848</v>
      </c>
      <c r="H1119" s="25">
        <v>43922</v>
      </c>
      <c r="I1119" s="25">
        <v>44988</v>
      </c>
      <c r="J1119" s="35"/>
    </row>
    <row r="1120" spans="1:10" ht="21" customHeight="1">
      <c r="A1120" s="121" t="s">
        <v>29</v>
      </c>
      <c r="B1120" s="53" t="s">
        <v>1377</v>
      </c>
      <c r="C1120" s="53" t="s">
        <v>1378</v>
      </c>
      <c r="D1120" s="53" t="s">
        <v>1412</v>
      </c>
      <c r="E1120" s="24">
        <f t="shared" si="24"/>
        <v>44988</v>
      </c>
      <c r="F1120" s="54" t="s">
        <v>588</v>
      </c>
      <c r="G1120" s="55">
        <f>DATE(YEAR(EOMONTH(一覧表!$H1120,120)),12,31)</f>
        <v>47848</v>
      </c>
      <c r="H1120" s="25">
        <v>43922</v>
      </c>
      <c r="I1120" s="25">
        <v>44988</v>
      </c>
      <c r="J1120" s="35"/>
    </row>
    <row r="1121" spans="1:10" ht="21" customHeight="1">
      <c r="A1121" s="121" t="s">
        <v>29</v>
      </c>
      <c r="B1121" s="53" t="s">
        <v>1377</v>
      </c>
      <c r="C1121" s="53" t="s">
        <v>1378</v>
      </c>
      <c r="D1121" s="53" t="s">
        <v>1413</v>
      </c>
      <c r="E1121" s="24">
        <f t="shared" si="24"/>
        <v>44988</v>
      </c>
      <c r="F1121" s="54" t="s">
        <v>588</v>
      </c>
      <c r="G1121" s="55">
        <f>DATE(YEAR(EOMONTH(一覧表!$H1121,120)),12,31)</f>
        <v>47848</v>
      </c>
      <c r="H1121" s="25">
        <v>43922</v>
      </c>
      <c r="I1121" s="25">
        <v>44988</v>
      </c>
      <c r="J1121" s="35"/>
    </row>
    <row r="1122" spans="1:10" ht="21" customHeight="1">
      <c r="A1122" s="121" t="s">
        <v>29</v>
      </c>
      <c r="B1122" s="53" t="s">
        <v>1377</v>
      </c>
      <c r="C1122" s="53" t="s">
        <v>1378</v>
      </c>
      <c r="D1122" s="53" t="s">
        <v>1414</v>
      </c>
      <c r="E1122" s="24">
        <f t="shared" si="24"/>
        <v>44988</v>
      </c>
      <c r="F1122" s="54" t="s">
        <v>588</v>
      </c>
      <c r="G1122" s="55">
        <f>DATE(YEAR(EOMONTH(一覧表!$H1122,120)),12,31)</f>
        <v>47848</v>
      </c>
      <c r="H1122" s="25">
        <v>43922</v>
      </c>
      <c r="I1122" s="25">
        <v>44988</v>
      </c>
      <c r="J1122" s="35"/>
    </row>
    <row r="1123" spans="1:10" ht="21" customHeight="1">
      <c r="A1123" s="121" t="s">
        <v>29</v>
      </c>
      <c r="B1123" s="53" t="s">
        <v>1377</v>
      </c>
      <c r="C1123" s="53" t="s">
        <v>1378</v>
      </c>
      <c r="D1123" s="53" t="s">
        <v>1415</v>
      </c>
      <c r="E1123" s="24">
        <f t="shared" si="24"/>
        <v>44988</v>
      </c>
      <c r="F1123" s="54" t="s">
        <v>588</v>
      </c>
      <c r="G1123" s="55">
        <f>DATE(YEAR(EOMONTH(一覧表!$H1123,120)),12,31)</f>
        <v>47848</v>
      </c>
      <c r="H1123" s="25">
        <v>43922</v>
      </c>
      <c r="I1123" s="25">
        <v>44988</v>
      </c>
      <c r="J1123" s="35"/>
    </row>
    <row r="1124" spans="1:10" ht="21" customHeight="1">
      <c r="A1124" s="121" t="s">
        <v>29</v>
      </c>
      <c r="B1124" s="53" t="s">
        <v>1377</v>
      </c>
      <c r="C1124" s="53" t="s">
        <v>1378</v>
      </c>
      <c r="D1124" s="53" t="s">
        <v>1416</v>
      </c>
      <c r="E1124" s="24">
        <f t="shared" si="24"/>
        <v>44988</v>
      </c>
      <c r="F1124" s="54" t="s">
        <v>588</v>
      </c>
      <c r="G1124" s="55">
        <f>DATE(YEAR(EOMONTH(一覧表!$H1124,120)),12,31)</f>
        <v>47848</v>
      </c>
      <c r="H1124" s="25">
        <v>43922</v>
      </c>
      <c r="I1124" s="25">
        <v>44988</v>
      </c>
      <c r="J1124" s="35"/>
    </row>
    <row r="1125" spans="1:10" ht="21" customHeight="1">
      <c r="A1125" s="121" t="s">
        <v>29</v>
      </c>
      <c r="B1125" s="53" t="s">
        <v>1377</v>
      </c>
      <c r="C1125" s="53" t="s">
        <v>1378</v>
      </c>
      <c r="D1125" s="53" t="s">
        <v>1417</v>
      </c>
      <c r="E1125" s="24">
        <f t="shared" si="24"/>
        <v>44988</v>
      </c>
      <c r="F1125" s="54" t="s">
        <v>588</v>
      </c>
      <c r="G1125" s="55">
        <f>DATE(YEAR(EOMONTH(一覧表!$H1125,120)),12,31)</f>
        <v>47848</v>
      </c>
      <c r="H1125" s="25">
        <v>43922</v>
      </c>
      <c r="I1125" s="25">
        <v>44988</v>
      </c>
      <c r="J1125" s="35"/>
    </row>
    <row r="1126" spans="1:10" ht="21" customHeight="1">
      <c r="A1126" s="121" t="s">
        <v>29</v>
      </c>
      <c r="B1126" s="53" t="s">
        <v>1377</v>
      </c>
      <c r="C1126" s="53" t="s">
        <v>1418</v>
      </c>
      <c r="D1126" s="53" t="s">
        <v>1397</v>
      </c>
      <c r="E1126" s="24">
        <f t="shared" si="24"/>
        <v>44988</v>
      </c>
      <c r="F1126" s="54" t="s">
        <v>588</v>
      </c>
      <c r="G1126" s="55">
        <f>DATE(YEAR(EOMONTH(一覧表!$H1126,120)),12,31)</f>
        <v>47848</v>
      </c>
      <c r="H1126" s="25">
        <v>43922</v>
      </c>
      <c r="I1126" s="25">
        <v>44988</v>
      </c>
      <c r="J1126" s="35"/>
    </row>
    <row r="1127" spans="1:10" ht="21" customHeight="1">
      <c r="A1127" s="121" t="s">
        <v>29</v>
      </c>
      <c r="B1127" s="53" t="s">
        <v>1377</v>
      </c>
      <c r="C1127" s="53" t="s">
        <v>1418</v>
      </c>
      <c r="D1127" s="53" t="s">
        <v>1398</v>
      </c>
      <c r="E1127" s="24">
        <f t="shared" si="24"/>
        <v>44988</v>
      </c>
      <c r="F1127" s="54" t="s">
        <v>588</v>
      </c>
      <c r="G1127" s="55">
        <f>DATE(YEAR(EOMONTH(一覧表!$H1127,120)),12,31)</f>
        <v>47848</v>
      </c>
      <c r="H1127" s="25">
        <v>43922</v>
      </c>
      <c r="I1127" s="25">
        <v>44988</v>
      </c>
      <c r="J1127" s="35"/>
    </row>
    <row r="1128" spans="1:10" ht="21" customHeight="1">
      <c r="A1128" s="121" t="s">
        <v>29</v>
      </c>
      <c r="B1128" s="53" t="s">
        <v>1377</v>
      </c>
      <c r="C1128" s="53" t="s">
        <v>1418</v>
      </c>
      <c r="D1128" s="53" t="s">
        <v>1399</v>
      </c>
      <c r="E1128" s="24">
        <f t="shared" ref="E1128:E1191" si="25">$I1128</f>
        <v>44988</v>
      </c>
      <c r="F1128" s="54" t="s">
        <v>588</v>
      </c>
      <c r="G1128" s="55">
        <f>DATE(YEAR(EOMONTH(一覧表!$H1128,120)),12,31)</f>
        <v>47848</v>
      </c>
      <c r="H1128" s="25">
        <v>43922</v>
      </c>
      <c r="I1128" s="25">
        <v>44988</v>
      </c>
      <c r="J1128" s="35"/>
    </row>
    <row r="1129" spans="1:10" ht="21" customHeight="1">
      <c r="A1129" s="121" t="s">
        <v>29</v>
      </c>
      <c r="B1129" s="53" t="s">
        <v>1377</v>
      </c>
      <c r="C1129" s="53" t="s">
        <v>1418</v>
      </c>
      <c r="D1129" s="53" t="s">
        <v>1400</v>
      </c>
      <c r="E1129" s="24">
        <f t="shared" si="25"/>
        <v>44988</v>
      </c>
      <c r="F1129" s="54" t="s">
        <v>588</v>
      </c>
      <c r="G1129" s="55">
        <f>DATE(YEAR(EOMONTH(一覧表!$H1129,120)),12,31)</f>
        <v>47848</v>
      </c>
      <c r="H1129" s="25">
        <v>43922</v>
      </c>
      <c r="I1129" s="25">
        <v>44988</v>
      </c>
      <c r="J1129" s="35"/>
    </row>
    <row r="1130" spans="1:10" ht="21" customHeight="1">
      <c r="A1130" s="121" t="s">
        <v>29</v>
      </c>
      <c r="B1130" s="53" t="s">
        <v>1377</v>
      </c>
      <c r="C1130" s="53" t="s">
        <v>1418</v>
      </c>
      <c r="D1130" s="53" t="s">
        <v>1401</v>
      </c>
      <c r="E1130" s="24">
        <f t="shared" si="25"/>
        <v>44988</v>
      </c>
      <c r="F1130" s="54" t="s">
        <v>588</v>
      </c>
      <c r="G1130" s="55">
        <f>DATE(YEAR(EOMONTH(一覧表!$H1130,120)),12,31)</f>
        <v>47848</v>
      </c>
      <c r="H1130" s="25">
        <v>43922</v>
      </c>
      <c r="I1130" s="25">
        <v>44988</v>
      </c>
      <c r="J1130" s="35"/>
    </row>
    <row r="1131" spans="1:10" ht="21" customHeight="1">
      <c r="A1131" s="121" t="s">
        <v>29</v>
      </c>
      <c r="B1131" s="53" t="s">
        <v>1377</v>
      </c>
      <c r="C1131" s="53" t="s">
        <v>1418</v>
      </c>
      <c r="D1131" s="53" t="s">
        <v>1402</v>
      </c>
      <c r="E1131" s="24">
        <f t="shared" si="25"/>
        <v>44988</v>
      </c>
      <c r="F1131" s="54" t="s">
        <v>588</v>
      </c>
      <c r="G1131" s="55">
        <f>DATE(YEAR(EOMONTH(一覧表!$H1131,120)),12,31)</f>
        <v>47848</v>
      </c>
      <c r="H1131" s="25">
        <v>43922</v>
      </c>
      <c r="I1131" s="25">
        <v>44988</v>
      </c>
      <c r="J1131" s="35"/>
    </row>
    <row r="1132" spans="1:10" ht="21" customHeight="1">
      <c r="A1132" s="121" t="s">
        <v>29</v>
      </c>
      <c r="B1132" s="53" t="s">
        <v>1377</v>
      </c>
      <c r="C1132" s="53" t="s">
        <v>1418</v>
      </c>
      <c r="D1132" s="53" t="s">
        <v>1419</v>
      </c>
      <c r="E1132" s="24">
        <f t="shared" si="25"/>
        <v>44988</v>
      </c>
      <c r="F1132" s="54" t="s">
        <v>588</v>
      </c>
      <c r="G1132" s="55">
        <f>DATE(YEAR(EOMONTH(一覧表!$H1132,120)),12,31)</f>
        <v>47848</v>
      </c>
      <c r="H1132" s="25">
        <v>43922</v>
      </c>
      <c r="I1132" s="25">
        <v>44988</v>
      </c>
      <c r="J1132" s="35"/>
    </row>
    <row r="1133" spans="1:10" ht="21" customHeight="1">
      <c r="A1133" s="121" t="s">
        <v>29</v>
      </c>
      <c r="B1133" s="53" t="s">
        <v>1377</v>
      </c>
      <c r="C1133" s="53" t="s">
        <v>1418</v>
      </c>
      <c r="D1133" s="53" t="s">
        <v>1420</v>
      </c>
      <c r="E1133" s="24">
        <f t="shared" si="25"/>
        <v>44988</v>
      </c>
      <c r="F1133" s="54" t="s">
        <v>588</v>
      </c>
      <c r="G1133" s="55">
        <f>DATE(YEAR(EOMONTH(一覧表!$H1133,120)),12,31)</f>
        <v>47848</v>
      </c>
      <c r="H1133" s="25">
        <v>43922</v>
      </c>
      <c r="I1133" s="25">
        <v>44988</v>
      </c>
      <c r="J1133" s="35"/>
    </row>
    <row r="1134" spans="1:10" ht="21" customHeight="1">
      <c r="A1134" s="121" t="s">
        <v>29</v>
      </c>
      <c r="B1134" s="53" t="s">
        <v>1377</v>
      </c>
      <c r="C1134" s="53" t="s">
        <v>1418</v>
      </c>
      <c r="D1134" s="53" t="s">
        <v>1421</v>
      </c>
      <c r="E1134" s="24">
        <f t="shared" si="25"/>
        <v>44988</v>
      </c>
      <c r="F1134" s="54" t="s">
        <v>588</v>
      </c>
      <c r="G1134" s="55">
        <f>DATE(YEAR(EOMONTH(一覧表!$H1134,120)),12,31)</f>
        <v>47848</v>
      </c>
      <c r="H1134" s="25">
        <v>43922</v>
      </c>
      <c r="I1134" s="25">
        <v>44988</v>
      </c>
      <c r="J1134" s="35"/>
    </row>
    <row r="1135" spans="1:10" ht="21" customHeight="1">
      <c r="A1135" s="121" t="s">
        <v>29</v>
      </c>
      <c r="B1135" s="53" t="s">
        <v>1377</v>
      </c>
      <c r="C1135" s="53" t="s">
        <v>1418</v>
      </c>
      <c r="D1135" s="53" t="s">
        <v>1422</v>
      </c>
      <c r="E1135" s="24">
        <f t="shared" si="25"/>
        <v>44988</v>
      </c>
      <c r="F1135" s="54" t="s">
        <v>588</v>
      </c>
      <c r="G1135" s="55">
        <f>DATE(YEAR(EOMONTH(一覧表!$H1135,120)),12,31)</f>
        <v>47848</v>
      </c>
      <c r="H1135" s="25">
        <v>43922</v>
      </c>
      <c r="I1135" s="25">
        <v>44988</v>
      </c>
      <c r="J1135" s="35"/>
    </row>
    <row r="1136" spans="1:10" ht="21" customHeight="1">
      <c r="A1136" s="121" t="s">
        <v>29</v>
      </c>
      <c r="B1136" s="53" t="s">
        <v>1377</v>
      </c>
      <c r="C1136" s="53" t="s">
        <v>1418</v>
      </c>
      <c r="D1136" s="53" t="s">
        <v>1423</v>
      </c>
      <c r="E1136" s="24">
        <f t="shared" si="25"/>
        <v>44988</v>
      </c>
      <c r="F1136" s="54" t="s">
        <v>588</v>
      </c>
      <c r="G1136" s="55">
        <f>DATE(YEAR(EOMONTH(一覧表!$H1136,120)),12,31)</f>
        <v>47848</v>
      </c>
      <c r="H1136" s="25">
        <v>43922</v>
      </c>
      <c r="I1136" s="25">
        <v>44988</v>
      </c>
      <c r="J1136" s="35"/>
    </row>
    <row r="1137" spans="1:10" ht="21" customHeight="1">
      <c r="A1137" s="121" t="s">
        <v>29</v>
      </c>
      <c r="B1137" s="53" t="s">
        <v>1377</v>
      </c>
      <c r="C1137" s="53" t="s">
        <v>1418</v>
      </c>
      <c r="D1137" s="53" t="s">
        <v>1409</v>
      </c>
      <c r="E1137" s="24">
        <f t="shared" si="25"/>
        <v>44988</v>
      </c>
      <c r="F1137" s="54" t="s">
        <v>588</v>
      </c>
      <c r="G1137" s="55">
        <f>DATE(YEAR(EOMONTH(一覧表!$H1137,120)),12,31)</f>
        <v>47848</v>
      </c>
      <c r="H1137" s="25">
        <v>43922</v>
      </c>
      <c r="I1137" s="25">
        <v>44988</v>
      </c>
      <c r="J1137" s="35"/>
    </row>
    <row r="1138" spans="1:10" ht="21" customHeight="1">
      <c r="A1138" s="121" t="s">
        <v>29</v>
      </c>
      <c r="B1138" s="53" t="s">
        <v>1377</v>
      </c>
      <c r="C1138" s="53" t="s">
        <v>1418</v>
      </c>
      <c r="D1138" s="53" t="s">
        <v>1410</v>
      </c>
      <c r="E1138" s="24">
        <f t="shared" si="25"/>
        <v>44988</v>
      </c>
      <c r="F1138" s="54" t="s">
        <v>588</v>
      </c>
      <c r="G1138" s="55">
        <f>DATE(YEAR(EOMONTH(一覧表!$H1138,120)),12,31)</f>
        <v>47848</v>
      </c>
      <c r="H1138" s="25">
        <v>43922</v>
      </c>
      <c r="I1138" s="25">
        <v>44988</v>
      </c>
      <c r="J1138" s="35"/>
    </row>
    <row r="1139" spans="1:10" ht="21" customHeight="1">
      <c r="A1139" s="121" t="s">
        <v>29</v>
      </c>
      <c r="B1139" s="53" t="s">
        <v>1377</v>
      </c>
      <c r="C1139" s="53" t="s">
        <v>1418</v>
      </c>
      <c r="D1139" s="53" t="s">
        <v>1411</v>
      </c>
      <c r="E1139" s="24">
        <f t="shared" si="25"/>
        <v>44988</v>
      </c>
      <c r="F1139" s="54" t="s">
        <v>588</v>
      </c>
      <c r="G1139" s="55">
        <f>DATE(YEAR(EOMONTH(一覧表!$H1139,120)),12,31)</f>
        <v>47848</v>
      </c>
      <c r="H1139" s="25">
        <v>43922</v>
      </c>
      <c r="I1139" s="25">
        <v>44988</v>
      </c>
      <c r="J1139" s="35"/>
    </row>
    <row r="1140" spans="1:10" ht="21" customHeight="1">
      <c r="A1140" s="121" t="s">
        <v>29</v>
      </c>
      <c r="B1140" s="53" t="s">
        <v>1377</v>
      </c>
      <c r="C1140" s="53" t="s">
        <v>1418</v>
      </c>
      <c r="D1140" s="53" t="s">
        <v>1412</v>
      </c>
      <c r="E1140" s="24">
        <f t="shared" si="25"/>
        <v>44988</v>
      </c>
      <c r="F1140" s="54" t="s">
        <v>588</v>
      </c>
      <c r="G1140" s="55">
        <f>DATE(YEAR(EOMONTH(一覧表!$H1140,120)),12,31)</f>
        <v>47848</v>
      </c>
      <c r="H1140" s="25">
        <v>43922</v>
      </c>
      <c r="I1140" s="25">
        <v>44988</v>
      </c>
      <c r="J1140" s="35"/>
    </row>
    <row r="1141" spans="1:10" ht="21" customHeight="1">
      <c r="A1141" s="121" t="s">
        <v>29</v>
      </c>
      <c r="B1141" s="53" t="s">
        <v>1377</v>
      </c>
      <c r="C1141" s="53" t="s">
        <v>1418</v>
      </c>
      <c r="D1141" s="53" t="s">
        <v>1413</v>
      </c>
      <c r="E1141" s="24">
        <f t="shared" si="25"/>
        <v>44988</v>
      </c>
      <c r="F1141" s="54" t="s">
        <v>588</v>
      </c>
      <c r="G1141" s="55">
        <f>DATE(YEAR(EOMONTH(一覧表!$H1141,120)),12,31)</f>
        <v>47848</v>
      </c>
      <c r="H1141" s="25">
        <v>43922</v>
      </c>
      <c r="I1141" s="25">
        <v>44988</v>
      </c>
      <c r="J1141" s="35"/>
    </row>
    <row r="1142" spans="1:10" ht="21" customHeight="1">
      <c r="A1142" s="121" t="s">
        <v>29</v>
      </c>
      <c r="B1142" s="53" t="s">
        <v>1377</v>
      </c>
      <c r="C1142" s="53" t="s">
        <v>1418</v>
      </c>
      <c r="D1142" s="53" t="s">
        <v>1414</v>
      </c>
      <c r="E1142" s="24">
        <f t="shared" si="25"/>
        <v>44988</v>
      </c>
      <c r="F1142" s="54" t="s">
        <v>588</v>
      </c>
      <c r="G1142" s="55">
        <f>DATE(YEAR(EOMONTH(一覧表!$H1142,120)),12,31)</f>
        <v>47848</v>
      </c>
      <c r="H1142" s="25">
        <v>43922</v>
      </c>
      <c r="I1142" s="25">
        <v>44988</v>
      </c>
      <c r="J1142" s="35"/>
    </row>
    <row r="1143" spans="1:10" ht="21" customHeight="1">
      <c r="A1143" s="121" t="s">
        <v>29</v>
      </c>
      <c r="B1143" s="53" t="s">
        <v>1377</v>
      </c>
      <c r="C1143" s="53" t="s">
        <v>1418</v>
      </c>
      <c r="D1143" s="53" t="s">
        <v>1415</v>
      </c>
      <c r="E1143" s="24">
        <f t="shared" si="25"/>
        <v>44988</v>
      </c>
      <c r="F1143" s="54" t="s">
        <v>588</v>
      </c>
      <c r="G1143" s="55">
        <f>DATE(YEAR(EOMONTH(一覧表!$H1143,120)),12,31)</f>
        <v>47848</v>
      </c>
      <c r="H1143" s="25">
        <v>43922</v>
      </c>
      <c r="I1143" s="25">
        <v>44988</v>
      </c>
      <c r="J1143" s="35"/>
    </row>
    <row r="1144" spans="1:10" ht="21" customHeight="1">
      <c r="A1144" s="121" t="s">
        <v>29</v>
      </c>
      <c r="B1144" s="53" t="s">
        <v>1377</v>
      </c>
      <c r="C1144" s="53" t="s">
        <v>1418</v>
      </c>
      <c r="D1144" s="53" t="s">
        <v>1416</v>
      </c>
      <c r="E1144" s="24">
        <f t="shared" si="25"/>
        <v>44988</v>
      </c>
      <c r="F1144" s="54" t="s">
        <v>588</v>
      </c>
      <c r="G1144" s="55">
        <f>DATE(YEAR(EOMONTH(一覧表!$H1144,120)),12,31)</f>
        <v>47848</v>
      </c>
      <c r="H1144" s="25">
        <v>43922</v>
      </c>
      <c r="I1144" s="25">
        <v>44988</v>
      </c>
      <c r="J1144" s="35"/>
    </row>
    <row r="1145" spans="1:10" ht="21" customHeight="1">
      <c r="A1145" s="121" t="s">
        <v>29</v>
      </c>
      <c r="B1145" s="53" t="s">
        <v>1377</v>
      </c>
      <c r="C1145" s="53" t="s">
        <v>1418</v>
      </c>
      <c r="D1145" s="53" t="s">
        <v>1417</v>
      </c>
      <c r="E1145" s="24">
        <f t="shared" si="25"/>
        <v>44988</v>
      </c>
      <c r="F1145" s="54" t="s">
        <v>588</v>
      </c>
      <c r="G1145" s="55">
        <f>DATE(YEAR(EOMONTH(一覧表!$H1145,120)),12,31)</f>
        <v>47848</v>
      </c>
      <c r="H1145" s="25">
        <v>43922</v>
      </c>
      <c r="I1145" s="25">
        <v>44988</v>
      </c>
      <c r="J1145" s="35"/>
    </row>
    <row r="1146" spans="1:10" ht="21" customHeight="1">
      <c r="A1146" s="121" t="s">
        <v>29</v>
      </c>
      <c r="B1146" s="53" t="s">
        <v>1377</v>
      </c>
      <c r="C1146" s="53" t="s">
        <v>1418</v>
      </c>
      <c r="D1146" s="53" t="s">
        <v>1424</v>
      </c>
      <c r="E1146" s="24">
        <f t="shared" si="25"/>
        <v>44988</v>
      </c>
      <c r="F1146" s="54" t="s">
        <v>588</v>
      </c>
      <c r="G1146" s="55">
        <f>DATE(YEAR(EOMONTH(一覧表!$H1146,120)),12,31)</f>
        <v>47848</v>
      </c>
      <c r="H1146" s="25">
        <v>43922</v>
      </c>
      <c r="I1146" s="25">
        <v>44988</v>
      </c>
      <c r="J1146" s="35"/>
    </row>
    <row r="1147" spans="1:10" ht="21" customHeight="1">
      <c r="A1147" s="121" t="s">
        <v>29</v>
      </c>
      <c r="B1147" s="53" t="s">
        <v>1377</v>
      </c>
      <c r="C1147" s="53" t="s">
        <v>1418</v>
      </c>
      <c r="D1147" s="53" t="s">
        <v>1425</v>
      </c>
      <c r="E1147" s="24">
        <f t="shared" si="25"/>
        <v>44988</v>
      </c>
      <c r="F1147" s="54" t="s">
        <v>588</v>
      </c>
      <c r="G1147" s="55">
        <f>DATE(YEAR(EOMONTH(一覧表!$H1147,120)),12,31)</f>
        <v>47848</v>
      </c>
      <c r="H1147" s="25">
        <v>43922</v>
      </c>
      <c r="I1147" s="25">
        <v>44988</v>
      </c>
      <c r="J1147" s="35"/>
    </row>
    <row r="1148" spans="1:10" ht="21" customHeight="1">
      <c r="A1148" s="121" t="s">
        <v>29</v>
      </c>
      <c r="B1148" s="53" t="s">
        <v>1377</v>
      </c>
      <c r="C1148" s="53" t="s">
        <v>1426</v>
      </c>
      <c r="D1148" s="53" t="s">
        <v>1383</v>
      </c>
      <c r="E1148" s="24">
        <f t="shared" si="25"/>
        <v>44988</v>
      </c>
      <c r="F1148" s="54" t="s">
        <v>588</v>
      </c>
      <c r="G1148" s="55">
        <f>DATE(YEAR(EOMONTH(一覧表!$H1148,120)),12,31)</f>
        <v>47848</v>
      </c>
      <c r="H1148" s="25">
        <v>43922</v>
      </c>
      <c r="I1148" s="25">
        <v>44988</v>
      </c>
      <c r="J1148" s="35"/>
    </row>
    <row r="1149" spans="1:10" ht="21" customHeight="1">
      <c r="A1149" s="121" t="s">
        <v>29</v>
      </c>
      <c r="B1149" s="53" t="s">
        <v>1377</v>
      </c>
      <c r="C1149" s="53" t="s">
        <v>1426</v>
      </c>
      <c r="D1149" s="53" t="s">
        <v>1384</v>
      </c>
      <c r="E1149" s="24">
        <f t="shared" si="25"/>
        <v>44988</v>
      </c>
      <c r="F1149" s="54" t="s">
        <v>588</v>
      </c>
      <c r="G1149" s="55">
        <f>DATE(YEAR(EOMONTH(一覧表!$H1149,120)),12,31)</f>
        <v>47848</v>
      </c>
      <c r="H1149" s="25">
        <v>43922</v>
      </c>
      <c r="I1149" s="25">
        <v>44988</v>
      </c>
      <c r="J1149" s="35"/>
    </row>
    <row r="1150" spans="1:10" ht="21" customHeight="1">
      <c r="A1150" s="121" t="s">
        <v>29</v>
      </c>
      <c r="B1150" s="53" t="s">
        <v>1377</v>
      </c>
      <c r="C1150" s="53" t="s">
        <v>1426</v>
      </c>
      <c r="D1150" s="53" t="s">
        <v>1385</v>
      </c>
      <c r="E1150" s="24">
        <f t="shared" si="25"/>
        <v>44988</v>
      </c>
      <c r="F1150" s="54" t="s">
        <v>588</v>
      </c>
      <c r="G1150" s="55">
        <f>DATE(YEAR(EOMONTH(一覧表!$H1150,120)),12,31)</f>
        <v>47848</v>
      </c>
      <c r="H1150" s="25">
        <v>43922</v>
      </c>
      <c r="I1150" s="25">
        <v>44988</v>
      </c>
      <c r="J1150" s="35"/>
    </row>
    <row r="1151" spans="1:10" ht="21" customHeight="1">
      <c r="A1151" s="121" t="s">
        <v>29</v>
      </c>
      <c r="B1151" s="53" t="s">
        <v>1377</v>
      </c>
      <c r="C1151" s="53" t="s">
        <v>1426</v>
      </c>
      <c r="D1151" s="53" t="s">
        <v>1386</v>
      </c>
      <c r="E1151" s="24">
        <f t="shared" si="25"/>
        <v>44988</v>
      </c>
      <c r="F1151" s="54" t="s">
        <v>588</v>
      </c>
      <c r="G1151" s="55">
        <f>DATE(YEAR(EOMONTH(一覧表!$H1151,120)),12,31)</f>
        <v>47848</v>
      </c>
      <c r="H1151" s="25">
        <v>43922</v>
      </c>
      <c r="I1151" s="25">
        <v>44988</v>
      </c>
      <c r="J1151" s="35"/>
    </row>
    <row r="1152" spans="1:10" ht="21" customHeight="1">
      <c r="A1152" s="121" t="s">
        <v>29</v>
      </c>
      <c r="B1152" s="53" t="s">
        <v>1377</v>
      </c>
      <c r="C1152" s="53" t="s">
        <v>1426</v>
      </c>
      <c r="D1152" s="53" t="s">
        <v>1387</v>
      </c>
      <c r="E1152" s="24">
        <f t="shared" si="25"/>
        <v>44988</v>
      </c>
      <c r="F1152" s="54" t="s">
        <v>588</v>
      </c>
      <c r="G1152" s="55">
        <f>DATE(YEAR(EOMONTH(一覧表!$H1152,120)),12,31)</f>
        <v>47848</v>
      </c>
      <c r="H1152" s="25">
        <v>43922</v>
      </c>
      <c r="I1152" s="25">
        <v>44988</v>
      </c>
      <c r="J1152" s="35"/>
    </row>
    <row r="1153" spans="1:10" ht="21" customHeight="1">
      <c r="A1153" s="121" t="s">
        <v>29</v>
      </c>
      <c r="B1153" s="53" t="s">
        <v>1377</v>
      </c>
      <c r="C1153" s="53" t="s">
        <v>1426</v>
      </c>
      <c r="D1153" s="53" t="s">
        <v>1388</v>
      </c>
      <c r="E1153" s="24">
        <f t="shared" si="25"/>
        <v>44988</v>
      </c>
      <c r="F1153" s="54" t="s">
        <v>588</v>
      </c>
      <c r="G1153" s="55">
        <f>DATE(YEAR(EOMONTH(一覧表!$H1153,120)),12,31)</f>
        <v>47848</v>
      </c>
      <c r="H1153" s="25">
        <v>43922</v>
      </c>
      <c r="I1153" s="25">
        <v>44988</v>
      </c>
      <c r="J1153" s="35"/>
    </row>
    <row r="1154" spans="1:10" ht="21" customHeight="1">
      <c r="A1154" s="121" t="s">
        <v>29</v>
      </c>
      <c r="B1154" s="53" t="s">
        <v>1377</v>
      </c>
      <c r="C1154" s="53" t="s">
        <v>1426</v>
      </c>
      <c r="D1154" s="53" t="s">
        <v>1389</v>
      </c>
      <c r="E1154" s="24">
        <f t="shared" si="25"/>
        <v>44988</v>
      </c>
      <c r="F1154" s="54" t="s">
        <v>588</v>
      </c>
      <c r="G1154" s="55">
        <f>DATE(YEAR(EOMONTH(一覧表!$H1154,120)),12,31)</f>
        <v>47848</v>
      </c>
      <c r="H1154" s="25">
        <v>43922</v>
      </c>
      <c r="I1154" s="25">
        <v>44988</v>
      </c>
      <c r="J1154" s="35"/>
    </row>
    <row r="1155" spans="1:10" ht="21" customHeight="1">
      <c r="A1155" s="121" t="s">
        <v>29</v>
      </c>
      <c r="B1155" s="53" t="s">
        <v>1377</v>
      </c>
      <c r="C1155" s="53" t="s">
        <v>1426</v>
      </c>
      <c r="D1155" s="53" t="s">
        <v>1390</v>
      </c>
      <c r="E1155" s="24">
        <f t="shared" si="25"/>
        <v>44988</v>
      </c>
      <c r="F1155" s="54" t="s">
        <v>588</v>
      </c>
      <c r="G1155" s="55">
        <f>DATE(YEAR(EOMONTH(一覧表!$H1155,120)),12,31)</f>
        <v>47848</v>
      </c>
      <c r="H1155" s="25">
        <v>43922</v>
      </c>
      <c r="I1155" s="25">
        <v>44988</v>
      </c>
      <c r="J1155" s="35"/>
    </row>
    <row r="1156" spans="1:10" ht="21" customHeight="1">
      <c r="A1156" s="121" t="s">
        <v>29</v>
      </c>
      <c r="B1156" s="53" t="s">
        <v>1377</v>
      </c>
      <c r="C1156" s="53" t="s">
        <v>1426</v>
      </c>
      <c r="D1156" s="53" t="s">
        <v>1395</v>
      </c>
      <c r="E1156" s="24">
        <f t="shared" si="25"/>
        <v>44988</v>
      </c>
      <c r="F1156" s="54" t="s">
        <v>588</v>
      </c>
      <c r="G1156" s="55">
        <f>DATE(YEAR(EOMONTH(一覧表!$H1156,120)),12,31)</f>
        <v>47848</v>
      </c>
      <c r="H1156" s="25">
        <v>43922</v>
      </c>
      <c r="I1156" s="25">
        <v>44988</v>
      </c>
      <c r="J1156" s="35"/>
    </row>
    <row r="1157" spans="1:10" ht="21" customHeight="1">
      <c r="A1157" s="121" t="s">
        <v>29</v>
      </c>
      <c r="B1157" s="53" t="s">
        <v>1377</v>
      </c>
      <c r="C1157" s="53" t="s">
        <v>1426</v>
      </c>
      <c r="D1157" s="53" t="s">
        <v>1396</v>
      </c>
      <c r="E1157" s="24">
        <f t="shared" si="25"/>
        <v>44988</v>
      </c>
      <c r="F1157" s="54" t="s">
        <v>588</v>
      </c>
      <c r="G1157" s="55">
        <f>DATE(YEAR(EOMONTH(一覧表!$H1157,120)),12,31)</f>
        <v>47848</v>
      </c>
      <c r="H1157" s="25">
        <v>43922</v>
      </c>
      <c r="I1157" s="25">
        <v>44988</v>
      </c>
      <c r="J1157" s="35"/>
    </row>
    <row r="1158" spans="1:10" ht="21" customHeight="1">
      <c r="A1158" s="121" t="s">
        <v>29</v>
      </c>
      <c r="B1158" s="53" t="s">
        <v>1377</v>
      </c>
      <c r="C1158" s="53" t="s">
        <v>1426</v>
      </c>
      <c r="D1158" s="53" t="s">
        <v>1397</v>
      </c>
      <c r="E1158" s="24">
        <f t="shared" si="25"/>
        <v>44988</v>
      </c>
      <c r="F1158" s="54" t="s">
        <v>588</v>
      </c>
      <c r="G1158" s="55">
        <f>DATE(YEAR(EOMONTH(一覧表!$H1158,120)),12,31)</f>
        <v>47848</v>
      </c>
      <c r="H1158" s="25">
        <v>43922</v>
      </c>
      <c r="I1158" s="25">
        <v>44988</v>
      </c>
      <c r="J1158" s="35"/>
    </row>
    <row r="1159" spans="1:10" ht="21" customHeight="1">
      <c r="A1159" s="121" t="s">
        <v>29</v>
      </c>
      <c r="B1159" s="53" t="s">
        <v>1377</v>
      </c>
      <c r="C1159" s="53" t="s">
        <v>1426</v>
      </c>
      <c r="D1159" s="53" t="s">
        <v>1398</v>
      </c>
      <c r="E1159" s="24">
        <f t="shared" si="25"/>
        <v>44988</v>
      </c>
      <c r="F1159" s="54" t="s">
        <v>588</v>
      </c>
      <c r="G1159" s="55">
        <f>DATE(YEAR(EOMONTH(一覧表!$H1159,120)),12,31)</f>
        <v>47848</v>
      </c>
      <c r="H1159" s="25">
        <v>43922</v>
      </c>
      <c r="I1159" s="25">
        <v>44988</v>
      </c>
      <c r="J1159" s="35"/>
    </row>
    <row r="1160" spans="1:10" ht="21" customHeight="1">
      <c r="A1160" s="121" t="s">
        <v>29</v>
      </c>
      <c r="B1160" s="53" t="s">
        <v>1377</v>
      </c>
      <c r="C1160" s="53" t="s">
        <v>1426</v>
      </c>
      <c r="D1160" s="53" t="s">
        <v>1399</v>
      </c>
      <c r="E1160" s="24">
        <f t="shared" si="25"/>
        <v>44988</v>
      </c>
      <c r="F1160" s="54" t="s">
        <v>588</v>
      </c>
      <c r="G1160" s="55">
        <f>DATE(YEAR(EOMONTH(一覧表!$H1160,120)),12,31)</f>
        <v>47848</v>
      </c>
      <c r="H1160" s="25">
        <v>43922</v>
      </c>
      <c r="I1160" s="25">
        <v>44988</v>
      </c>
      <c r="J1160" s="35"/>
    </row>
    <row r="1161" spans="1:10" ht="21" customHeight="1">
      <c r="A1161" s="121" t="s">
        <v>29</v>
      </c>
      <c r="B1161" s="53" t="s">
        <v>1377</v>
      </c>
      <c r="C1161" s="53" t="s">
        <v>1426</v>
      </c>
      <c r="D1161" s="53" t="s">
        <v>1400</v>
      </c>
      <c r="E1161" s="24">
        <f t="shared" si="25"/>
        <v>44988</v>
      </c>
      <c r="F1161" s="54" t="s">
        <v>588</v>
      </c>
      <c r="G1161" s="55">
        <f>DATE(YEAR(EOMONTH(一覧表!$H1161,120)),12,31)</f>
        <v>47848</v>
      </c>
      <c r="H1161" s="25">
        <v>43922</v>
      </c>
      <c r="I1161" s="25">
        <v>44988</v>
      </c>
      <c r="J1161" s="35"/>
    </row>
    <row r="1162" spans="1:10" ht="21" customHeight="1">
      <c r="A1162" s="121" t="s">
        <v>29</v>
      </c>
      <c r="B1162" s="53" t="s">
        <v>1377</v>
      </c>
      <c r="C1162" s="53" t="s">
        <v>1426</v>
      </c>
      <c r="D1162" s="53" t="s">
        <v>1401</v>
      </c>
      <c r="E1162" s="24">
        <f t="shared" si="25"/>
        <v>44988</v>
      </c>
      <c r="F1162" s="54" t="s">
        <v>588</v>
      </c>
      <c r="G1162" s="55">
        <f>DATE(YEAR(EOMONTH(一覧表!$H1162,120)),12,31)</f>
        <v>47848</v>
      </c>
      <c r="H1162" s="25">
        <v>43922</v>
      </c>
      <c r="I1162" s="25">
        <v>44988</v>
      </c>
      <c r="J1162" s="35"/>
    </row>
    <row r="1163" spans="1:10" ht="21" customHeight="1">
      <c r="A1163" s="121" t="s">
        <v>29</v>
      </c>
      <c r="B1163" s="53" t="s">
        <v>1377</v>
      </c>
      <c r="C1163" s="53" t="s">
        <v>1426</v>
      </c>
      <c r="D1163" s="53" t="s">
        <v>1427</v>
      </c>
      <c r="E1163" s="24">
        <f t="shared" si="25"/>
        <v>44988</v>
      </c>
      <c r="F1163" s="54" t="s">
        <v>588</v>
      </c>
      <c r="G1163" s="55">
        <f>DATE(YEAR(EOMONTH(一覧表!$H1163,120)),12,31)</f>
        <v>47848</v>
      </c>
      <c r="H1163" s="25">
        <v>43922</v>
      </c>
      <c r="I1163" s="25">
        <v>44988</v>
      </c>
      <c r="J1163" s="35"/>
    </row>
    <row r="1164" spans="1:10" ht="21" customHeight="1">
      <c r="A1164" s="121" t="s">
        <v>29</v>
      </c>
      <c r="B1164" s="53" t="s">
        <v>1377</v>
      </c>
      <c r="C1164" s="53" t="s">
        <v>1426</v>
      </c>
      <c r="D1164" s="53" t="s">
        <v>1428</v>
      </c>
      <c r="E1164" s="24">
        <f t="shared" si="25"/>
        <v>44988</v>
      </c>
      <c r="F1164" s="54" t="s">
        <v>588</v>
      </c>
      <c r="G1164" s="55">
        <f>DATE(YEAR(EOMONTH(一覧表!$H1164,120)),12,31)</f>
        <v>47848</v>
      </c>
      <c r="H1164" s="25">
        <v>43922</v>
      </c>
      <c r="I1164" s="25">
        <v>44988</v>
      </c>
      <c r="J1164" s="35"/>
    </row>
    <row r="1165" spans="1:10" ht="21" customHeight="1">
      <c r="A1165" s="121" t="s">
        <v>29</v>
      </c>
      <c r="B1165" s="53" t="s">
        <v>1377</v>
      </c>
      <c r="C1165" s="53" t="s">
        <v>1426</v>
      </c>
      <c r="D1165" s="53" t="s">
        <v>1429</v>
      </c>
      <c r="E1165" s="24">
        <f t="shared" si="25"/>
        <v>44988</v>
      </c>
      <c r="F1165" s="54" t="s">
        <v>588</v>
      </c>
      <c r="G1165" s="55">
        <f>DATE(YEAR(EOMONTH(一覧表!$H1165,120)),12,31)</f>
        <v>47848</v>
      </c>
      <c r="H1165" s="25">
        <v>43922</v>
      </c>
      <c r="I1165" s="25">
        <v>44988</v>
      </c>
      <c r="J1165" s="35"/>
    </row>
    <row r="1166" spans="1:10" ht="21" customHeight="1">
      <c r="A1166" s="121" t="s">
        <v>29</v>
      </c>
      <c r="B1166" s="53" t="s">
        <v>1377</v>
      </c>
      <c r="C1166" s="53" t="s">
        <v>1426</v>
      </c>
      <c r="D1166" s="53" t="s">
        <v>1430</v>
      </c>
      <c r="E1166" s="24">
        <f t="shared" si="25"/>
        <v>44988</v>
      </c>
      <c r="F1166" s="54" t="s">
        <v>588</v>
      </c>
      <c r="G1166" s="55">
        <f>DATE(YEAR(EOMONTH(一覧表!$H1166,120)),12,31)</f>
        <v>47848</v>
      </c>
      <c r="H1166" s="25">
        <v>43922</v>
      </c>
      <c r="I1166" s="25">
        <v>44988</v>
      </c>
      <c r="J1166" s="35"/>
    </row>
    <row r="1167" spans="1:10" ht="21" customHeight="1">
      <c r="A1167" s="121" t="s">
        <v>29</v>
      </c>
      <c r="B1167" s="53" t="s">
        <v>1377</v>
      </c>
      <c r="C1167" s="53" t="s">
        <v>1426</v>
      </c>
      <c r="D1167" s="53" t="s">
        <v>1431</v>
      </c>
      <c r="E1167" s="24">
        <f t="shared" si="25"/>
        <v>44988</v>
      </c>
      <c r="F1167" s="54" t="s">
        <v>588</v>
      </c>
      <c r="G1167" s="55">
        <f>DATE(YEAR(EOMONTH(一覧表!$H1167,120)),12,31)</f>
        <v>47848</v>
      </c>
      <c r="H1167" s="25">
        <v>43922</v>
      </c>
      <c r="I1167" s="25">
        <v>44988</v>
      </c>
      <c r="J1167" s="35"/>
    </row>
    <row r="1168" spans="1:10" ht="21" customHeight="1">
      <c r="A1168" s="121" t="s">
        <v>29</v>
      </c>
      <c r="B1168" s="53" t="s">
        <v>1377</v>
      </c>
      <c r="C1168" s="53" t="s">
        <v>1426</v>
      </c>
      <c r="D1168" s="53" t="s">
        <v>1432</v>
      </c>
      <c r="E1168" s="24">
        <f t="shared" si="25"/>
        <v>44988</v>
      </c>
      <c r="F1168" s="54" t="s">
        <v>588</v>
      </c>
      <c r="G1168" s="55">
        <f>DATE(YEAR(EOMONTH(一覧表!$H1168,120)),12,31)</f>
        <v>47848</v>
      </c>
      <c r="H1168" s="25">
        <v>43922</v>
      </c>
      <c r="I1168" s="25">
        <v>44988</v>
      </c>
      <c r="J1168" s="35"/>
    </row>
    <row r="1169" spans="1:10" ht="21" customHeight="1">
      <c r="A1169" s="121" t="s">
        <v>29</v>
      </c>
      <c r="B1169" s="53" t="s">
        <v>1377</v>
      </c>
      <c r="C1169" s="53" t="s">
        <v>1426</v>
      </c>
      <c r="D1169" s="53" t="s">
        <v>1433</v>
      </c>
      <c r="E1169" s="24">
        <f t="shared" si="25"/>
        <v>44988</v>
      </c>
      <c r="F1169" s="54" t="s">
        <v>588</v>
      </c>
      <c r="G1169" s="55">
        <f>DATE(YEAR(EOMONTH(一覧表!$H1169,120)),12,31)</f>
        <v>47848</v>
      </c>
      <c r="H1169" s="25">
        <v>43922</v>
      </c>
      <c r="I1169" s="25">
        <v>44988</v>
      </c>
      <c r="J1169" s="35"/>
    </row>
    <row r="1170" spans="1:10" ht="21" customHeight="1">
      <c r="A1170" s="121" t="s">
        <v>29</v>
      </c>
      <c r="B1170" s="53" t="s">
        <v>1377</v>
      </c>
      <c r="C1170" s="53" t="s">
        <v>1426</v>
      </c>
      <c r="D1170" s="53" t="s">
        <v>1434</v>
      </c>
      <c r="E1170" s="24">
        <f t="shared" si="25"/>
        <v>44988</v>
      </c>
      <c r="F1170" s="54" t="s">
        <v>588</v>
      </c>
      <c r="G1170" s="55">
        <f>DATE(YEAR(EOMONTH(一覧表!$H1170,120)),12,31)</f>
        <v>47848</v>
      </c>
      <c r="H1170" s="25">
        <v>43922</v>
      </c>
      <c r="I1170" s="25">
        <v>44988</v>
      </c>
      <c r="J1170" s="35"/>
    </row>
    <row r="1171" spans="1:10" ht="21" customHeight="1">
      <c r="A1171" s="121" t="s">
        <v>29</v>
      </c>
      <c r="B1171" s="53" t="s">
        <v>1377</v>
      </c>
      <c r="C1171" s="53" t="s">
        <v>1435</v>
      </c>
      <c r="D1171" s="53" t="s">
        <v>1436</v>
      </c>
      <c r="E1171" s="24">
        <f t="shared" si="25"/>
        <v>44988</v>
      </c>
      <c r="F1171" s="54" t="s">
        <v>588</v>
      </c>
      <c r="G1171" s="55">
        <f>DATE(YEAR(EOMONTH(一覧表!$H1171,120)),12,31)</f>
        <v>47118</v>
      </c>
      <c r="H1171" s="25">
        <v>43252</v>
      </c>
      <c r="I1171" s="25">
        <v>44988</v>
      </c>
      <c r="J1171" s="35"/>
    </row>
    <row r="1172" spans="1:10" ht="21" customHeight="1">
      <c r="A1172" s="121" t="s">
        <v>29</v>
      </c>
      <c r="B1172" s="53" t="s">
        <v>1377</v>
      </c>
      <c r="C1172" s="53" t="s">
        <v>1435</v>
      </c>
      <c r="D1172" s="53" t="s">
        <v>1437</v>
      </c>
      <c r="E1172" s="24">
        <f t="shared" si="25"/>
        <v>44988</v>
      </c>
      <c r="F1172" s="54" t="s">
        <v>588</v>
      </c>
      <c r="G1172" s="55">
        <f>DATE(YEAR(EOMONTH(一覧表!$H1172,120)),12,31)</f>
        <v>47118</v>
      </c>
      <c r="H1172" s="25">
        <v>43252</v>
      </c>
      <c r="I1172" s="25">
        <v>44988</v>
      </c>
      <c r="J1172" s="35"/>
    </row>
    <row r="1173" spans="1:10" ht="21" customHeight="1">
      <c r="A1173" s="121" t="s">
        <v>29</v>
      </c>
      <c r="B1173" s="53" t="s">
        <v>1377</v>
      </c>
      <c r="C1173" s="53" t="s">
        <v>1435</v>
      </c>
      <c r="D1173" s="53" t="s">
        <v>1438</v>
      </c>
      <c r="E1173" s="24">
        <f t="shared" si="25"/>
        <v>44988</v>
      </c>
      <c r="F1173" s="54" t="s">
        <v>588</v>
      </c>
      <c r="G1173" s="55">
        <f>DATE(YEAR(EOMONTH(一覧表!$H1173,120)),12,31)</f>
        <v>47118</v>
      </c>
      <c r="H1173" s="25">
        <v>43252</v>
      </c>
      <c r="I1173" s="25">
        <v>44988</v>
      </c>
      <c r="J1173" s="35"/>
    </row>
    <row r="1174" spans="1:10" ht="21" customHeight="1">
      <c r="A1174" s="121" t="s">
        <v>29</v>
      </c>
      <c r="B1174" s="53" t="s">
        <v>1377</v>
      </c>
      <c r="C1174" s="53" t="s">
        <v>1435</v>
      </c>
      <c r="D1174" s="53" t="s">
        <v>1439</v>
      </c>
      <c r="E1174" s="24">
        <f t="shared" si="25"/>
        <v>44988</v>
      </c>
      <c r="F1174" s="54" t="s">
        <v>588</v>
      </c>
      <c r="G1174" s="55">
        <f>DATE(YEAR(EOMONTH(一覧表!$H1174,120)),12,31)</f>
        <v>47118</v>
      </c>
      <c r="H1174" s="25">
        <v>43252</v>
      </c>
      <c r="I1174" s="25">
        <v>44988</v>
      </c>
      <c r="J1174" s="35"/>
    </row>
    <row r="1175" spans="1:10" ht="21" customHeight="1">
      <c r="A1175" s="121" t="s">
        <v>29</v>
      </c>
      <c r="B1175" s="53" t="s">
        <v>1377</v>
      </c>
      <c r="C1175" s="53" t="s">
        <v>1435</v>
      </c>
      <c r="D1175" s="53" t="s">
        <v>1440</v>
      </c>
      <c r="E1175" s="24">
        <f t="shared" si="25"/>
        <v>44988</v>
      </c>
      <c r="F1175" s="54" t="s">
        <v>588</v>
      </c>
      <c r="G1175" s="55">
        <f>DATE(YEAR(EOMONTH(一覧表!$H1175,120)),12,31)</f>
        <v>47118</v>
      </c>
      <c r="H1175" s="25">
        <v>43252</v>
      </c>
      <c r="I1175" s="25">
        <v>44988</v>
      </c>
      <c r="J1175" s="35"/>
    </row>
    <row r="1176" spans="1:10" ht="21" customHeight="1">
      <c r="A1176" s="121" t="s">
        <v>29</v>
      </c>
      <c r="B1176" s="53" t="s">
        <v>1377</v>
      </c>
      <c r="C1176" s="53" t="s">
        <v>1435</v>
      </c>
      <c r="D1176" s="53" t="s">
        <v>1441</v>
      </c>
      <c r="E1176" s="24">
        <f t="shared" si="25"/>
        <v>44988</v>
      </c>
      <c r="F1176" s="54" t="s">
        <v>588</v>
      </c>
      <c r="G1176" s="55">
        <f>DATE(YEAR(EOMONTH(一覧表!$H1176,120)),12,31)</f>
        <v>47118</v>
      </c>
      <c r="H1176" s="25">
        <v>43252</v>
      </c>
      <c r="I1176" s="25">
        <v>44988</v>
      </c>
      <c r="J1176" s="35"/>
    </row>
    <row r="1177" spans="1:10" ht="21" customHeight="1">
      <c r="A1177" s="121" t="s">
        <v>29</v>
      </c>
      <c r="B1177" s="53" t="s">
        <v>1377</v>
      </c>
      <c r="C1177" s="53" t="s">
        <v>1435</v>
      </c>
      <c r="D1177" s="53" t="s">
        <v>1442</v>
      </c>
      <c r="E1177" s="24">
        <f t="shared" si="25"/>
        <v>44988</v>
      </c>
      <c r="F1177" s="54" t="s">
        <v>588</v>
      </c>
      <c r="G1177" s="55">
        <f>DATE(YEAR(EOMONTH(一覧表!$H1177,120)),12,31)</f>
        <v>47118</v>
      </c>
      <c r="H1177" s="25">
        <v>43252</v>
      </c>
      <c r="I1177" s="25">
        <v>44988</v>
      </c>
      <c r="J1177" s="35"/>
    </row>
    <row r="1178" spans="1:10" ht="21" customHeight="1">
      <c r="A1178" s="121" t="s">
        <v>29</v>
      </c>
      <c r="B1178" s="53" t="s">
        <v>1377</v>
      </c>
      <c r="C1178" s="53" t="s">
        <v>1435</v>
      </c>
      <c r="D1178" s="53" t="s">
        <v>1443</v>
      </c>
      <c r="E1178" s="24">
        <f t="shared" si="25"/>
        <v>44988</v>
      </c>
      <c r="F1178" s="54" t="s">
        <v>588</v>
      </c>
      <c r="G1178" s="55">
        <f>DATE(YEAR(EOMONTH(一覧表!$H1178,120)),12,31)</f>
        <v>47118</v>
      </c>
      <c r="H1178" s="25">
        <v>43252</v>
      </c>
      <c r="I1178" s="25">
        <v>44988</v>
      </c>
      <c r="J1178" s="35"/>
    </row>
    <row r="1179" spans="1:10" ht="21" customHeight="1">
      <c r="A1179" s="121" t="s">
        <v>29</v>
      </c>
      <c r="B1179" s="53" t="s">
        <v>1377</v>
      </c>
      <c r="C1179" s="53" t="s">
        <v>1444</v>
      </c>
      <c r="D1179" s="53" t="s">
        <v>1445</v>
      </c>
      <c r="E1179" s="24">
        <f t="shared" si="25"/>
        <v>44988</v>
      </c>
      <c r="F1179" s="54" t="s">
        <v>588</v>
      </c>
      <c r="G1179" s="55">
        <f>DATE(YEAR(EOMONTH(一覧表!$H1179,120)),12,31)</f>
        <v>47118</v>
      </c>
      <c r="H1179" s="25">
        <v>43252</v>
      </c>
      <c r="I1179" s="25">
        <v>44988</v>
      </c>
      <c r="J1179" s="35"/>
    </row>
    <row r="1180" spans="1:10" ht="21" customHeight="1">
      <c r="A1180" s="121" t="s">
        <v>29</v>
      </c>
      <c r="B1180" s="53" t="s">
        <v>1377</v>
      </c>
      <c r="C1180" s="53" t="s">
        <v>1444</v>
      </c>
      <c r="D1180" s="53" t="s">
        <v>1446</v>
      </c>
      <c r="E1180" s="24">
        <f t="shared" si="25"/>
        <v>44988</v>
      </c>
      <c r="F1180" s="54" t="s">
        <v>588</v>
      </c>
      <c r="G1180" s="55">
        <f>DATE(YEAR(EOMONTH(一覧表!$H1180,120)),12,31)</f>
        <v>47118</v>
      </c>
      <c r="H1180" s="25">
        <v>43252</v>
      </c>
      <c r="I1180" s="25">
        <v>44988</v>
      </c>
      <c r="J1180" s="35"/>
    </row>
    <row r="1181" spans="1:10" ht="21" customHeight="1">
      <c r="A1181" s="121" t="s">
        <v>29</v>
      </c>
      <c r="B1181" s="53" t="s">
        <v>1377</v>
      </c>
      <c r="C1181" s="53" t="s">
        <v>1444</v>
      </c>
      <c r="D1181" s="53" t="s">
        <v>1447</v>
      </c>
      <c r="E1181" s="24">
        <f t="shared" si="25"/>
        <v>44988</v>
      </c>
      <c r="F1181" s="54" t="s">
        <v>588</v>
      </c>
      <c r="G1181" s="55">
        <f>DATE(YEAR(EOMONTH(一覧表!$H1181,120)),12,31)</f>
        <v>47118</v>
      </c>
      <c r="H1181" s="25">
        <v>43252</v>
      </c>
      <c r="I1181" s="25">
        <v>44988</v>
      </c>
      <c r="J1181" s="35"/>
    </row>
    <row r="1182" spans="1:10" ht="21" customHeight="1">
      <c r="A1182" s="121" t="s">
        <v>29</v>
      </c>
      <c r="B1182" s="53" t="s">
        <v>1377</v>
      </c>
      <c r="C1182" s="53" t="s">
        <v>1444</v>
      </c>
      <c r="D1182" s="53" t="s">
        <v>1448</v>
      </c>
      <c r="E1182" s="24">
        <f t="shared" si="25"/>
        <v>44988</v>
      </c>
      <c r="F1182" s="54" t="s">
        <v>588</v>
      </c>
      <c r="G1182" s="55">
        <f>DATE(YEAR(EOMONTH(一覧表!$H1182,120)),12,31)</f>
        <v>47118</v>
      </c>
      <c r="H1182" s="25">
        <v>43252</v>
      </c>
      <c r="I1182" s="25">
        <v>44988</v>
      </c>
      <c r="J1182" s="35"/>
    </row>
    <row r="1183" spans="1:10" ht="21" customHeight="1">
      <c r="A1183" s="121" t="s">
        <v>29</v>
      </c>
      <c r="B1183" s="53" t="s">
        <v>1377</v>
      </c>
      <c r="C1183" s="53" t="s">
        <v>1435</v>
      </c>
      <c r="D1183" s="53" t="s">
        <v>1449</v>
      </c>
      <c r="E1183" s="24">
        <f t="shared" si="25"/>
        <v>44988</v>
      </c>
      <c r="F1183" s="54" t="s">
        <v>588</v>
      </c>
      <c r="G1183" s="55">
        <f>DATE(YEAR(EOMONTH(一覧表!$H1183,120)),12,31)</f>
        <v>47118</v>
      </c>
      <c r="H1183" s="25">
        <v>43252</v>
      </c>
      <c r="I1183" s="25">
        <v>44988</v>
      </c>
      <c r="J1183" s="35"/>
    </row>
    <row r="1184" spans="1:10" ht="21" customHeight="1">
      <c r="A1184" s="121" t="s">
        <v>29</v>
      </c>
      <c r="B1184" s="53" t="s">
        <v>1377</v>
      </c>
      <c r="C1184" s="53" t="s">
        <v>1435</v>
      </c>
      <c r="D1184" s="53" t="s">
        <v>1450</v>
      </c>
      <c r="E1184" s="24">
        <f t="shared" si="25"/>
        <v>44988</v>
      </c>
      <c r="F1184" s="54" t="s">
        <v>588</v>
      </c>
      <c r="G1184" s="55">
        <f>DATE(YEAR(EOMONTH(一覧表!$H1184,120)),12,31)</f>
        <v>47118</v>
      </c>
      <c r="H1184" s="25">
        <v>43252</v>
      </c>
      <c r="I1184" s="25">
        <v>44988</v>
      </c>
      <c r="J1184" s="35"/>
    </row>
    <row r="1185" spans="1:10" ht="21" customHeight="1">
      <c r="A1185" s="121" t="s">
        <v>29</v>
      </c>
      <c r="B1185" s="53" t="s">
        <v>1377</v>
      </c>
      <c r="C1185" s="53" t="s">
        <v>1435</v>
      </c>
      <c r="D1185" s="53" t="s">
        <v>1451</v>
      </c>
      <c r="E1185" s="24">
        <f t="shared" si="25"/>
        <v>44988</v>
      </c>
      <c r="F1185" s="54" t="s">
        <v>588</v>
      </c>
      <c r="G1185" s="55">
        <f>DATE(YEAR(EOMONTH(一覧表!$H1185,120)),12,31)</f>
        <v>47118</v>
      </c>
      <c r="H1185" s="26">
        <v>43252</v>
      </c>
      <c r="I1185" s="26">
        <v>44988</v>
      </c>
      <c r="J1185" s="35"/>
    </row>
    <row r="1186" spans="1:10" ht="21" customHeight="1">
      <c r="A1186" s="121" t="s">
        <v>29</v>
      </c>
      <c r="B1186" s="53" t="s">
        <v>1377</v>
      </c>
      <c r="C1186" s="53" t="s">
        <v>1435</v>
      </c>
      <c r="D1186" s="53" t="s">
        <v>1452</v>
      </c>
      <c r="E1186" s="24">
        <f t="shared" si="25"/>
        <v>44988</v>
      </c>
      <c r="F1186" s="54" t="s">
        <v>588</v>
      </c>
      <c r="G1186" s="55">
        <f>DATE(YEAR(EOMONTH(一覧表!$H1186,120)),12,31)</f>
        <v>47118</v>
      </c>
      <c r="H1186" s="25">
        <v>43252</v>
      </c>
      <c r="I1186" s="25">
        <v>44988</v>
      </c>
      <c r="J1186" s="35"/>
    </row>
    <row r="1187" spans="1:10" ht="21" customHeight="1">
      <c r="A1187" s="121" t="s">
        <v>29</v>
      </c>
      <c r="B1187" s="53" t="s">
        <v>1377</v>
      </c>
      <c r="C1187" s="53" t="s">
        <v>1435</v>
      </c>
      <c r="D1187" s="53" t="s">
        <v>1453</v>
      </c>
      <c r="E1187" s="24">
        <f t="shared" si="25"/>
        <v>44988</v>
      </c>
      <c r="F1187" s="54" t="s">
        <v>588</v>
      </c>
      <c r="G1187" s="55">
        <f>DATE(YEAR(EOMONTH(一覧表!$H1187,120)),12,31)</f>
        <v>47118</v>
      </c>
      <c r="H1187" s="25">
        <v>43252</v>
      </c>
      <c r="I1187" s="25">
        <v>44988</v>
      </c>
      <c r="J1187" s="35"/>
    </row>
    <row r="1188" spans="1:10" ht="21" customHeight="1">
      <c r="A1188" s="121" t="s">
        <v>29</v>
      </c>
      <c r="B1188" s="53" t="s">
        <v>1377</v>
      </c>
      <c r="C1188" s="53" t="s">
        <v>1435</v>
      </c>
      <c r="D1188" s="53" t="s">
        <v>1454</v>
      </c>
      <c r="E1188" s="24">
        <f t="shared" si="25"/>
        <v>44988</v>
      </c>
      <c r="F1188" s="54" t="s">
        <v>588</v>
      </c>
      <c r="G1188" s="55">
        <f>DATE(YEAR(EOMONTH(一覧表!$H1188,120)),12,31)</f>
        <v>47118</v>
      </c>
      <c r="H1188" s="25">
        <v>43252</v>
      </c>
      <c r="I1188" s="25">
        <v>44988</v>
      </c>
      <c r="J1188" s="35"/>
    </row>
    <row r="1189" spans="1:10" ht="21" customHeight="1">
      <c r="A1189" s="121" t="s">
        <v>29</v>
      </c>
      <c r="B1189" s="53" t="s">
        <v>1377</v>
      </c>
      <c r="C1189" s="53" t="s">
        <v>1435</v>
      </c>
      <c r="D1189" s="53" t="s">
        <v>1455</v>
      </c>
      <c r="E1189" s="24">
        <f t="shared" si="25"/>
        <v>44988</v>
      </c>
      <c r="F1189" s="54" t="s">
        <v>588</v>
      </c>
      <c r="G1189" s="55">
        <f>DATE(YEAR(EOMONTH(一覧表!$H1189,120)),12,31)</f>
        <v>47118</v>
      </c>
      <c r="H1189" s="25">
        <v>43252</v>
      </c>
      <c r="I1189" s="25">
        <v>44988</v>
      </c>
      <c r="J1189" s="35"/>
    </row>
    <row r="1190" spans="1:10" ht="21" customHeight="1">
      <c r="A1190" s="121" t="s">
        <v>29</v>
      </c>
      <c r="B1190" s="53" t="s">
        <v>1377</v>
      </c>
      <c r="C1190" s="53" t="s">
        <v>1444</v>
      </c>
      <c r="D1190" s="53" t="s">
        <v>1456</v>
      </c>
      <c r="E1190" s="24">
        <f t="shared" si="25"/>
        <v>44988</v>
      </c>
      <c r="F1190" s="54" t="s">
        <v>588</v>
      </c>
      <c r="G1190" s="55">
        <f>DATE(YEAR(EOMONTH(一覧表!$H1190,120)),12,31)</f>
        <v>47118</v>
      </c>
      <c r="H1190" s="25">
        <v>43252</v>
      </c>
      <c r="I1190" s="25">
        <v>44988</v>
      </c>
      <c r="J1190" s="35"/>
    </row>
    <row r="1191" spans="1:10" ht="21" customHeight="1">
      <c r="A1191" s="121" t="s">
        <v>29</v>
      </c>
      <c r="B1191" s="53" t="s">
        <v>1377</v>
      </c>
      <c r="C1191" s="53" t="s">
        <v>1444</v>
      </c>
      <c r="D1191" s="53" t="s">
        <v>1379</v>
      </c>
      <c r="E1191" s="24">
        <f t="shared" si="25"/>
        <v>44988</v>
      </c>
      <c r="F1191" s="54" t="s">
        <v>588</v>
      </c>
      <c r="G1191" s="55">
        <f>DATE(YEAR(EOMONTH(一覧表!$H1191,120)),12,31)</f>
        <v>47118</v>
      </c>
      <c r="H1191" s="26">
        <v>43252</v>
      </c>
      <c r="I1191" s="26">
        <v>44988</v>
      </c>
      <c r="J1191" s="35"/>
    </row>
    <row r="1192" spans="1:10" ht="21" customHeight="1">
      <c r="A1192" s="121" t="s">
        <v>29</v>
      </c>
      <c r="B1192" s="53" t="s">
        <v>1377</v>
      </c>
      <c r="C1192" s="53" t="s">
        <v>1444</v>
      </c>
      <c r="D1192" s="53" t="s">
        <v>1380</v>
      </c>
      <c r="E1192" s="24">
        <f t="shared" ref="E1192:E1255" si="26">$I1192</f>
        <v>44988</v>
      </c>
      <c r="F1192" s="54" t="s">
        <v>588</v>
      </c>
      <c r="G1192" s="55">
        <f>DATE(YEAR(EOMONTH(一覧表!$H1192,120)),12,31)</f>
        <v>47118</v>
      </c>
      <c r="H1192" s="26">
        <v>43252</v>
      </c>
      <c r="I1192" s="25">
        <v>44988</v>
      </c>
      <c r="J1192" s="35"/>
    </row>
    <row r="1193" spans="1:10" ht="21" customHeight="1">
      <c r="A1193" s="121" t="s">
        <v>29</v>
      </c>
      <c r="B1193" s="53" t="s">
        <v>1377</v>
      </c>
      <c r="C1193" s="53" t="s">
        <v>1444</v>
      </c>
      <c r="D1193" s="53" t="s">
        <v>1457</v>
      </c>
      <c r="E1193" s="24">
        <f t="shared" si="26"/>
        <v>44988</v>
      </c>
      <c r="F1193" s="54" t="s">
        <v>588</v>
      </c>
      <c r="G1193" s="55">
        <f>DATE(YEAR(EOMONTH(一覧表!$H1193,120)),12,31)</f>
        <v>47118</v>
      </c>
      <c r="H1193" s="26">
        <v>43252</v>
      </c>
      <c r="I1193" s="25">
        <v>44988</v>
      </c>
      <c r="J1193" s="35"/>
    </row>
    <row r="1194" spans="1:10" ht="21" customHeight="1">
      <c r="A1194" s="121" t="s">
        <v>1458</v>
      </c>
      <c r="B1194" s="53" t="s">
        <v>1459</v>
      </c>
      <c r="C1194" s="52" t="s">
        <v>1460</v>
      </c>
      <c r="D1194" s="53" t="s">
        <v>1461</v>
      </c>
      <c r="E1194" s="24">
        <f t="shared" si="26"/>
        <v>45023</v>
      </c>
      <c r="F1194" s="54" t="s">
        <v>588</v>
      </c>
      <c r="G1194" s="55">
        <f>DATE(YEAR(EOMONTH(一覧表!$H1194,120)),12,31)</f>
        <v>47848</v>
      </c>
      <c r="H1194" s="26">
        <v>43922</v>
      </c>
      <c r="I1194" s="25">
        <v>45023</v>
      </c>
      <c r="J1194" s="35"/>
    </row>
    <row r="1195" spans="1:10" ht="21" customHeight="1">
      <c r="A1195" s="121" t="s">
        <v>1458</v>
      </c>
      <c r="B1195" s="53" t="s">
        <v>1459</v>
      </c>
      <c r="C1195" s="52" t="s">
        <v>1460</v>
      </c>
      <c r="D1195" s="53" t="s">
        <v>1462</v>
      </c>
      <c r="E1195" s="24">
        <f t="shared" si="26"/>
        <v>45023</v>
      </c>
      <c r="F1195" s="54" t="s">
        <v>588</v>
      </c>
      <c r="G1195" s="55">
        <f>DATE(YEAR(EOMONTH(一覧表!$H1195,120)),12,31)</f>
        <v>46387</v>
      </c>
      <c r="H1195" s="26">
        <v>42461</v>
      </c>
      <c r="I1195" s="25">
        <v>45023</v>
      </c>
      <c r="J1195" s="35"/>
    </row>
    <row r="1196" spans="1:10" ht="21" customHeight="1">
      <c r="A1196" s="121" t="s">
        <v>1458</v>
      </c>
      <c r="B1196" s="53" t="s">
        <v>1459</v>
      </c>
      <c r="C1196" s="52" t="s">
        <v>1460</v>
      </c>
      <c r="D1196" s="53" t="s">
        <v>1463</v>
      </c>
      <c r="E1196" s="24">
        <f t="shared" si="26"/>
        <v>45023</v>
      </c>
      <c r="F1196" s="54" t="s">
        <v>588</v>
      </c>
      <c r="G1196" s="55">
        <f>DATE(YEAR(EOMONTH(一覧表!$H1196,120)),12,31)</f>
        <v>46387</v>
      </c>
      <c r="H1196" s="26">
        <v>42461</v>
      </c>
      <c r="I1196" s="25">
        <v>45023</v>
      </c>
      <c r="J1196" s="35"/>
    </row>
    <row r="1197" spans="1:10" ht="21" customHeight="1">
      <c r="A1197" s="121" t="s">
        <v>1458</v>
      </c>
      <c r="B1197" s="53" t="s">
        <v>1459</v>
      </c>
      <c r="C1197" s="52" t="s">
        <v>1460</v>
      </c>
      <c r="D1197" s="53" t="s">
        <v>1464</v>
      </c>
      <c r="E1197" s="24">
        <f t="shared" si="26"/>
        <v>45023</v>
      </c>
      <c r="F1197" s="54" t="s">
        <v>588</v>
      </c>
      <c r="G1197" s="55">
        <f>DATE(YEAR(EOMONTH(一覧表!$H1197,120)),12,31)</f>
        <v>46387</v>
      </c>
      <c r="H1197" s="25">
        <v>42461</v>
      </c>
      <c r="I1197" s="25">
        <v>45023</v>
      </c>
      <c r="J1197" s="35"/>
    </row>
    <row r="1198" spans="1:10" ht="21" customHeight="1">
      <c r="A1198" s="121" t="s">
        <v>1458</v>
      </c>
      <c r="B1198" s="53" t="s">
        <v>1459</v>
      </c>
      <c r="C1198" s="52" t="s">
        <v>1465</v>
      </c>
      <c r="D1198" s="53" t="s">
        <v>1466</v>
      </c>
      <c r="E1198" s="24">
        <f t="shared" si="26"/>
        <v>45023</v>
      </c>
      <c r="F1198" s="54" t="s">
        <v>588</v>
      </c>
      <c r="G1198" s="55">
        <f>DATE(YEAR(EOMONTH(一覧表!$H1198,120)),12,31)</f>
        <v>47483</v>
      </c>
      <c r="H1198" s="25">
        <v>43556</v>
      </c>
      <c r="I1198" s="25">
        <v>45023</v>
      </c>
      <c r="J1198" s="35"/>
    </row>
    <row r="1199" spans="1:10" ht="21" customHeight="1">
      <c r="A1199" s="121" t="s">
        <v>1467</v>
      </c>
      <c r="B1199" s="53" t="s">
        <v>1459</v>
      </c>
      <c r="C1199" s="53" t="s">
        <v>1468</v>
      </c>
      <c r="D1199" s="53" t="s">
        <v>1469</v>
      </c>
      <c r="E1199" s="24">
        <f t="shared" si="26"/>
        <v>45023</v>
      </c>
      <c r="F1199" s="54" t="s">
        <v>588</v>
      </c>
      <c r="G1199" s="55">
        <f>DATE(YEAR(EOMONTH(一覧表!$H1199,120)),12,31)</f>
        <v>46387</v>
      </c>
      <c r="H1199" s="25">
        <v>42461</v>
      </c>
      <c r="I1199" s="25">
        <v>45023</v>
      </c>
      <c r="J1199" s="35"/>
    </row>
    <row r="1200" spans="1:10" ht="21" customHeight="1">
      <c r="A1200" s="121" t="s">
        <v>1467</v>
      </c>
      <c r="B1200" s="53" t="s">
        <v>1459</v>
      </c>
      <c r="C1200" s="53" t="s">
        <v>1470</v>
      </c>
      <c r="D1200" s="53" t="s">
        <v>1471</v>
      </c>
      <c r="E1200" s="24">
        <f t="shared" si="26"/>
        <v>45023</v>
      </c>
      <c r="F1200" s="54" t="s">
        <v>588</v>
      </c>
      <c r="G1200" s="55">
        <f>DATE(YEAR(EOMONTH(一覧表!$H1200,120)),12,31)</f>
        <v>47848</v>
      </c>
      <c r="H1200" s="25">
        <v>43922</v>
      </c>
      <c r="I1200" s="25">
        <v>45023</v>
      </c>
      <c r="J1200" s="35"/>
    </row>
    <row r="1201" spans="1:10" ht="21" customHeight="1">
      <c r="A1201" s="121" t="s">
        <v>1467</v>
      </c>
      <c r="B1201" s="53" t="s">
        <v>1459</v>
      </c>
      <c r="C1201" s="53" t="s">
        <v>1472</v>
      </c>
      <c r="D1201" s="53" t="s">
        <v>1473</v>
      </c>
      <c r="E1201" s="24">
        <f t="shared" si="26"/>
        <v>45023</v>
      </c>
      <c r="F1201" s="54" t="s">
        <v>588</v>
      </c>
      <c r="G1201" s="55">
        <f>DATE(YEAR(EOMONTH(一覧表!$H1201,120)),12,31)</f>
        <v>48579</v>
      </c>
      <c r="H1201" s="25">
        <v>44652</v>
      </c>
      <c r="I1201" s="25">
        <v>45023</v>
      </c>
      <c r="J1201" s="35"/>
    </row>
    <row r="1202" spans="1:10" ht="21" customHeight="1">
      <c r="A1202" s="121" t="s">
        <v>1474</v>
      </c>
      <c r="B1202" s="53" t="s">
        <v>1459</v>
      </c>
      <c r="C1202" s="52" t="s">
        <v>1475</v>
      </c>
      <c r="D1202" s="53" t="s">
        <v>1476</v>
      </c>
      <c r="E1202" s="24">
        <f t="shared" si="26"/>
        <v>45023</v>
      </c>
      <c r="F1202" s="54" t="s">
        <v>588</v>
      </c>
      <c r="G1202" s="55">
        <f>DATE(YEAR(EOMONTH(一覧表!$H1202,120)),12,31)</f>
        <v>47118</v>
      </c>
      <c r="H1202" s="25">
        <v>43191</v>
      </c>
      <c r="I1202" s="25">
        <v>45023</v>
      </c>
      <c r="J1202" s="35"/>
    </row>
    <row r="1203" spans="1:10" ht="21" customHeight="1">
      <c r="A1203" s="121" t="s">
        <v>1474</v>
      </c>
      <c r="B1203" s="53" t="s">
        <v>1459</v>
      </c>
      <c r="C1203" s="52" t="s">
        <v>1475</v>
      </c>
      <c r="D1203" s="53" t="s">
        <v>1477</v>
      </c>
      <c r="E1203" s="24">
        <f t="shared" si="26"/>
        <v>45023</v>
      </c>
      <c r="F1203" s="54" t="s">
        <v>588</v>
      </c>
      <c r="G1203" s="55">
        <f>DATE(YEAR(EOMONTH(一覧表!$H1203,120)),12,31)</f>
        <v>48579</v>
      </c>
      <c r="H1203" s="25">
        <v>44652</v>
      </c>
      <c r="I1203" s="25">
        <v>45023</v>
      </c>
      <c r="J1203" s="35"/>
    </row>
    <row r="1204" spans="1:10" ht="21" customHeight="1">
      <c r="A1204" s="121" t="s">
        <v>1474</v>
      </c>
      <c r="B1204" s="53" t="s">
        <v>1459</v>
      </c>
      <c r="C1204" s="52" t="s">
        <v>1475</v>
      </c>
      <c r="D1204" s="53" t="s">
        <v>1478</v>
      </c>
      <c r="E1204" s="24">
        <f t="shared" si="26"/>
        <v>45023</v>
      </c>
      <c r="F1204" s="54" t="s">
        <v>588</v>
      </c>
      <c r="G1204" s="55">
        <f>DATE(YEAR(EOMONTH(一覧表!$H1204,120)),12,31)</f>
        <v>47483</v>
      </c>
      <c r="H1204" s="25">
        <v>43466</v>
      </c>
      <c r="I1204" s="25">
        <v>45023</v>
      </c>
      <c r="J1204" s="35"/>
    </row>
    <row r="1205" spans="1:10" ht="21" customHeight="1">
      <c r="A1205" s="121" t="s">
        <v>1474</v>
      </c>
      <c r="B1205" s="53" t="s">
        <v>1459</v>
      </c>
      <c r="C1205" s="52" t="s">
        <v>1475</v>
      </c>
      <c r="D1205" s="53" t="s">
        <v>1479</v>
      </c>
      <c r="E1205" s="24">
        <f t="shared" si="26"/>
        <v>45023</v>
      </c>
      <c r="F1205" s="54" t="s">
        <v>588</v>
      </c>
      <c r="G1205" s="55">
        <f>DATE(YEAR(EOMONTH(一覧表!$H1205,120)),12,31)</f>
        <v>46752</v>
      </c>
      <c r="H1205" s="25">
        <v>42736</v>
      </c>
      <c r="I1205" s="25">
        <v>45023</v>
      </c>
      <c r="J1205" s="35"/>
    </row>
    <row r="1206" spans="1:10" ht="21" customHeight="1">
      <c r="A1206" s="121" t="s">
        <v>1474</v>
      </c>
      <c r="B1206" s="53" t="s">
        <v>1459</v>
      </c>
      <c r="C1206" s="52" t="s">
        <v>1475</v>
      </c>
      <c r="D1206" s="53" t="s">
        <v>1480</v>
      </c>
      <c r="E1206" s="24">
        <f t="shared" si="26"/>
        <v>45023</v>
      </c>
      <c r="F1206" s="54" t="s">
        <v>588</v>
      </c>
      <c r="G1206" s="55">
        <f>DATE(YEAR(EOMONTH(一覧表!$H1206,120)),12,31)</f>
        <v>48579</v>
      </c>
      <c r="H1206" s="25">
        <v>44652</v>
      </c>
      <c r="I1206" s="25">
        <v>45023</v>
      </c>
      <c r="J1206" s="35"/>
    </row>
    <row r="1207" spans="1:10" ht="21" customHeight="1">
      <c r="A1207" s="140" t="s">
        <v>369</v>
      </c>
      <c r="B1207" s="53" t="s">
        <v>1459</v>
      </c>
      <c r="C1207" s="53" t="s">
        <v>1481</v>
      </c>
      <c r="D1207" s="53" t="s">
        <v>1482</v>
      </c>
      <c r="E1207" s="24">
        <f t="shared" si="26"/>
        <v>45023</v>
      </c>
      <c r="F1207" s="54" t="s">
        <v>588</v>
      </c>
      <c r="G1207" s="55">
        <f>DATE(YEAR(EOMONTH(一覧表!$H1207,120)),12,31)</f>
        <v>46387</v>
      </c>
      <c r="H1207" s="25">
        <v>42461</v>
      </c>
      <c r="I1207" s="25">
        <v>45023</v>
      </c>
      <c r="J1207" s="35"/>
    </row>
    <row r="1208" spans="1:10" ht="21" customHeight="1">
      <c r="A1208" s="140" t="s">
        <v>369</v>
      </c>
      <c r="B1208" s="53" t="s">
        <v>1459</v>
      </c>
      <c r="C1208" s="53" t="s">
        <v>1481</v>
      </c>
      <c r="D1208" s="53" t="s">
        <v>1483</v>
      </c>
      <c r="E1208" s="24">
        <f t="shared" si="26"/>
        <v>45023</v>
      </c>
      <c r="F1208" s="54" t="s">
        <v>588</v>
      </c>
      <c r="G1208" s="55">
        <f>DATE(YEAR(EOMONTH(一覧表!$H1208,120)),12,31)</f>
        <v>46387</v>
      </c>
      <c r="H1208" s="25">
        <v>42461</v>
      </c>
      <c r="I1208" s="25">
        <v>45023</v>
      </c>
      <c r="J1208" s="35"/>
    </row>
    <row r="1209" spans="1:10" ht="21" customHeight="1">
      <c r="A1209" s="140" t="s">
        <v>369</v>
      </c>
      <c r="B1209" s="53" t="s">
        <v>1459</v>
      </c>
      <c r="C1209" s="53" t="s">
        <v>1481</v>
      </c>
      <c r="D1209" s="53" t="s">
        <v>1484</v>
      </c>
      <c r="E1209" s="24">
        <f t="shared" si="26"/>
        <v>45023</v>
      </c>
      <c r="F1209" s="54" t="s">
        <v>588</v>
      </c>
      <c r="G1209" s="55">
        <f>DATE(YEAR(EOMONTH(一覧表!$H1209,120)),12,31)</f>
        <v>46387</v>
      </c>
      <c r="H1209" s="25">
        <v>42461</v>
      </c>
      <c r="I1209" s="25">
        <v>45023</v>
      </c>
      <c r="J1209" s="35"/>
    </row>
    <row r="1210" spans="1:10" ht="21" customHeight="1">
      <c r="A1210" s="121" t="s">
        <v>1458</v>
      </c>
      <c r="B1210" s="53" t="s">
        <v>1485</v>
      </c>
      <c r="C1210" s="52" t="s">
        <v>1486</v>
      </c>
      <c r="D1210" s="53" t="s">
        <v>1487</v>
      </c>
      <c r="E1210" s="24">
        <f t="shared" si="26"/>
        <v>45023</v>
      </c>
      <c r="F1210" s="54" t="s">
        <v>588</v>
      </c>
      <c r="G1210" s="55">
        <f>DATE(YEAR(EOMONTH(一覧表!$H1210,120)),12,31)</f>
        <v>48579</v>
      </c>
      <c r="H1210" s="25">
        <v>44562</v>
      </c>
      <c r="I1210" s="25">
        <v>45023</v>
      </c>
      <c r="J1210" s="35"/>
    </row>
    <row r="1211" spans="1:10" ht="21.75" customHeight="1">
      <c r="A1211" s="121" t="s">
        <v>1458</v>
      </c>
      <c r="B1211" s="53" t="s">
        <v>1485</v>
      </c>
      <c r="C1211" s="52" t="s">
        <v>1486</v>
      </c>
      <c r="D1211" s="53" t="s">
        <v>1488</v>
      </c>
      <c r="E1211" s="24">
        <f t="shared" si="26"/>
        <v>45023</v>
      </c>
      <c r="F1211" s="54" t="s">
        <v>588</v>
      </c>
      <c r="G1211" s="55">
        <f>DATE(YEAR(EOMONTH(一覧表!$H1211,120)),12,31)</f>
        <v>48579</v>
      </c>
      <c r="H1211" s="25">
        <v>44562</v>
      </c>
      <c r="I1211" s="25">
        <v>45023</v>
      </c>
      <c r="J1211" s="35"/>
    </row>
    <row r="1212" spans="1:10" ht="21.75" customHeight="1">
      <c r="A1212" s="121" t="s">
        <v>1458</v>
      </c>
      <c r="B1212" s="53" t="s">
        <v>1485</v>
      </c>
      <c r="C1212" s="52" t="s">
        <v>1486</v>
      </c>
      <c r="D1212" s="53" t="s">
        <v>1489</v>
      </c>
      <c r="E1212" s="24">
        <f t="shared" si="26"/>
        <v>45023</v>
      </c>
      <c r="F1212" s="54" t="s">
        <v>588</v>
      </c>
      <c r="G1212" s="55">
        <f>DATE(YEAR(EOMONTH(一覧表!$H1212,120)),12,31)</f>
        <v>48579</v>
      </c>
      <c r="H1212" s="25">
        <v>44562</v>
      </c>
      <c r="I1212" s="25">
        <v>45023</v>
      </c>
      <c r="J1212" s="35"/>
    </row>
    <row r="1213" spans="1:10" ht="21.75" customHeight="1">
      <c r="A1213" s="121" t="s">
        <v>1458</v>
      </c>
      <c r="B1213" s="53" t="s">
        <v>1485</v>
      </c>
      <c r="C1213" s="52" t="s">
        <v>1486</v>
      </c>
      <c r="D1213" s="53" t="s">
        <v>1490</v>
      </c>
      <c r="E1213" s="24">
        <f t="shared" si="26"/>
        <v>45023</v>
      </c>
      <c r="F1213" s="54" t="s">
        <v>588</v>
      </c>
      <c r="G1213" s="55">
        <f>DATE(YEAR(EOMONTH(一覧表!$H1213,120)),12,31)</f>
        <v>48579</v>
      </c>
      <c r="H1213" s="25">
        <v>44562</v>
      </c>
      <c r="I1213" s="25">
        <v>45023</v>
      </c>
      <c r="J1213" s="35"/>
    </row>
    <row r="1214" spans="1:10" ht="21.75" customHeight="1">
      <c r="A1214" s="121" t="s">
        <v>1458</v>
      </c>
      <c r="B1214" s="53" t="s">
        <v>1485</v>
      </c>
      <c r="C1214" s="52" t="s">
        <v>1486</v>
      </c>
      <c r="D1214" s="53" t="s">
        <v>1491</v>
      </c>
      <c r="E1214" s="24">
        <f t="shared" si="26"/>
        <v>45023</v>
      </c>
      <c r="F1214" s="54" t="s">
        <v>588</v>
      </c>
      <c r="G1214" s="55">
        <f>DATE(YEAR(EOMONTH(一覧表!$H1214,120)),12,31)</f>
        <v>48579</v>
      </c>
      <c r="H1214" s="25">
        <v>44562</v>
      </c>
      <c r="I1214" s="25">
        <v>45023</v>
      </c>
      <c r="J1214" s="35"/>
    </row>
    <row r="1215" spans="1:10" ht="21.75" customHeight="1">
      <c r="A1215" s="121" t="s">
        <v>1458</v>
      </c>
      <c r="B1215" s="53" t="s">
        <v>1485</v>
      </c>
      <c r="C1215" s="52" t="s">
        <v>1486</v>
      </c>
      <c r="D1215" s="53" t="s">
        <v>1492</v>
      </c>
      <c r="E1215" s="24">
        <f t="shared" si="26"/>
        <v>45023</v>
      </c>
      <c r="F1215" s="54" t="s">
        <v>588</v>
      </c>
      <c r="G1215" s="55">
        <f>DATE(YEAR(EOMONTH(一覧表!$H1215,120)),12,31)</f>
        <v>48579</v>
      </c>
      <c r="H1215" s="25">
        <v>44562</v>
      </c>
      <c r="I1215" s="25">
        <v>45023</v>
      </c>
      <c r="J1215" s="35"/>
    </row>
    <row r="1216" spans="1:10" ht="21.75" customHeight="1">
      <c r="A1216" s="121" t="s">
        <v>1458</v>
      </c>
      <c r="B1216" s="53" t="s">
        <v>1485</v>
      </c>
      <c r="C1216" s="52" t="s">
        <v>1486</v>
      </c>
      <c r="D1216" s="53" t="s">
        <v>1493</v>
      </c>
      <c r="E1216" s="24">
        <f t="shared" si="26"/>
        <v>45023</v>
      </c>
      <c r="F1216" s="54" t="s">
        <v>588</v>
      </c>
      <c r="G1216" s="55">
        <f>DATE(YEAR(EOMONTH(一覧表!$H1216,120)),12,31)</f>
        <v>48579</v>
      </c>
      <c r="H1216" s="25">
        <v>44562</v>
      </c>
      <c r="I1216" s="25">
        <v>45023</v>
      </c>
      <c r="J1216" s="35"/>
    </row>
    <row r="1217" spans="1:10" ht="21.75" customHeight="1">
      <c r="A1217" s="121" t="s">
        <v>1458</v>
      </c>
      <c r="B1217" s="53" t="s">
        <v>1485</v>
      </c>
      <c r="C1217" s="52" t="s">
        <v>1486</v>
      </c>
      <c r="D1217" s="53" t="s">
        <v>1494</v>
      </c>
      <c r="E1217" s="24">
        <f t="shared" si="26"/>
        <v>45023</v>
      </c>
      <c r="F1217" s="54" t="s">
        <v>588</v>
      </c>
      <c r="G1217" s="55">
        <f>DATE(YEAR(EOMONTH(一覧表!$H1217,120)),12,31)</f>
        <v>48579</v>
      </c>
      <c r="H1217" s="25">
        <v>44562</v>
      </c>
      <c r="I1217" s="25">
        <v>45023</v>
      </c>
      <c r="J1217" s="35"/>
    </row>
    <row r="1218" spans="1:10" ht="21.75" customHeight="1">
      <c r="A1218" s="121" t="s">
        <v>1458</v>
      </c>
      <c r="B1218" s="53" t="s">
        <v>1485</v>
      </c>
      <c r="C1218" s="52" t="s">
        <v>1486</v>
      </c>
      <c r="D1218" s="53" t="s">
        <v>1495</v>
      </c>
      <c r="E1218" s="24">
        <f t="shared" si="26"/>
        <v>45023</v>
      </c>
      <c r="F1218" s="54" t="s">
        <v>588</v>
      </c>
      <c r="G1218" s="55">
        <f>DATE(YEAR(EOMONTH(一覧表!$H1218,120)),12,31)</f>
        <v>48579</v>
      </c>
      <c r="H1218" s="25">
        <v>44562</v>
      </c>
      <c r="I1218" s="25">
        <v>45023</v>
      </c>
      <c r="J1218" s="35"/>
    </row>
    <row r="1219" spans="1:10" ht="21.75" customHeight="1">
      <c r="A1219" s="121" t="s">
        <v>1458</v>
      </c>
      <c r="B1219" s="53" t="s">
        <v>1485</v>
      </c>
      <c r="C1219" s="52" t="s">
        <v>1486</v>
      </c>
      <c r="D1219" s="53" t="s">
        <v>1496</v>
      </c>
      <c r="E1219" s="24">
        <f t="shared" si="26"/>
        <v>45023</v>
      </c>
      <c r="F1219" s="54" t="s">
        <v>588</v>
      </c>
      <c r="G1219" s="55">
        <f>DATE(YEAR(EOMONTH(一覧表!$H1219,120)),12,31)</f>
        <v>48579</v>
      </c>
      <c r="H1219" s="25">
        <v>44562</v>
      </c>
      <c r="I1219" s="25">
        <v>45023</v>
      </c>
      <c r="J1219" s="35"/>
    </row>
    <row r="1220" spans="1:10" ht="21" customHeight="1">
      <c r="A1220" s="121" t="s">
        <v>1458</v>
      </c>
      <c r="B1220" s="53" t="s">
        <v>1485</v>
      </c>
      <c r="C1220" s="52" t="s">
        <v>1486</v>
      </c>
      <c r="D1220" s="53" t="s">
        <v>1497</v>
      </c>
      <c r="E1220" s="24">
        <f t="shared" si="26"/>
        <v>45023</v>
      </c>
      <c r="F1220" s="54" t="s">
        <v>588</v>
      </c>
      <c r="G1220" s="55">
        <f>DATE(YEAR(EOMONTH(一覧表!$H1220,120)),12,31)</f>
        <v>48579</v>
      </c>
      <c r="H1220" s="25">
        <v>44562</v>
      </c>
      <c r="I1220" s="25">
        <v>45023</v>
      </c>
      <c r="J1220" s="35"/>
    </row>
    <row r="1221" spans="1:10" ht="21" customHeight="1">
      <c r="A1221" s="121" t="s">
        <v>1458</v>
      </c>
      <c r="B1221" s="53" t="s">
        <v>1485</v>
      </c>
      <c r="C1221" s="52" t="s">
        <v>1486</v>
      </c>
      <c r="D1221" s="53" t="s">
        <v>1498</v>
      </c>
      <c r="E1221" s="24">
        <f t="shared" si="26"/>
        <v>45023</v>
      </c>
      <c r="F1221" s="54" t="s">
        <v>588</v>
      </c>
      <c r="G1221" s="55">
        <f>DATE(YEAR(EOMONTH(一覧表!$H1221,120)),12,31)</f>
        <v>48579</v>
      </c>
      <c r="H1221" s="25">
        <v>44562</v>
      </c>
      <c r="I1221" s="25">
        <v>45023</v>
      </c>
      <c r="J1221" s="35"/>
    </row>
    <row r="1222" spans="1:10" ht="21" customHeight="1">
      <c r="A1222" s="121" t="s">
        <v>1499</v>
      </c>
      <c r="B1222" s="53" t="s">
        <v>1485</v>
      </c>
      <c r="C1222" s="52" t="s">
        <v>1500</v>
      </c>
      <c r="D1222" s="53" t="s">
        <v>1501</v>
      </c>
      <c r="E1222" s="24">
        <f t="shared" si="26"/>
        <v>45023</v>
      </c>
      <c r="F1222" s="54" t="s">
        <v>588</v>
      </c>
      <c r="G1222" s="55">
        <f>DATE(YEAR(EOMONTH(一覧表!$H1222,120)),12,31)</f>
        <v>48579</v>
      </c>
      <c r="H1222" s="25">
        <v>44562</v>
      </c>
      <c r="I1222" s="25">
        <v>45023</v>
      </c>
      <c r="J1222" s="35"/>
    </row>
    <row r="1223" spans="1:10" ht="21" customHeight="1">
      <c r="A1223" s="121" t="s">
        <v>1499</v>
      </c>
      <c r="B1223" s="53" t="s">
        <v>1485</v>
      </c>
      <c r="C1223" s="52" t="s">
        <v>1500</v>
      </c>
      <c r="D1223" s="53" t="s">
        <v>1502</v>
      </c>
      <c r="E1223" s="24">
        <f t="shared" si="26"/>
        <v>45023</v>
      </c>
      <c r="F1223" s="54" t="s">
        <v>588</v>
      </c>
      <c r="G1223" s="55">
        <f>DATE(YEAR(EOMONTH(一覧表!$H1223,120)),12,31)</f>
        <v>48579</v>
      </c>
      <c r="H1223" s="25">
        <v>44562</v>
      </c>
      <c r="I1223" s="25">
        <v>45023</v>
      </c>
      <c r="J1223" s="35"/>
    </row>
    <row r="1224" spans="1:10" ht="21" customHeight="1">
      <c r="A1224" s="121" t="s">
        <v>1499</v>
      </c>
      <c r="B1224" s="53" t="s">
        <v>1485</v>
      </c>
      <c r="C1224" s="52" t="s">
        <v>1500</v>
      </c>
      <c r="D1224" s="53" t="s">
        <v>1503</v>
      </c>
      <c r="E1224" s="24">
        <f t="shared" si="26"/>
        <v>45023</v>
      </c>
      <c r="F1224" s="54" t="s">
        <v>588</v>
      </c>
      <c r="G1224" s="55">
        <f>DATE(YEAR(EOMONTH(一覧表!$H1224,120)),12,31)</f>
        <v>48579</v>
      </c>
      <c r="H1224" s="25">
        <v>44562</v>
      </c>
      <c r="I1224" s="25">
        <v>45023</v>
      </c>
      <c r="J1224" s="35"/>
    </row>
    <row r="1225" spans="1:10" ht="21" customHeight="1">
      <c r="A1225" s="121" t="s">
        <v>1499</v>
      </c>
      <c r="B1225" s="53" t="s">
        <v>1485</v>
      </c>
      <c r="C1225" s="52" t="s">
        <v>1500</v>
      </c>
      <c r="D1225" s="53" t="s">
        <v>1504</v>
      </c>
      <c r="E1225" s="24">
        <f t="shared" si="26"/>
        <v>45023</v>
      </c>
      <c r="F1225" s="54" t="s">
        <v>588</v>
      </c>
      <c r="G1225" s="55">
        <f>DATE(YEAR(EOMONTH(一覧表!$H1225,120)),12,31)</f>
        <v>48579</v>
      </c>
      <c r="H1225" s="25">
        <v>44562</v>
      </c>
      <c r="I1225" s="25">
        <v>45023</v>
      </c>
      <c r="J1225" s="35"/>
    </row>
    <row r="1226" spans="1:10" ht="21" customHeight="1">
      <c r="A1226" s="121" t="s">
        <v>1499</v>
      </c>
      <c r="B1226" s="53" t="s">
        <v>1485</v>
      </c>
      <c r="C1226" s="53" t="s">
        <v>1505</v>
      </c>
      <c r="D1226" s="53" t="s">
        <v>1506</v>
      </c>
      <c r="E1226" s="24">
        <f t="shared" si="26"/>
        <v>45023</v>
      </c>
      <c r="F1226" s="54" t="s">
        <v>588</v>
      </c>
      <c r="G1226" s="55">
        <f>DATE(YEAR(EOMONTH(一覧表!$H1226,120)),12,31)</f>
        <v>48579</v>
      </c>
      <c r="H1226" s="25">
        <v>44562</v>
      </c>
      <c r="I1226" s="25">
        <v>45023</v>
      </c>
      <c r="J1226" s="35"/>
    </row>
    <row r="1227" spans="1:10" ht="21.75" customHeight="1">
      <c r="A1227" s="121" t="s">
        <v>1499</v>
      </c>
      <c r="B1227" s="53" t="s">
        <v>1485</v>
      </c>
      <c r="C1227" s="53" t="s">
        <v>1505</v>
      </c>
      <c r="D1227" s="53" t="s">
        <v>1507</v>
      </c>
      <c r="E1227" s="24">
        <f t="shared" si="26"/>
        <v>45023</v>
      </c>
      <c r="F1227" s="54" t="s">
        <v>588</v>
      </c>
      <c r="G1227" s="55">
        <f>DATE(YEAR(EOMONTH(一覧表!$H1227,120)),12,31)</f>
        <v>48579</v>
      </c>
      <c r="H1227" s="25">
        <v>44562</v>
      </c>
      <c r="I1227" s="25">
        <v>45023</v>
      </c>
      <c r="J1227" s="35"/>
    </row>
    <row r="1228" spans="1:10" ht="21.75" customHeight="1">
      <c r="A1228" s="124" t="s">
        <v>1499</v>
      </c>
      <c r="B1228" s="70" t="s">
        <v>1485</v>
      </c>
      <c r="C1228" s="70" t="s">
        <v>1505</v>
      </c>
      <c r="D1228" s="70" t="s">
        <v>1508</v>
      </c>
      <c r="E1228" s="71">
        <f t="shared" si="26"/>
        <v>45023</v>
      </c>
      <c r="F1228" s="72" t="s">
        <v>588</v>
      </c>
      <c r="G1228" s="73">
        <v>46002</v>
      </c>
      <c r="H1228" s="25">
        <v>44562</v>
      </c>
      <c r="I1228" s="25">
        <v>45023</v>
      </c>
      <c r="J1228" s="35"/>
    </row>
    <row r="1229" spans="1:10" ht="21" customHeight="1">
      <c r="A1229" s="124" t="s">
        <v>1499</v>
      </c>
      <c r="B1229" s="70" t="s">
        <v>1485</v>
      </c>
      <c r="C1229" s="70" t="s">
        <v>1505</v>
      </c>
      <c r="D1229" s="70" t="s">
        <v>1509</v>
      </c>
      <c r="E1229" s="71">
        <f t="shared" si="26"/>
        <v>45023</v>
      </c>
      <c r="F1229" s="72" t="s">
        <v>588</v>
      </c>
      <c r="G1229" s="73">
        <v>46002</v>
      </c>
      <c r="H1229" s="25">
        <v>44562</v>
      </c>
      <c r="I1229" s="25">
        <v>45023</v>
      </c>
      <c r="J1229" s="35"/>
    </row>
    <row r="1230" spans="1:10" ht="21" customHeight="1">
      <c r="A1230" s="121" t="s">
        <v>1499</v>
      </c>
      <c r="B1230" s="53" t="s">
        <v>1485</v>
      </c>
      <c r="C1230" s="53" t="s">
        <v>1505</v>
      </c>
      <c r="D1230" s="53" t="s">
        <v>1510</v>
      </c>
      <c r="E1230" s="24">
        <f t="shared" si="26"/>
        <v>45023</v>
      </c>
      <c r="F1230" s="54" t="s">
        <v>588</v>
      </c>
      <c r="G1230" s="55">
        <f>DATE(YEAR(EOMONTH(一覧表!$H1230,120)),12,31)</f>
        <v>48579</v>
      </c>
      <c r="H1230" s="25">
        <v>44562</v>
      </c>
      <c r="I1230" s="25">
        <v>45023</v>
      </c>
      <c r="J1230" s="35"/>
    </row>
    <row r="1231" spans="1:10" ht="21" customHeight="1">
      <c r="A1231" s="121" t="s">
        <v>1499</v>
      </c>
      <c r="B1231" s="53" t="s">
        <v>1485</v>
      </c>
      <c r="C1231" s="53" t="s">
        <v>1505</v>
      </c>
      <c r="D1231" s="53" t="s">
        <v>1511</v>
      </c>
      <c r="E1231" s="24">
        <f t="shared" si="26"/>
        <v>46003</v>
      </c>
      <c r="F1231" s="54" t="s">
        <v>588</v>
      </c>
      <c r="G1231" s="55">
        <f>DATE(YEAR(EOMONTH(一覧表!$H1231,120)),12,31)</f>
        <v>49309</v>
      </c>
      <c r="H1231" s="25">
        <v>45292</v>
      </c>
      <c r="I1231" s="25">
        <v>46003</v>
      </c>
      <c r="J1231" s="35"/>
    </row>
    <row r="1232" spans="1:10" ht="21" customHeight="1">
      <c r="A1232" s="121" t="s">
        <v>1499</v>
      </c>
      <c r="B1232" s="53" t="s">
        <v>1485</v>
      </c>
      <c r="C1232" s="53" t="s">
        <v>1505</v>
      </c>
      <c r="D1232" s="53" t="s">
        <v>1512</v>
      </c>
      <c r="E1232" s="24">
        <f t="shared" si="26"/>
        <v>46003</v>
      </c>
      <c r="F1232" s="54" t="s">
        <v>588</v>
      </c>
      <c r="G1232" s="55">
        <f>DATE(YEAR(EOMONTH(一覧表!$H1232,120)),12,31)</f>
        <v>49309</v>
      </c>
      <c r="H1232" s="25">
        <v>45292</v>
      </c>
      <c r="I1232" s="25">
        <v>46003</v>
      </c>
      <c r="J1232" s="35"/>
    </row>
    <row r="1233" spans="1:10" ht="21" customHeight="1">
      <c r="A1233" s="121" t="s">
        <v>1499</v>
      </c>
      <c r="B1233" s="53" t="s">
        <v>1485</v>
      </c>
      <c r="C1233" s="53" t="s">
        <v>1505</v>
      </c>
      <c r="D1233" s="53" t="s">
        <v>1513</v>
      </c>
      <c r="E1233" s="24">
        <f t="shared" si="26"/>
        <v>46003</v>
      </c>
      <c r="F1233" s="54" t="s">
        <v>588</v>
      </c>
      <c r="G1233" s="55">
        <f>DATE(YEAR(EOMONTH(一覧表!$H1233,120)),12,31)</f>
        <v>49309</v>
      </c>
      <c r="H1233" s="25">
        <v>45292</v>
      </c>
      <c r="I1233" s="25">
        <v>46003</v>
      </c>
      <c r="J1233" s="35"/>
    </row>
    <row r="1234" spans="1:10" ht="21.75" customHeight="1">
      <c r="A1234" s="141" t="s">
        <v>369</v>
      </c>
      <c r="B1234" s="53" t="s">
        <v>1485</v>
      </c>
      <c r="C1234" s="53" t="s">
        <v>773</v>
      </c>
      <c r="D1234" s="53" t="s">
        <v>1514</v>
      </c>
      <c r="E1234" s="24">
        <f t="shared" si="26"/>
        <v>45023</v>
      </c>
      <c r="F1234" s="54" t="s">
        <v>588</v>
      </c>
      <c r="G1234" s="55">
        <f>DATE(YEAR(EOMONTH(一覧表!$H1234,120)),12,31)</f>
        <v>47848</v>
      </c>
      <c r="H1234" s="25">
        <v>43831</v>
      </c>
      <c r="I1234" s="25">
        <v>45023</v>
      </c>
      <c r="J1234" s="35"/>
    </row>
    <row r="1235" spans="1:10" ht="21.75" customHeight="1">
      <c r="A1235" s="141" t="s">
        <v>369</v>
      </c>
      <c r="B1235" s="53" t="s">
        <v>1485</v>
      </c>
      <c r="C1235" s="53" t="s">
        <v>773</v>
      </c>
      <c r="D1235" s="53" t="s">
        <v>1515</v>
      </c>
      <c r="E1235" s="24">
        <f t="shared" si="26"/>
        <v>45023</v>
      </c>
      <c r="F1235" s="54" t="s">
        <v>588</v>
      </c>
      <c r="G1235" s="55">
        <f>DATE(YEAR(EOMONTH(一覧表!$H1235,120)),12,31)</f>
        <v>47848</v>
      </c>
      <c r="H1235" s="25">
        <v>43831</v>
      </c>
      <c r="I1235" s="25">
        <v>45023</v>
      </c>
      <c r="J1235" s="35"/>
    </row>
    <row r="1236" spans="1:10" ht="21" customHeight="1">
      <c r="A1236" s="141" t="s">
        <v>369</v>
      </c>
      <c r="B1236" s="53" t="s">
        <v>1485</v>
      </c>
      <c r="C1236" s="53" t="s">
        <v>773</v>
      </c>
      <c r="D1236" s="53" t="s">
        <v>1516</v>
      </c>
      <c r="E1236" s="24">
        <f t="shared" si="26"/>
        <v>45023</v>
      </c>
      <c r="F1236" s="54" t="s">
        <v>588</v>
      </c>
      <c r="G1236" s="55">
        <f>DATE(YEAR(EOMONTH(一覧表!$H1236,120)),12,31)</f>
        <v>47848</v>
      </c>
      <c r="H1236" s="25">
        <v>43831</v>
      </c>
      <c r="I1236" s="25">
        <v>45023</v>
      </c>
      <c r="J1236" s="35"/>
    </row>
    <row r="1237" spans="1:10" ht="21" customHeight="1">
      <c r="A1237" s="141" t="s">
        <v>369</v>
      </c>
      <c r="B1237" s="53" t="s">
        <v>1485</v>
      </c>
      <c r="C1237" s="53" t="s">
        <v>773</v>
      </c>
      <c r="D1237" s="53" t="s">
        <v>1517</v>
      </c>
      <c r="E1237" s="24">
        <f t="shared" si="26"/>
        <v>45023</v>
      </c>
      <c r="F1237" s="54" t="s">
        <v>588</v>
      </c>
      <c r="G1237" s="55">
        <f>DATE(YEAR(EOMONTH(一覧表!$H1237,120)),12,31)</f>
        <v>47848</v>
      </c>
      <c r="H1237" s="25">
        <v>43831</v>
      </c>
      <c r="I1237" s="25">
        <v>45023</v>
      </c>
      <c r="J1237" s="35"/>
    </row>
    <row r="1238" spans="1:10" ht="21" customHeight="1">
      <c r="A1238" s="141" t="s">
        <v>369</v>
      </c>
      <c r="B1238" s="53" t="s">
        <v>1485</v>
      </c>
      <c r="C1238" s="53" t="s">
        <v>773</v>
      </c>
      <c r="D1238" s="53" t="s">
        <v>1518</v>
      </c>
      <c r="E1238" s="24">
        <f t="shared" si="26"/>
        <v>45023</v>
      </c>
      <c r="F1238" s="54" t="s">
        <v>588</v>
      </c>
      <c r="G1238" s="55">
        <f>DATE(YEAR(EOMONTH(一覧表!$H1238,120)),12,31)</f>
        <v>48213</v>
      </c>
      <c r="H1238" s="25">
        <v>44197</v>
      </c>
      <c r="I1238" s="25">
        <v>45023</v>
      </c>
      <c r="J1238" s="35"/>
    </row>
    <row r="1239" spans="1:10" ht="21" customHeight="1">
      <c r="A1239" s="141" t="s">
        <v>369</v>
      </c>
      <c r="B1239" s="53" t="s">
        <v>1485</v>
      </c>
      <c r="C1239" s="53" t="s">
        <v>773</v>
      </c>
      <c r="D1239" s="53" t="s">
        <v>1519</v>
      </c>
      <c r="E1239" s="24">
        <f t="shared" si="26"/>
        <v>45023</v>
      </c>
      <c r="F1239" s="54" t="s">
        <v>588</v>
      </c>
      <c r="G1239" s="55">
        <f>DATE(YEAR(EOMONTH(一覧表!$H1239,120)),12,31)</f>
        <v>48213</v>
      </c>
      <c r="H1239" s="25">
        <v>44197</v>
      </c>
      <c r="I1239" s="25">
        <v>45023</v>
      </c>
      <c r="J1239" s="35"/>
    </row>
    <row r="1240" spans="1:10" ht="21" customHeight="1">
      <c r="A1240" s="141" t="s">
        <v>369</v>
      </c>
      <c r="B1240" s="53" t="s">
        <v>1485</v>
      </c>
      <c r="C1240" s="53" t="s">
        <v>773</v>
      </c>
      <c r="D1240" s="53" t="s">
        <v>1520</v>
      </c>
      <c r="E1240" s="24">
        <f t="shared" si="26"/>
        <v>45023</v>
      </c>
      <c r="F1240" s="54" t="s">
        <v>588</v>
      </c>
      <c r="G1240" s="55">
        <f>DATE(YEAR(EOMONTH(一覧表!$H1240,120)),12,31)</f>
        <v>48213</v>
      </c>
      <c r="H1240" s="25">
        <v>44197</v>
      </c>
      <c r="I1240" s="25">
        <v>45023</v>
      </c>
      <c r="J1240" s="35"/>
    </row>
    <row r="1241" spans="1:10" ht="21" customHeight="1">
      <c r="A1241" s="141" t="s">
        <v>369</v>
      </c>
      <c r="B1241" s="53" t="s">
        <v>1485</v>
      </c>
      <c r="C1241" s="53" t="s">
        <v>773</v>
      </c>
      <c r="D1241" s="53" t="s">
        <v>1521</v>
      </c>
      <c r="E1241" s="24">
        <f t="shared" si="26"/>
        <v>45023</v>
      </c>
      <c r="F1241" s="54" t="s">
        <v>588</v>
      </c>
      <c r="G1241" s="55">
        <f>DATE(YEAR(EOMONTH(一覧表!$H1241,120)),12,31)</f>
        <v>48213</v>
      </c>
      <c r="H1241" s="25">
        <v>44197</v>
      </c>
      <c r="I1241" s="25">
        <v>45023</v>
      </c>
      <c r="J1241" s="35"/>
    </row>
    <row r="1242" spans="1:10" ht="21" customHeight="1">
      <c r="A1242" s="141" t="s">
        <v>369</v>
      </c>
      <c r="B1242" s="53" t="s">
        <v>1485</v>
      </c>
      <c r="C1242" s="53" t="s">
        <v>773</v>
      </c>
      <c r="D1242" s="53" t="s">
        <v>1522</v>
      </c>
      <c r="E1242" s="24">
        <f t="shared" si="26"/>
        <v>45023</v>
      </c>
      <c r="F1242" s="54" t="s">
        <v>588</v>
      </c>
      <c r="G1242" s="55">
        <f>DATE(YEAR(EOMONTH(一覧表!$H1242,120)),12,31)</f>
        <v>48213</v>
      </c>
      <c r="H1242" s="25">
        <v>44197</v>
      </c>
      <c r="I1242" s="25">
        <v>45023</v>
      </c>
      <c r="J1242" s="35"/>
    </row>
    <row r="1243" spans="1:10" ht="21" customHeight="1">
      <c r="A1243" s="141" t="s">
        <v>369</v>
      </c>
      <c r="B1243" s="53" t="s">
        <v>1485</v>
      </c>
      <c r="C1243" s="53" t="s">
        <v>773</v>
      </c>
      <c r="D1243" s="53" t="s">
        <v>1523</v>
      </c>
      <c r="E1243" s="24">
        <f t="shared" si="26"/>
        <v>45023</v>
      </c>
      <c r="F1243" s="54" t="s">
        <v>588</v>
      </c>
      <c r="G1243" s="55">
        <f>DATE(YEAR(EOMONTH(一覧表!$H1243,120)),12,31)</f>
        <v>48213</v>
      </c>
      <c r="H1243" s="25">
        <v>44197</v>
      </c>
      <c r="I1243" s="25">
        <v>45023</v>
      </c>
      <c r="J1243" s="35"/>
    </row>
    <row r="1244" spans="1:10" ht="21" customHeight="1">
      <c r="A1244" s="141" t="s">
        <v>369</v>
      </c>
      <c r="B1244" s="53" t="s">
        <v>1485</v>
      </c>
      <c r="C1244" s="53" t="s">
        <v>773</v>
      </c>
      <c r="D1244" s="53" t="s">
        <v>1524</v>
      </c>
      <c r="E1244" s="24">
        <f t="shared" si="26"/>
        <v>46003</v>
      </c>
      <c r="F1244" s="54" t="s">
        <v>588</v>
      </c>
      <c r="G1244" s="55">
        <f>DATE(YEAR(EOMONTH(一覧表!$H1244,120)),12,31)</f>
        <v>49309</v>
      </c>
      <c r="H1244" s="25">
        <v>45292</v>
      </c>
      <c r="I1244" s="25">
        <v>46003</v>
      </c>
      <c r="J1244" s="35"/>
    </row>
    <row r="1245" spans="1:10" ht="21" customHeight="1">
      <c r="A1245" s="141" t="s">
        <v>369</v>
      </c>
      <c r="B1245" s="53" t="s">
        <v>1485</v>
      </c>
      <c r="C1245" s="53" t="s">
        <v>773</v>
      </c>
      <c r="D1245" s="53" t="s">
        <v>1525</v>
      </c>
      <c r="E1245" s="24">
        <f t="shared" si="26"/>
        <v>46003</v>
      </c>
      <c r="F1245" s="54" t="s">
        <v>588</v>
      </c>
      <c r="G1245" s="55">
        <f>DATE(YEAR(EOMONTH(一覧表!$H1245,120)),12,31)</f>
        <v>49309</v>
      </c>
      <c r="H1245" s="25">
        <v>45292</v>
      </c>
      <c r="I1245" s="25">
        <v>46003</v>
      </c>
      <c r="J1245" s="35"/>
    </row>
    <row r="1246" spans="1:10" ht="21" customHeight="1">
      <c r="A1246" s="141" t="s">
        <v>369</v>
      </c>
      <c r="B1246" s="53" t="s">
        <v>1485</v>
      </c>
      <c r="C1246" s="53" t="s">
        <v>773</v>
      </c>
      <c r="D1246" s="53" t="s">
        <v>1526</v>
      </c>
      <c r="E1246" s="24">
        <f t="shared" si="26"/>
        <v>45023</v>
      </c>
      <c r="F1246" s="54" t="s">
        <v>588</v>
      </c>
      <c r="G1246" s="55">
        <f>DATE(YEAR(EOMONTH(一覧表!$H1246,120)),12,31)</f>
        <v>48944</v>
      </c>
      <c r="H1246" s="25">
        <v>44927</v>
      </c>
      <c r="I1246" s="25">
        <v>45023</v>
      </c>
      <c r="J1246" s="35"/>
    </row>
    <row r="1247" spans="1:10" ht="21" customHeight="1">
      <c r="A1247" s="141" t="s">
        <v>369</v>
      </c>
      <c r="B1247" s="53" t="s">
        <v>1485</v>
      </c>
      <c r="C1247" s="53" t="s">
        <v>773</v>
      </c>
      <c r="D1247" s="53" t="s">
        <v>1527</v>
      </c>
      <c r="E1247" s="24">
        <f t="shared" si="26"/>
        <v>45023</v>
      </c>
      <c r="F1247" s="54" t="s">
        <v>588</v>
      </c>
      <c r="G1247" s="55">
        <f>DATE(YEAR(EOMONTH(一覧表!$H1247,120)),12,31)</f>
        <v>48944</v>
      </c>
      <c r="H1247" s="25">
        <v>44927</v>
      </c>
      <c r="I1247" s="25">
        <v>45023</v>
      </c>
      <c r="J1247" s="35"/>
    </row>
    <row r="1248" spans="1:10" ht="21" customHeight="1">
      <c r="A1248" s="141" t="s">
        <v>369</v>
      </c>
      <c r="B1248" s="53" t="s">
        <v>1485</v>
      </c>
      <c r="C1248" s="53" t="s">
        <v>773</v>
      </c>
      <c r="D1248" s="53" t="s">
        <v>1528</v>
      </c>
      <c r="E1248" s="24">
        <f t="shared" si="26"/>
        <v>45023</v>
      </c>
      <c r="F1248" s="54" t="s">
        <v>588</v>
      </c>
      <c r="G1248" s="55">
        <f>DATE(YEAR(EOMONTH(一覧表!$H1248,120)),12,31)</f>
        <v>48944</v>
      </c>
      <c r="H1248" s="25">
        <v>44927</v>
      </c>
      <c r="I1248" s="25">
        <v>45023</v>
      </c>
      <c r="J1248" s="35"/>
    </row>
    <row r="1249" spans="1:10" ht="21" customHeight="1">
      <c r="A1249" s="141" t="s">
        <v>369</v>
      </c>
      <c r="B1249" s="53" t="s">
        <v>1485</v>
      </c>
      <c r="C1249" s="53" t="s">
        <v>773</v>
      </c>
      <c r="D1249" s="53" t="s">
        <v>1529</v>
      </c>
      <c r="E1249" s="24">
        <f t="shared" si="26"/>
        <v>45023</v>
      </c>
      <c r="F1249" s="54" t="s">
        <v>588</v>
      </c>
      <c r="G1249" s="55">
        <f>DATE(YEAR(EOMONTH(一覧表!$H1249,120)),12,31)</f>
        <v>48944</v>
      </c>
      <c r="H1249" s="25">
        <v>44927</v>
      </c>
      <c r="I1249" s="25">
        <v>45023</v>
      </c>
      <c r="J1249" s="35"/>
    </row>
    <row r="1250" spans="1:10" ht="21" customHeight="1">
      <c r="A1250" s="141" t="s">
        <v>369</v>
      </c>
      <c r="B1250" s="53" t="s">
        <v>1485</v>
      </c>
      <c r="C1250" s="53" t="s">
        <v>773</v>
      </c>
      <c r="D1250" s="53" t="s">
        <v>1530</v>
      </c>
      <c r="E1250" s="24">
        <f t="shared" si="26"/>
        <v>45023</v>
      </c>
      <c r="F1250" s="54" t="s">
        <v>588</v>
      </c>
      <c r="G1250" s="55">
        <f>DATE(YEAR(EOMONTH(一覧表!$H1250,120)),12,31)</f>
        <v>48944</v>
      </c>
      <c r="H1250" s="25">
        <v>44927</v>
      </c>
      <c r="I1250" s="25">
        <v>45023</v>
      </c>
      <c r="J1250" s="35"/>
    </row>
    <row r="1251" spans="1:10" ht="21" customHeight="1">
      <c r="A1251" s="141" t="s">
        <v>369</v>
      </c>
      <c r="B1251" s="53" t="s">
        <v>1485</v>
      </c>
      <c r="C1251" s="53" t="s">
        <v>773</v>
      </c>
      <c r="D1251" s="53" t="s">
        <v>1531</v>
      </c>
      <c r="E1251" s="24">
        <f t="shared" si="26"/>
        <v>45023</v>
      </c>
      <c r="F1251" s="54" t="s">
        <v>588</v>
      </c>
      <c r="G1251" s="55">
        <f>DATE(YEAR(EOMONTH(一覧表!$H1251,120)),12,31)</f>
        <v>48944</v>
      </c>
      <c r="H1251" s="25">
        <v>44927</v>
      </c>
      <c r="I1251" s="25">
        <v>45023</v>
      </c>
      <c r="J1251" s="35"/>
    </row>
    <row r="1252" spans="1:10" ht="21" customHeight="1">
      <c r="A1252" s="141" t="s">
        <v>369</v>
      </c>
      <c r="B1252" s="53" t="s">
        <v>1485</v>
      </c>
      <c r="C1252" s="53" t="s">
        <v>773</v>
      </c>
      <c r="D1252" s="53" t="s">
        <v>1532</v>
      </c>
      <c r="E1252" s="24">
        <f t="shared" si="26"/>
        <v>45023</v>
      </c>
      <c r="F1252" s="54" t="s">
        <v>588</v>
      </c>
      <c r="G1252" s="55">
        <f>DATE(YEAR(EOMONTH(一覧表!$H1252,120)),12,31)</f>
        <v>48213</v>
      </c>
      <c r="H1252" s="25">
        <v>44197</v>
      </c>
      <c r="I1252" s="25">
        <v>45023</v>
      </c>
      <c r="J1252" s="35"/>
    </row>
    <row r="1253" spans="1:10" ht="21" customHeight="1">
      <c r="A1253" s="141" t="s">
        <v>369</v>
      </c>
      <c r="B1253" s="53" t="s">
        <v>1485</v>
      </c>
      <c r="C1253" s="53" t="s">
        <v>773</v>
      </c>
      <c r="D1253" s="53" t="s">
        <v>1533</v>
      </c>
      <c r="E1253" s="24">
        <f t="shared" si="26"/>
        <v>45023</v>
      </c>
      <c r="F1253" s="54" t="s">
        <v>588</v>
      </c>
      <c r="G1253" s="55">
        <f>DATE(YEAR(EOMONTH(一覧表!$H1253,120)),12,31)</f>
        <v>48213</v>
      </c>
      <c r="H1253" s="25">
        <v>44197</v>
      </c>
      <c r="I1253" s="25">
        <v>45023</v>
      </c>
      <c r="J1253" s="35"/>
    </row>
    <row r="1254" spans="1:10" ht="21" customHeight="1">
      <c r="A1254" s="141" t="s">
        <v>369</v>
      </c>
      <c r="B1254" s="53" t="s">
        <v>1485</v>
      </c>
      <c r="C1254" s="53" t="s">
        <v>773</v>
      </c>
      <c r="D1254" s="53" t="s">
        <v>1534</v>
      </c>
      <c r="E1254" s="24">
        <f t="shared" si="26"/>
        <v>45023</v>
      </c>
      <c r="F1254" s="54" t="s">
        <v>588</v>
      </c>
      <c r="G1254" s="55">
        <f>DATE(YEAR(EOMONTH(一覧表!$H1254,120)),12,31)</f>
        <v>48213</v>
      </c>
      <c r="H1254" s="25">
        <v>44197</v>
      </c>
      <c r="I1254" s="25">
        <v>45023</v>
      </c>
      <c r="J1254" s="35"/>
    </row>
    <row r="1255" spans="1:10" ht="21" customHeight="1">
      <c r="A1255" s="141" t="s">
        <v>369</v>
      </c>
      <c r="B1255" s="53" t="s">
        <v>1485</v>
      </c>
      <c r="C1255" s="53" t="s">
        <v>773</v>
      </c>
      <c r="D1255" s="53" t="s">
        <v>1535</v>
      </c>
      <c r="E1255" s="24">
        <f t="shared" si="26"/>
        <v>45023</v>
      </c>
      <c r="F1255" s="54" t="s">
        <v>588</v>
      </c>
      <c r="G1255" s="55">
        <f>DATE(YEAR(EOMONTH(一覧表!$H1255,120)),12,31)</f>
        <v>48213</v>
      </c>
      <c r="H1255" s="25">
        <v>44197</v>
      </c>
      <c r="I1255" s="25">
        <v>45023</v>
      </c>
      <c r="J1255" s="35"/>
    </row>
    <row r="1256" spans="1:10" ht="21" customHeight="1">
      <c r="A1256" s="121" t="s">
        <v>182</v>
      </c>
      <c r="B1256" s="53" t="s">
        <v>1485</v>
      </c>
      <c r="C1256" s="53" t="s">
        <v>182</v>
      </c>
      <c r="D1256" s="53" t="s">
        <v>1536</v>
      </c>
      <c r="E1256" s="24">
        <f t="shared" ref="E1256:E1322" si="27">$I1256</f>
        <v>45023</v>
      </c>
      <c r="F1256" s="54" t="s">
        <v>588</v>
      </c>
      <c r="G1256" s="55">
        <f>DATE(YEAR(EOMONTH(一覧表!$H1256,120)),12,31)</f>
        <v>46752</v>
      </c>
      <c r="H1256" s="25">
        <v>42736</v>
      </c>
      <c r="I1256" s="25">
        <v>45023</v>
      </c>
      <c r="J1256" s="35"/>
    </row>
    <row r="1257" spans="1:10" ht="21" customHeight="1">
      <c r="A1257" s="121" t="s">
        <v>182</v>
      </c>
      <c r="B1257" s="53" t="s">
        <v>1485</v>
      </c>
      <c r="C1257" s="53" t="s">
        <v>182</v>
      </c>
      <c r="D1257" s="53" t="s">
        <v>1537</v>
      </c>
      <c r="E1257" s="24">
        <f t="shared" si="27"/>
        <v>45023</v>
      </c>
      <c r="F1257" s="54" t="s">
        <v>588</v>
      </c>
      <c r="G1257" s="55">
        <f>DATE(YEAR(EOMONTH(一覧表!$H1257,120)),12,31)</f>
        <v>46752</v>
      </c>
      <c r="H1257" s="25">
        <v>42736</v>
      </c>
      <c r="I1257" s="25">
        <v>45023</v>
      </c>
      <c r="J1257" s="35"/>
    </row>
    <row r="1258" spans="1:10" ht="21" customHeight="1">
      <c r="A1258" s="120" t="s">
        <v>182</v>
      </c>
      <c r="B1258" s="70" t="s">
        <v>1485</v>
      </c>
      <c r="C1258" s="70" t="s">
        <v>182</v>
      </c>
      <c r="D1258" s="70" t="s">
        <v>1538</v>
      </c>
      <c r="E1258" s="71">
        <f t="shared" si="27"/>
        <v>45023</v>
      </c>
      <c r="F1258" s="72" t="s">
        <v>588</v>
      </c>
      <c r="G1258" s="73">
        <f>DATE(YEAR(EOMONTH(一覧表!$H1258,120)),12,31)</f>
        <v>46022</v>
      </c>
      <c r="H1258" s="25">
        <v>42005</v>
      </c>
      <c r="I1258" s="25">
        <v>45023</v>
      </c>
      <c r="J1258" s="35"/>
    </row>
    <row r="1259" spans="1:10" ht="21" customHeight="1">
      <c r="A1259" s="120" t="s">
        <v>182</v>
      </c>
      <c r="B1259" s="70" t="s">
        <v>1485</v>
      </c>
      <c r="C1259" s="70" t="s">
        <v>182</v>
      </c>
      <c r="D1259" s="70" t="s">
        <v>1539</v>
      </c>
      <c r="E1259" s="71">
        <f t="shared" si="27"/>
        <v>45023</v>
      </c>
      <c r="F1259" s="72" t="s">
        <v>588</v>
      </c>
      <c r="G1259" s="73">
        <f>DATE(YEAR(EOMONTH(一覧表!$H1259,120)),12,31)</f>
        <v>46022</v>
      </c>
      <c r="H1259" s="25">
        <v>42005</v>
      </c>
      <c r="I1259" s="25">
        <v>45023</v>
      </c>
      <c r="J1259" s="35"/>
    </row>
    <row r="1260" spans="1:10" ht="21" customHeight="1">
      <c r="A1260" s="121" t="s">
        <v>182</v>
      </c>
      <c r="B1260" s="53" t="s">
        <v>1485</v>
      </c>
      <c r="C1260" s="53" t="s">
        <v>182</v>
      </c>
      <c r="D1260" s="53" t="s">
        <v>1540</v>
      </c>
      <c r="E1260" s="24">
        <f t="shared" si="27"/>
        <v>46003</v>
      </c>
      <c r="F1260" s="54" t="s">
        <v>588</v>
      </c>
      <c r="G1260" s="55">
        <f>DATE(YEAR(EOMONTH(一覧表!$H1260,120)),12,31)</f>
        <v>49309</v>
      </c>
      <c r="H1260" s="25">
        <v>45292</v>
      </c>
      <c r="I1260" s="25">
        <v>46003</v>
      </c>
      <c r="J1260" s="35"/>
    </row>
    <row r="1261" spans="1:10" ht="21" customHeight="1">
      <c r="A1261" s="121" t="s">
        <v>182</v>
      </c>
      <c r="B1261" s="53" t="s">
        <v>1485</v>
      </c>
      <c r="C1261" s="53" t="s">
        <v>182</v>
      </c>
      <c r="D1261" s="53" t="s">
        <v>1541</v>
      </c>
      <c r="E1261" s="24">
        <f t="shared" si="27"/>
        <v>46003</v>
      </c>
      <c r="F1261" s="54" t="s">
        <v>588</v>
      </c>
      <c r="G1261" s="55">
        <f>DATE(YEAR(EOMONTH(一覧表!$H1261,120)),12,31)</f>
        <v>49309</v>
      </c>
      <c r="H1261" s="25">
        <v>45292</v>
      </c>
      <c r="I1261" s="25">
        <v>46003</v>
      </c>
      <c r="J1261" s="35"/>
    </row>
    <row r="1262" spans="1:10" ht="21" customHeight="1">
      <c r="A1262" s="124" t="s">
        <v>182</v>
      </c>
      <c r="B1262" s="70" t="s">
        <v>1485</v>
      </c>
      <c r="C1262" s="70" t="s">
        <v>182</v>
      </c>
      <c r="D1262" s="70" t="s">
        <v>1542</v>
      </c>
      <c r="E1262" s="71">
        <f t="shared" si="27"/>
        <v>45023</v>
      </c>
      <c r="F1262" s="72" t="s">
        <v>588</v>
      </c>
      <c r="G1262" s="73">
        <f>DATE(YEAR(EOMONTH(一覧表!$H1262,120)),12,31)</f>
        <v>46022</v>
      </c>
      <c r="H1262" s="25">
        <v>42005</v>
      </c>
      <c r="I1262" s="25">
        <v>45023</v>
      </c>
      <c r="J1262" s="35"/>
    </row>
    <row r="1263" spans="1:10" ht="21" customHeight="1">
      <c r="A1263" s="124" t="s">
        <v>182</v>
      </c>
      <c r="B1263" s="70" t="s">
        <v>1485</v>
      </c>
      <c r="C1263" s="70" t="s">
        <v>182</v>
      </c>
      <c r="D1263" s="70" t="s">
        <v>1543</v>
      </c>
      <c r="E1263" s="71">
        <f t="shared" si="27"/>
        <v>45023</v>
      </c>
      <c r="F1263" s="72" t="s">
        <v>588</v>
      </c>
      <c r="G1263" s="73">
        <f>DATE(YEAR(EOMONTH(一覧表!$H1263,120)),12,31)</f>
        <v>46022</v>
      </c>
      <c r="H1263" s="25">
        <v>42005</v>
      </c>
      <c r="I1263" s="25">
        <v>45023</v>
      </c>
      <c r="J1263" s="35"/>
    </row>
    <row r="1264" spans="1:10" ht="21" customHeight="1">
      <c r="A1264" s="121" t="s">
        <v>182</v>
      </c>
      <c r="B1264" s="53" t="s">
        <v>1485</v>
      </c>
      <c r="C1264" s="53" t="s">
        <v>182</v>
      </c>
      <c r="D1264" s="53" t="s">
        <v>1544</v>
      </c>
      <c r="E1264" s="24">
        <f t="shared" si="27"/>
        <v>46003</v>
      </c>
      <c r="F1264" s="54" t="s">
        <v>588</v>
      </c>
      <c r="G1264" s="55">
        <f>DATE(YEAR(EOMONTH(一覧表!$H1264,120)),12,31)</f>
        <v>49309</v>
      </c>
      <c r="H1264" s="25">
        <v>45292</v>
      </c>
      <c r="I1264" s="25">
        <v>46003</v>
      </c>
      <c r="J1264" s="35"/>
    </row>
    <row r="1265" spans="1:10" ht="21" customHeight="1">
      <c r="A1265" s="121" t="s">
        <v>182</v>
      </c>
      <c r="B1265" s="53" t="s">
        <v>1485</v>
      </c>
      <c r="C1265" s="53" t="s">
        <v>182</v>
      </c>
      <c r="D1265" s="53" t="s">
        <v>1545</v>
      </c>
      <c r="E1265" s="24">
        <f t="shared" si="27"/>
        <v>46003</v>
      </c>
      <c r="F1265" s="54" t="s">
        <v>588</v>
      </c>
      <c r="G1265" s="55">
        <f>DATE(YEAR(EOMONTH(一覧表!$H1265,120)),12,31)</f>
        <v>49309</v>
      </c>
      <c r="H1265" s="25">
        <v>45292</v>
      </c>
      <c r="I1265" s="25">
        <v>46003</v>
      </c>
      <c r="J1265" s="35"/>
    </row>
    <row r="1266" spans="1:10" ht="21" customHeight="1">
      <c r="A1266" s="120" t="s">
        <v>182</v>
      </c>
      <c r="B1266" s="70" t="s">
        <v>1485</v>
      </c>
      <c r="C1266" s="70" t="s">
        <v>182</v>
      </c>
      <c r="D1266" s="70" t="s">
        <v>1546</v>
      </c>
      <c r="E1266" s="71">
        <f t="shared" si="27"/>
        <v>45023</v>
      </c>
      <c r="F1266" s="72" t="s">
        <v>588</v>
      </c>
      <c r="G1266" s="73">
        <f>DATE(YEAR(EOMONTH(一覧表!$H1266,120)),12,31)</f>
        <v>45657</v>
      </c>
      <c r="H1266" s="25">
        <v>41640</v>
      </c>
      <c r="I1266" s="25">
        <v>45023</v>
      </c>
      <c r="J1266" s="35"/>
    </row>
    <row r="1267" spans="1:10" ht="21" customHeight="1">
      <c r="A1267" s="121" t="s">
        <v>182</v>
      </c>
      <c r="B1267" s="53" t="s">
        <v>1485</v>
      </c>
      <c r="C1267" s="53" t="s">
        <v>182</v>
      </c>
      <c r="D1267" s="53" t="s">
        <v>1547</v>
      </c>
      <c r="E1267" s="24">
        <f t="shared" si="27"/>
        <v>45023</v>
      </c>
      <c r="F1267" s="54" t="s">
        <v>588</v>
      </c>
      <c r="G1267" s="55">
        <f>DATE(YEAR(EOMONTH(一覧表!$H1267,120)),12,31)</f>
        <v>46752</v>
      </c>
      <c r="H1267" s="25">
        <v>42736</v>
      </c>
      <c r="I1267" s="25">
        <v>45023</v>
      </c>
      <c r="J1267" s="35"/>
    </row>
    <row r="1268" spans="1:10" ht="21" customHeight="1">
      <c r="A1268" s="121" t="s">
        <v>1548</v>
      </c>
      <c r="B1268" s="53" t="s">
        <v>1549</v>
      </c>
      <c r="C1268" s="53" t="s">
        <v>1550</v>
      </c>
      <c r="D1268" s="53" t="s">
        <v>1551</v>
      </c>
      <c r="E1268" s="24">
        <f t="shared" si="27"/>
        <v>45023</v>
      </c>
      <c r="F1268" s="54" t="s">
        <v>588</v>
      </c>
      <c r="G1268" s="55">
        <f>DATE(YEAR(EOMONTH(一覧表!$H1268,120)),12,31)</f>
        <v>48579</v>
      </c>
      <c r="H1268" s="25">
        <v>44713</v>
      </c>
      <c r="I1268" s="25">
        <v>45023</v>
      </c>
      <c r="J1268" s="35"/>
    </row>
    <row r="1269" spans="1:10" ht="21" customHeight="1">
      <c r="A1269" s="121" t="s">
        <v>1552</v>
      </c>
      <c r="B1269" s="53" t="s">
        <v>1553</v>
      </c>
      <c r="C1269" s="53" t="s">
        <v>1554</v>
      </c>
      <c r="D1269" s="53" t="s">
        <v>1555</v>
      </c>
      <c r="E1269" s="24">
        <f t="shared" si="27"/>
        <v>45023</v>
      </c>
      <c r="F1269" s="54" t="s">
        <v>588</v>
      </c>
      <c r="G1269" s="55">
        <f>DATE(YEAR(EOMONTH(一覧表!$H1269,120)),12,31)</f>
        <v>48944</v>
      </c>
      <c r="H1269" s="25">
        <v>45017</v>
      </c>
      <c r="I1269" s="25">
        <v>45023</v>
      </c>
      <c r="J1269" s="35"/>
    </row>
    <row r="1270" spans="1:10" ht="21" customHeight="1">
      <c r="A1270" s="121" t="s">
        <v>1552</v>
      </c>
      <c r="B1270" s="53" t="s">
        <v>1553</v>
      </c>
      <c r="C1270" s="53" t="s">
        <v>1554</v>
      </c>
      <c r="D1270" s="53" t="s">
        <v>1556</v>
      </c>
      <c r="E1270" s="24">
        <f t="shared" si="27"/>
        <v>45023</v>
      </c>
      <c r="F1270" s="54" t="s">
        <v>588</v>
      </c>
      <c r="G1270" s="55">
        <f>DATE(YEAR(EOMONTH(一覧表!$H1270,120)),12,31)</f>
        <v>48944</v>
      </c>
      <c r="H1270" s="25">
        <v>45017</v>
      </c>
      <c r="I1270" s="25">
        <v>45023</v>
      </c>
      <c r="J1270" s="35"/>
    </row>
    <row r="1271" spans="1:10" ht="21" customHeight="1">
      <c r="A1271" s="121" t="s">
        <v>1557</v>
      </c>
      <c r="B1271" s="53" t="s">
        <v>1558</v>
      </c>
      <c r="C1271" s="53" t="s">
        <v>1559</v>
      </c>
      <c r="D1271" s="53" t="s">
        <v>1560</v>
      </c>
      <c r="E1271" s="24">
        <f t="shared" si="27"/>
        <v>45023</v>
      </c>
      <c r="F1271" s="54" t="s">
        <v>588</v>
      </c>
      <c r="G1271" s="55">
        <f>DATE(YEAR(EOMONTH(一覧表!$H1271,120)),12,31)</f>
        <v>46387</v>
      </c>
      <c r="H1271" s="25">
        <v>42552</v>
      </c>
      <c r="I1271" s="25">
        <v>45023</v>
      </c>
      <c r="J1271" s="35"/>
    </row>
    <row r="1272" spans="1:10" ht="21" customHeight="1">
      <c r="A1272" s="121" t="s">
        <v>1557</v>
      </c>
      <c r="B1272" s="53" t="s">
        <v>1558</v>
      </c>
      <c r="C1272" s="53" t="s">
        <v>1561</v>
      </c>
      <c r="D1272" s="53" t="s">
        <v>1562</v>
      </c>
      <c r="E1272" s="24">
        <f t="shared" si="27"/>
        <v>45023</v>
      </c>
      <c r="F1272" s="54" t="s">
        <v>588</v>
      </c>
      <c r="G1272" s="55">
        <f>DATE(YEAR(EOMONTH(一覧表!$H1272,120)),12,31)</f>
        <v>46387</v>
      </c>
      <c r="H1272" s="25">
        <v>42644</v>
      </c>
      <c r="I1272" s="25">
        <v>45023</v>
      </c>
      <c r="J1272" s="35"/>
    </row>
    <row r="1273" spans="1:10" ht="21" customHeight="1">
      <c r="A1273" s="120" t="s">
        <v>1557</v>
      </c>
      <c r="B1273" s="70" t="s">
        <v>1558</v>
      </c>
      <c r="C1273" s="70" t="s">
        <v>1559</v>
      </c>
      <c r="D1273" s="70" t="s">
        <v>1563</v>
      </c>
      <c r="E1273" s="71">
        <f t="shared" si="27"/>
        <v>45023</v>
      </c>
      <c r="F1273" s="72" t="s">
        <v>588</v>
      </c>
      <c r="G1273" s="73">
        <f>DATE(YEAR(EOMONTH(一覧表!$H1273,120)),12,31)</f>
        <v>46022</v>
      </c>
      <c r="H1273" s="25">
        <v>42248</v>
      </c>
      <c r="I1273" s="25">
        <v>45023</v>
      </c>
      <c r="J1273" s="35"/>
    </row>
    <row r="1274" spans="1:10" ht="21" customHeight="1">
      <c r="A1274" s="121" t="s">
        <v>1557</v>
      </c>
      <c r="B1274" s="53" t="s">
        <v>1558</v>
      </c>
      <c r="C1274" s="53" t="s">
        <v>1561</v>
      </c>
      <c r="D1274" s="53" t="s">
        <v>1564</v>
      </c>
      <c r="E1274" s="24">
        <f t="shared" si="27"/>
        <v>45023</v>
      </c>
      <c r="F1274" s="54" t="s">
        <v>588</v>
      </c>
      <c r="G1274" s="55">
        <f>DATE(YEAR(EOMONTH(一覧表!$H1274,120)),12,31)</f>
        <v>48213</v>
      </c>
      <c r="H1274" s="25">
        <v>44197</v>
      </c>
      <c r="I1274" s="25">
        <v>45023</v>
      </c>
      <c r="J1274" s="35"/>
    </row>
    <row r="1275" spans="1:10" ht="21" customHeight="1">
      <c r="A1275" s="120" t="s">
        <v>1557</v>
      </c>
      <c r="B1275" s="70" t="s">
        <v>1558</v>
      </c>
      <c r="C1275" s="70" t="s">
        <v>1565</v>
      </c>
      <c r="D1275" s="70" t="s">
        <v>1566</v>
      </c>
      <c r="E1275" s="71">
        <f t="shared" si="27"/>
        <v>45023</v>
      </c>
      <c r="F1275" s="72" t="s">
        <v>588</v>
      </c>
      <c r="G1275" s="73">
        <f>DATE(YEAR(EOMONTH(一覧表!$H1275,120)),12,31)</f>
        <v>45657</v>
      </c>
      <c r="H1275" s="25">
        <v>41883</v>
      </c>
      <c r="I1275" s="25">
        <v>45023</v>
      </c>
      <c r="J1275" s="35"/>
    </row>
    <row r="1276" spans="1:10" ht="21" customHeight="1">
      <c r="A1276" s="121" t="s">
        <v>1345</v>
      </c>
      <c r="B1276" s="53" t="s">
        <v>1567</v>
      </c>
      <c r="C1276" s="53" t="s">
        <v>1568</v>
      </c>
      <c r="D1276" s="53" t="s">
        <v>1569</v>
      </c>
      <c r="E1276" s="24">
        <f t="shared" si="27"/>
        <v>45023</v>
      </c>
      <c r="F1276" s="54" t="s">
        <v>588</v>
      </c>
      <c r="G1276" s="55">
        <f>DATE(YEAR(EOMONTH(一覧表!$H1276,120)),12,31)</f>
        <v>48579</v>
      </c>
      <c r="H1276" s="26">
        <v>44652</v>
      </c>
      <c r="I1276" s="25">
        <v>45023</v>
      </c>
      <c r="J1276" s="35"/>
    </row>
    <row r="1277" spans="1:10" ht="21" customHeight="1">
      <c r="A1277" s="121" t="s">
        <v>12</v>
      </c>
      <c r="B1277" s="53" t="s">
        <v>1567</v>
      </c>
      <c r="C1277" s="53" t="s">
        <v>1568</v>
      </c>
      <c r="D1277" s="53" t="s">
        <v>1570</v>
      </c>
      <c r="E1277" s="24">
        <f t="shared" si="27"/>
        <v>45023</v>
      </c>
      <c r="F1277" s="54" t="s">
        <v>588</v>
      </c>
      <c r="G1277" s="55">
        <f>DATE(YEAR(EOMONTH(一覧表!$H1277,120)),12,31)</f>
        <v>48579</v>
      </c>
      <c r="H1277" s="26">
        <v>44652</v>
      </c>
      <c r="I1277" s="25">
        <v>45023</v>
      </c>
      <c r="J1277" s="35"/>
    </row>
    <row r="1278" spans="1:10" ht="21" customHeight="1">
      <c r="A1278" s="121" t="s">
        <v>12</v>
      </c>
      <c r="B1278" s="53" t="s">
        <v>1567</v>
      </c>
      <c r="C1278" s="53" t="s">
        <v>1568</v>
      </c>
      <c r="D1278" s="53" t="s">
        <v>1571</v>
      </c>
      <c r="E1278" s="24">
        <f t="shared" si="27"/>
        <v>45439</v>
      </c>
      <c r="F1278" s="54" t="s">
        <v>588</v>
      </c>
      <c r="G1278" s="55">
        <v>49309</v>
      </c>
      <c r="H1278" s="26">
        <v>45383</v>
      </c>
      <c r="I1278" s="25">
        <v>45439</v>
      </c>
      <c r="J1278" s="35"/>
    </row>
    <row r="1279" spans="1:10" ht="21" customHeight="1">
      <c r="A1279" s="120" t="s">
        <v>1345</v>
      </c>
      <c r="B1279" s="70" t="s">
        <v>1567</v>
      </c>
      <c r="C1279" s="70" t="s">
        <v>1568</v>
      </c>
      <c r="D1279" s="70" t="s">
        <v>1572</v>
      </c>
      <c r="E1279" s="71">
        <f t="shared" si="27"/>
        <v>45023</v>
      </c>
      <c r="F1279" s="72" t="s">
        <v>588</v>
      </c>
      <c r="G1279" s="73">
        <f>DATE(YEAR(EOMONTH(一覧表!$H1279,120)),12,31)</f>
        <v>46022</v>
      </c>
      <c r="H1279" s="25">
        <v>42095</v>
      </c>
      <c r="I1279" s="25">
        <v>45023</v>
      </c>
      <c r="J1279" s="35"/>
    </row>
    <row r="1280" spans="1:10" ht="21" customHeight="1">
      <c r="A1280" s="120" t="s">
        <v>1345</v>
      </c>
      <c r="B1280" s="70" t="s">
        <v>1567</v>
      </c>
      <c r="C1280" s="70" t="s">
        <v>1568</v>
      </c>
      <c r="D1280" s="70" t="s">
        <v>1573</v>
      </c>
      <c r="E1280" s="71">
        <f t="shared" si="27"/>
        <v>45023</v>
      </c>
      <c r="F1280" s="72" t="s">
        <v>588</v>
      </c>
      <c r="G1280" s="73">
        <f>DATE(YEAR(EOMONTH(一覧表!$H1280,120)),12,31)</f>
        <v>46022</v>
      </c>
      <c r="H1280" s="25">
        <v>42095</v>
      </c>
      <c r="I1280" s="25">
        <v>45023</v>
      </c>
      <c r="J1280" s="35"/>
    </row>
    <row r="1281" spans="1:10" ht="21" customHeight="1">
      <c r="A1281" s="121" t="s">
        <v>12</v>
      </c>
      <c r="B1281" s="53" t="s">
        <v>1567</v>
      </c>
      <c r="C1281" s="53" t="s">
        <v>1568</v>
      </c>
      <c r="D1281" s="53" t="s">
        <v>1574</v>
      </c>
      <c r="E1281" s="24">
        <f t="shared" si="27"/>
        <v>45023</v>
      </c>
      <c r="F1281" s="54" t="s">
        <v>588</v>
      </c>
      <c r="G1281" s="55">
        <f>DATE(YEAR(EOMONTH(一覧表!$H1281,120)),12,31)</f>
        <v>46752</v>
      </c>
      <c r="H1281" s="25">
        <v>42826</v>
      </c>
      <c r="I1281" s="25">
        <v>45023</v>
      </c>
      <c r="J1281" s="35"/>
    </row>
    <row r="1282" spans="1:10" ht="21" customHeight="1">
      <c r="A1282" s="121" t="s">
        <v>12</v>
      </c>
      <c r="B1282" s="53" t="s">
        <v>1567</v>
      </c>
      <c r="C1282" s="53" t="s">
        <v>1568</v>
      </c>
      <c r="D1282" s="53" t="s">
        <v>1575</v>
      </c>
      <c r="E1282" s="24">
        <f t="shared" si="27"/>
        <v>45023</v>
      </c>
      <c r="F1282" s="54" t="s">
        <v>588</v>
      </c>
      <c r="G1282" s="55">
        <f>DATE(YEAR(EOMONTH(一覧表!$H1282,120)),12,31)</f>
        <v>48213</v>
      </c>
      <c r="H1282" s="26">
        <v>44287</v>
      </c>
      <c r="I1282" s="25">
        <v>45023</v>
      </c>
      <c r="J1282" s="35"/>
    </row>
    <row r="1283" spans="1:10" ht="21" customHeight="1">
      <c r="A1283" s="121" t="s">
        <v>1150</v>
      </c>
      <c r="B1283" s="53" t="s">
        <v>1576</v>
      </c>
      <c r="C1283" s="53" t="s">
        <v>1577</v>
      </c>
      <c r="D1283" s="53" t="s">
        <v>1578</v>
      </c>
      <c r="E1283" s="24">
        <f t="shared" si="27"/>
        <v>45023</v>
      </c>
      <c r="F1283" s="54" t="s">
        <v>588</v>
      </c>
      <c r="G1283" s="55">
        <f>DATE(YEAR(EOMONTH(一覧表!$H1283,120)),12,31)</f>
        <v>48213</v>
      </c>
      <c r="H1283" s="25">
        <v>44501</v>
      </c>
      <c r="I1283" s="25">
        <v>45023</v>
      </c>
      <c r="J1283" s="35"/>
    </row>
    <row r="1284" spans="1:10" ht="21" customHeight="1">
      <c r="A1284" s="121" t="s">
        <v>1150</v>
      </c>
      <c r="B1284" s="53" t="s">
        <v>1576</v>
      </c>
      <c r="C1284" s="53" t="s">
        <v>1577</v>
      </c>
      <c r="D1284" s="53" t="s">
        <v>1579</v>
      </c>
      <c r="E1284" s="24">
        <f t="shared" si="27"/>
        <v>45023</v>
      </c>
      <c r="F1284" s="54" t="s">
        <v>588</v>
      </c>
      <c r="G1284" s="55">
        <f>DATE(YEAR(EOMONTH(一覧表!$H1284,120)),12,31)</f>
        <v>48213</v>
      </c>
      <c r="H1284" s="29">
        <v>44501</v>
      </c>
      <c r="I1284" s="29">
        <v>45023</v>
      </c>
      <c r="J1284" s="35"/>
    </row>
    <row r="1285" spans="1:10" ht="21" customHeight="1">
      <c r="A1285" s="131" t="s">
        <v>1580</v>
      </c>
      <c r="B1285" s="70" t="s">
        <v>1581</v>
      </c>
      <c r="C1285" s="70" t="s">
        <v>1582</v>
      </c>
      <c r="D1285" s="70" t="s">
        <v>1583</v>
      </c>
      <c r="E1285" s="71">
        <f t="shared" si="27"/>
        <v>45077</v>
      </c>
      <c r="F1285" s="72" t="s">
        <v>588</v>
      </c>
      <c r="G1285" s="73">
        <v>45494</v>
      </c>
      <c r="H1285" s="29">
        <v>43900</v>
      </c>
      <c r="I1285" s="25">
        <v>45077</v>
      </c>
      <c r="J1285" s="35"/>
    </row>
    <row r="1286" spans="1:10" ht="21" customHeight="1">
      <c r="A1286" s="131" t="s">
        <v>1580</v>
      </c>
      <c r="B1286" s="70" t="s">
        <v>1581</v>
      </c>
      <c r="C1286" s="70" t="s">
        <v>1582</v>
      </c>
      <c r="D1286" s="70" t="s">
        <v>1584</v>
      </c>
      <c r="E1286" s="71">
        <f t="shared" si="27"/>
        <v>45077</v>
      </c>
      <c r="F1286" s="72" t="s">
        <v>588</v>
      </c>
      <c r="G1286" s="73">
        <v>45494</v>
      </c>
      <c r="H1286" s="29">
        <v>43900</v>
      </c>
      <c r="I1286" s="25">
        <v>45077</v>
      </c>
      <c r="J1286" s="35"/>
    </row>
    <row r="1287" spans="1:10" ht="21" customHeight="1">
      <c r="A1287" s="131" t="s">
        <v>1580</v>
      </c>
      <c r="B1287" s="70" t="s">
        <v>1581</v>
      </c>
      <c r="C1287" s="70" t="s">
        <v>1582</v>
      </c>
      <c r="D1287" s="70" t="s">
        <v>1585</v>
      </c>
      <c r="E1287" s="71">
        <f t="shared" si="27"/>
        <v>45077</v>
      </c>
      <c r="F1287" s="72" t="s">
        <v>588</v>
      </c>
      <c r="G1287" s="73">
        <v>45494</v>
      </c>
      <c r="H1287" s="29">
        <v>43900</v>
      </c>
      <c r="I1287" s="25">
        <v>45077</v>
      </c>
      <c r="J1287" s="35"/>
    </row>
    <row r="1288" spans="1:10" ht="21" customHeight="1">
      <c r="A1288" s="131" t="s">
        <v>1580</v>
      </c>
      <c r="B1288" s="70" t="s">
        <v>1581</v>
      </c>
      <c r="C1288" s="70" t="s">
        <v>1582</v>
      </c>
      <c r="D1288" s="70" t="s">
        <v>1586</v>
      </c>
      <c r="E1288" s="71">
        <f t="shared" si="27"/>
        <v>45077</v>
      </c>
      <c r="F1288" s="72" t="s">
        <v>588</v>
      </c>
      <c r="G1288" s="73">
        <v>45494</v>
      </c>
      <c r="H1288" s="29">
        <v>43900</v>
      </c>
      <c r="I1288" s="25">
        <v>45077</v>
      </c>
      <c r="J1288" s="35"/>
    </row>
    <row r="1289" spans="1:10" ht="21" customHeight="1">
      <c r="A1289" s="131" t="s">
        <v>1580</v>
      </c>
      <c r="B1289" s="70" t="s">
        <v>1581</v>
      </c>
      <c r="C1289" s="70" t="s">
        <v>1582</v>
      </c>
      <c r="D1289" s="70" t="s">
        <v>1587</v>
      </c>
      <c r="E1289" s="71">
        <f t="shared" si="27"/>
        <v>45077</v>
      </c>
      <c r="F1289" s="72" t="s">
        <v>588</v>
      </c>
      <c r="G1289" s="73">
        <v>45494</v>
      </c>
      <c r="H1289" s="29">
        <v>43900</v>
      </c>
      <c r="I1289" s="25">
        <v>45077</v>
      </c>
      <c r="J1289" s="35"/>
    </row>
    <row r="1290" spans="1:10" ht="21" customHeight="1">
      <c r="A1290" s="131" t="s">
        <v>1580</v>
      </c>
      <c r="B1290" s="70" t="s">
        <v>1581</v>
      </c>
      <c r="C1290" s="70" t="s">
        <v>1582</v>
      </c>
      <c r="D1290" s="70" t="s">
        <v>1588</v>
      </c>
      <c r="E1290" s="71">
        <f t="shared" si="27"/>
        <v>45077</v>
      </c>
      <c r="F1290" s="72" t="s">
        <v>588</v>
      </c>
      <c r="G1290" s="73">
        <v>45494</v>
      </c>
      <c r="H1290" s="29">
        <v>43900</v>
      </c>
      <c r="I1290" s="25">
        <v>45077</v>
      </c>
      <c r="J1290" s="35"/>
    </row>
    <row r="1291" spans="1:10" ht="21" customHeight="1">
      <c r="A1291" s="131" t="s">
        <v>1580</v>
      </c>
      <c r="B1291" s="70" t="s">
        <v>1581</v>
      </c>
      <c r="C1291" s="70" t="s">
        <v>1582</v>
      </c>
      <c r="D1291" s="70" t="s">
        <v>1589</v>
      </c>
      <c r="E1291" s="71">
        <f t="shared" si="27"/>
        <v>45077</v>
      </c>
      <c r="F1291" s="72" t="s">
        <v>588</v>
      </c>
      <c r="G1291" s="73">
        <v>45494</v>
      </c>
      <c r="H1291" s="29">
        <v>43900</v>
      </c>
      <c r="I1291" s="25">
        <v>45077</v>
      </c>
      <c r="J1291" s="35"/>
    </row>
    <row r="1292" spans="1:10" ht="21" customHeight="1">
      <c r="A1292" s="131" t="s">
        <v>1580</v>
      </c>
      <c r="B1292" s="70" t="s">
        <v>1581</v>
      </c>
      <c r="C1292" s="70" t="s">
        <v>1582</v>
      </c>
      <c r="D1292" s="70" t="s">
        <v>1590</v>
      </c>
      <c r="E1292" s="71">
        <f t="shared" si="27"/>
        <v>45077</v>
      </c>
      <c r="F1292" s="72" t="s">
        <v>588</v>
      </c>
      <c r="G1292" s="73">
        <v>45494</v>
      </c>
      <c r="H1292" s="29">
        <v>43900</v>
      </c>
      <c r="I1292" s="25">
        <v>45077</v>
      </c>
      <c r="J1292" s="35"/>
    </row>
    <row r="1293" spans="1:10" ht="21" customHeight="1">
      <c r="A1293" s="119" t="s">
        <v>1580</v>
      </c>
      <c r="B1293" s="53" t="s">
        <v>1581</v>
      </c>
      <c r="C1293" s="53" t="s">
        <v>1582</v>
      </c>
      <c r="D1293" s="53" t="s">
        <v>1591</v>
      </c>
      <c r="E1293" s="24">
        <f t="shared" si="27"/>
        <v>45077</v>
      </c>
      <c r="F1293" s="54" t="s">
        <v>588</v>
      </c>
      <c r="G1293" s="55">
        <f>DATE(YEAR(EOMONTH(一覧表!$H1293,120)),12,31)</f>
        <v>47848</v>
      </c>
      <c r="H1293" s="29">
        <v>43900</v>
      </c>
      <c r="I1293" s="25">
        <v>45077</v>
      </c>
      <c r="J1293" s="35"/>
    </row>
    <row r="1294" spans="1:10" ht="21" customHeight="1">
      <c r="A1294" s="119" t="s">
        <v>1580</v>
      </c>
      <c r="B1294" s="53" t="s">
        <v>1581</v>
      </c>
      <c r="C1294" s="53" t="s">
        <v>1582</v>
      </c>
      <c r="D1294" s="53" t="s">
        <v>1592</v>
      </c>
      <c r="E1294" s="24">
        <f t="shared" si="27"/>
        <v>45077</v>
      </c>
      <c r="F1294" s="54" t="s">
        <v>588</v>
      </c>
      <c r="G1294" s="55">
        <f>DATE(YEAR(EOMONTH(一覧表!$H1294,120)),12,31)</f>
        <v>47848</v>
      </c>
      <c r="H1294" s="29">
        <v>43900</v>
      </c>
      <c r="I1294" s="25">
        <v>45077</v>
      </c>
      <c r="J1294" s="35"/>
    </row>
    <row r="1295" spans="1:10" ht="21" customHeight="1">
      <c r="A1295" s="142" t="s">
        <v>1580</v>
      </c>
      <c r="B1295" s="70" t="s">
        <v>1581</v>
      </c>
      <c r="C1295" s="70" t="s">
        <v>1582</v>
      </c>
      <c r="D1295" s="70" t="s">
        <v>1593</v>
      </c>
      <c r="E1295" s="71">
        <f t="shared" si="27"/>
        <v>45077</v>
      </c>
      <c r="F1295" s="72" t="s">
        <v>588</v>
      </c>
      <c r="G1295" s="73">
        <v>45970</v>
      </c>
      <c r="H1295" s="29">
        <v>43900</v>
      </c>
      <c r="I1295" s="25">
        <v>45077</v>
      </c>
      <c r="J1295" s="35"/>
    </row>
    <row r="1296" spans="1:10" ht="21" customHeight="1">
      <c r="A1296" s="142" t="s">
        <v>1580</v>
      </c>
      <c r="B1296" s="70" t="s">
        <v>1581</v>
      </c>
      <c r="C1296" s="70" t="s">
        <v>1582</v>
      </c>
      <c r="D1296" s="70" t="s">
        <v>1594</v>
      </c>
      <c r="E1296" s="71">
        <f t="shared" si="27"/>
        <v>45077</v>
      </c>
      <c r="F1296" s="72" t="s">
        <v>588</v>
      </c>
      <c r="G1296" s="73">
        <v>45970</v>
      </c>
      <c r="H1296" s="29">
        <v>43900</v>
      </c>
      <c r="I1296" s="25">
        <v>45077</v>
      </c>
      <c r="J1296" s="35"/>
    </row>
    <row r="1297" spans="1:10" ht="21" customHeight="1">
      <c r="A1297" s="119" t="s">
        <v>1580</v>
      </c>
      <c r="B1297" s="53" t="s">
        <v>1581</v>
      </c>
      <c r="C1297" s="53" t="s">
        <v>1582</v>
      </c>
      <c r="D1297" s="53" t="s">
        <v>1595</v>
      </c>
      <c r="E1297" s="24">
        <f t="shared" si="27"/>
        <v>45077</v>
      </c>
      <c r="F1297" s="54" t="s">
        <v>588</v>
      </c>
      <c r="G1297" s="55">
        <f>DATE(YEAR(EOMONTH(一覧表!$H1297,120)),12,31)</f>
        <v>47848</v>
      </c>
      <c r="H1297" s="29">
        <v>43900</v>
      </c>
      <c r="I1297" s="25">
        <v>45077</v>
      </c>
      <c r="J1297" s="35"/>
    </row>
    <row r="1298" spans="1:10" ht="21" customHeight="1">
      <c r="A1298" s="119" t="s">
        <v>1580</v>
      </c>
      <c r="B1298" s="53" t="s">
        <v>1581</v>
      </c>
      <c r="C1298" s="53" t="s">
        <v>1582</v>
      </c>
      <c r="D1298" s="53" t="s">
        <v>1596</v>
      </c>
      <c r="E1298" s="24">
        <f t="shared" si="27"/>
        <v>45077</v>
      </c>
      <c r="F1298" s="54" t="s">
        <v>588</v>
      </c>
      <c r="G1298" s="55">
        <f>DATE(YEAR(EOMONTH(一覧表!$H1298,120)),12,31)</f>
        <v>47848</v>
      </c>
      <c r="H1298" s="29">
        <v>43900</v>
      </c>
      <c r="I1298" s="25">
        <v>45077</v>
      </c>
      <c r="J1298" s="35"/>
    </row>
    <row r="1299" spans="1:10" ht="21" customHeight="1">
      <c r="A1299" s="142" t="s">
        <v>1580</v>
      </c>
      <c r="B1299" s="70" t="s">
        <v>1581</v>
      </c>
      <c r="C1299" s="70" t="s">
        <v>1582</v>
      </c>
      <c r="D1299" s="70" t="s">
        <v>1597</v>
      </c>
      <c r="E1299" s="71">
        <f t="shared" si="27"/>
        <v>45077</v>
      </c>
      <c r="F1299" s="72" t="s">
        <v>588</v>
      </c>
      <c r="G1299" s="73">
        <v>45970</v>
      </c>
      <c r="H1299" s="29">
        <v>43900</v>
      </c>
      <c r="I1299" s="25">
        <v>45077</v>
      </c>
      <c r="J1299" s="35"/>
    </row>
    <row r="1300" spans="1:10" ht="21" customHeight="1">
      <c r="A1300" s="142" t="s">
        <v>1580</v>
      </c>
      <c r="B1300" s="70" t="s">
        <v>1581</v>
      </c>
      <c r="C1300" s="70" t="s">
        <v>1582</v>
      </c>
      <c r="D1300" s="70" t="s">
        <v>1598</v>
      </c>
      <c r="E1300" s="71">
        <f t="shared" si="27"/>
        <v>45077</v>
      </c>
      <c r="F1300" s="72" t="s">
        <v>588</v>
      </c>
      <c r="G1300" s="73">
        <v>45970</v>
      </c>
      <c r="H1300" s="29">
        <v>43900</v>
      </c>
      <c r="I1300" s="25">
        <v>45077</v>
      </c>
      <c r="J1300" s="35"/>
    </row>
    <row r="1301" spans="1:10" ht="21" customHeight="1">
      <c r="A1301" s="119" t="s">
        <v>1580</v>
      </c>
      <c r="B1301" s="53" t="s">
        <v>1600</v>
      </c>
      <c r="C1301" s="53" t="s">
        <v>1601</v>
      </c>
      <c r="D1301" s="53" t="s">
        <v>1602</v>
      </c>
      <c r="E1301" s="24">
        <f t="shared" si="27"/>
        <v>45495</v>
      </c>
      <c r="F1301" s="54" t="s">
        <v>588</v>
      </c>
      <c r="G1301" s="55">
        <f>DATE(YEAR(EOMONTH(一覧表!$H1301,120)),12,31)</f>
        <v>49309</v>
      </c>
      <c r="H1301" s="29">
        <v>45446</v>
      </c>
      <c r="I1301" s="25">
        <v>45495</v>
      </c>
      <c r="J1301" s="35"/>
    </row>
    <row r="1302" spans="1:10" ht="21" customHeight="1">
      <c r="A1302" s="119" t="s">
        <v>1580</v>
      </c>
      <c r="B1302" s="53" t="s">
        <v>1600</v>
      </c>
      <c r="C1302" s="53" t="s">
        <v>1601</v>
      </c>
      <c r="D1302" s="53" t="s">
        <v>1603</v>
      </c>
      <c r="E1302" s="24">
        <f t="shared" si="27"/>
        <v>45495</v>
      </c>
      <c r="F1302" s="54" t="s">
        <v>588</v>
      </c>
      <c r="G1302" s="55">
        <f>DATE(YEAR(EOMONTH(一覧表!$H1302,120)),12,31)</f>
        <v>49309</v>
      </c>
      <c r="H1302" s="29">
        <v>45446</v>
      </c>
      <c r="I1302" s="25">
        <v>45495</v>
      </c>
      <c r="J1302" s="35"/>
    </row>
    <row r="1303" spans="1:10" ht="21" customHeight="1">
      <c r="A1303" s="142" t="s">
        <v>1599</v>
      </c>
      <c r="B1303" s="70" t="s">
        <v>1600</v>
      </c>
      <c r="C1303" s="70" t="s">
        <v>1601</v>
      </c>
      <c r="D1303" s="70" t="s">
        <v>1604</v>
      </c>
      <c r="E1303" s="71">
        <f t="shared" si="27"/>
        <v>45495</v>
      </c>
      <c r="F1303" s="72" t="s">
        <v>588</v>
      </c>
      <c r="G1303" s="73">
        <v>45970</v>
      </c>
      <c r="H1303" s="29">
        <v>45446</v>
      </c>
      <c r="I1303" s="25">
        <v>45495</v>
      </c>
      <c r="J1303" s="35"/>
    </row>
    <row r="1304" spans="1:10" ht="21" customHeight="1">
      <c r="A1304" s="142" t="s">
        <v>1599</v>
      </c>
      <c r="B1304" s="70" t="s">
        <v>1600</v>
      </c>
      <c r="C1304" s="70" t="s">
        <v>1601</v>
      </c>
      <c r="D1304" s="70" t="s">
        <v>1605</v>
      </c>
      <c r="E1304" s="71">
        <f t="shared" si="27"/>
        <v>45495</v>
      </c>
      <c r="F1304" s="72" t="s">
        <v>588</v>
      </c>
      <c r="G1304" s="73">
        <v>45970</v>
      </c>
      <c r="H1304" s="29">
        <v>45446</v>
      </c>
      <c r="I1304" s="25">
        <v>45495</v>
      </c>
      <c r="J1304" s="35"/>
    </row>
    <row r="1305" spans="1:10" ht="21" customHeight="1">
      <c r="A1305" s="119" t="s">
        <v>1580</v>
      </c>
      <c r="B1305" s="53" t="s">
        <v>1600</v>
      </c>
      <c r="C1305" s="53" t="s">
        <v>1601</v>
      </c>
      <c r="D1305" s="53" t="s">
        <v>1606</v>
      </c>
      <c r="E1305" s="24">
        <f t="shared" si="27"/>
        <v>45495</v>
      </c>
      <c r="F1305" s="54" t="s">
        <v>588</v>
      </c>
      <c r="G1305" s="55">
        <f>DATE(YEAR(EOMONTH(一覧表!$H1305,120)),12,31)</f>
        <v>49309</v>
      </c>
      <c r="H1305" s="29">
        <v>45446</v>
      </c>
      <c r="I1305" s="25">
        <v>45495</v>
      </c>
      <c r="J1305" s="35"/>
    </row>
    <row r="1306" spans="1:10" ht="21" customHeight="1">
      <c r="A1306" s="119" t="s">
        <v>1580</v>
      </c>
      <c r="B1306" s="53" t="s">
        <v>1600</v>
      </c>
      <c r="C1306" s="53" t="s">
        <v>1601</v>
      </c>
      <c r="D1306" s="53" t="s">
        <v>1607</v>
      </c>
      <c r="E1306" s="24">
        <f t="shared" si="27"/>
        <v>45495</v>
      </c>
      <c r="F1306" s="54" t="s">
        <v>588</v>
      </c>
      <c r="G1306" s="55">
        <f>DATE(YEAR(EOMONTH(一覧表!$H1306,120)),12,31)</f>
        <v>49309</v>
      </c>
      <c r="H1306" s="29">
        <v>45446</v>
      </c>
      <c r="I1306" s="25">
        <v>45495</v>
      </c>
      <c r="J1306" s="35"/>
    </row>
    <row r="1307" spans="1:10" ht="21" customHeight="1">
      <c r="A1307" s="142" t="s">
        <v>1599</v>
      </c>
      <c r="B1307" s="70" t="s">
        <v>1600</v>
      </c>
      <c r="C1307" s="70" t="s">
        <v>1601</v>
      </c>
      <c r="D1307" s="70" t="s">
        <v>1608</v>
      </c>
      <c r="E1307" s="71">
        <f t="shared" si="27"/>
        <v>45495</v>
      </c>
      <c r="F1307" s="72" t="s">
        <v>588</v>
      </c>
      <c r="G1307" s="73">
        <v>45970</v>
      </c>
      <c r="H1307" s="29">
        <v>45446</v>
      </c>
      <c r="I1307" s="25">
        <v>45495</v>
      </c>
      <c r="J1307" s="35"/>
    </row>
    <row r="1308" spans="1:10" ht="21" customHeight="1">
      <c r="A1308" s="142" t="s">
        <v>1599</v>
      </c>
      <c r="B1308" s="70" t="s">
        <v>1600</v>
      </c>
      <c r="C1308" s="70" t="s">
        <v>1601</v>
      </c>
      <c r="D1308" s="70" t="s">
        <v>1609</v>
      </c>
      <c r="E1308" s="71">
        <f t="shared" si="27"/>
        <v>45495</v>
      </c>
      <c r="F1308" s="72" t="s">
        <v>588</v>
      </c>
      <c r="G1308" s="73">
        <v>45970</v>
      </c>
      <c r="H1308" s="29">
        <v>45446</v>
      </c>
      <c r="I1308" s="25">
        <v>45495</v>
      </c>
      <c r="J1308" s="35"/>
    </row>
    <row r="1309" spans="1:10" ht="21" customHeight="1">
      <c r="A1309" s="119" t="s">
        <v>1580</v>
      </c>
      <c r="B1309" s="78" t="s">
        <v>1600</v>
      </c>
      <c r="C1309" s="78" t="s">
        <v>1601</v>
      </c>
      <c r="D1309" s="78" t="s">
        <v>1610</v>
      </c>
      <c r="E1309" s="79">
        <f t="shared" si="27"/>
        <v>45971</v>
      </c>
      <c r="F1309" s="80" t="s">
        <v>588</v>
      </c>
      <c r="G1309" s="81">
        <f>DATE(YEAR(EOMONTH(一覧表!$H1309,120)),12,31)</f>
        <v>49309</v>
      </c>
      <c r="H1309" s="29">
        <v>45446</v>
      </c>
      <c r="I1309" s="25">
        <v>45971</v>
      </c>
      <c r="J1309" s="35"/>
    </row>
    <row r="1310" spans="1:10" ht="21" customHeight="1">
      <c r="A1310" s="119" t="s">
        <v>1580</v>
      </c>
      <c r="B1310" s="78" t="s">
        <v>1600</v>
      </c>
      <c r="C1310" s="78" t="s">
        <v>1601</v>
      </c>
      <c r="D1310" s="78" t="s">
        <v>1611</v>
      </c>
      <c r="E1310" s="79">
        <f t="shared" si="27"/>
        <v>45971</v>
      </c>
      <c r="F1310" s="80" t="s">
        <v>588</v>
      </c>
      <c r="G1310" s="81">
        <f>DATE(YEAR(EOMONTH(一覧表!$H1310,120)),12,31)</f>
        <v>49674</v>
      </c>
      <c r="H1310" s="29">
        <v>45658</v>
      </c>
      <c r="I1310" s="25">
        <v>45971</v>
      </c>
      <c r="J1310" s="35"/>
    </row>
    <row r="1311" spans="1:10" ht="21" customHeight="1">
      <c r="A1311" s="119" t="s">
        <v>1580</v>
      </c>
      <c r="B1311" s="78" t="s">
        <v>1600</v>
      </c>
      <c r="C1311" s="78" t="s">
        <v>1601</v>
      </c>
      <c r="D1311" s="78" t="s">
        <v>1612</v>
      </c>
      <c r="E1311" s="79">
        <f t="shared" si="27"/>
        <v>45971</v>
      </c>
      <c r="F1311" s="80" t="s">
        <v>588</v>
      </c>
      <c r="G1311" s="81">
        <f>DATE(YEAR(EOMONTH(一覧表!$H1311,120)),12,31)</f>
        <v>49674</v>
      </c>
      <c r="H1311" s="29">
        <v>45658</v>
      </c>
      <c r="I1311" s="25">
        <v>45971</v>
      </c>
      <c r="J1311" s="35"/>
    </row>
    <row r="1312" spans="1:10" ht="21" customHeight="1">
      <c r="A1312" s="119" t="s">
        <v>1580</v>
      </c>
      <c r="B1312" s="78" t="s">
        <v>1600</v>
      </c>
      <c r="C1312" s="78" t="s">
        <v>1601</v>
      </c>
      <c r="D1312" s="78" t="s">
        <v>1613</v>
      </c>
      <c r="E1312" s="79">
        <f t="shared" si="27"/>
        <v>45971</v>
      </c>
      <c r="F1312" s="80" t="s">
        <v>588</v>
      </c>
      <c r="G1312" s="81">
        <f>DATE(YEAR(EOMONTH(一覧表!$H1312,120)),12,31)</f>
        <v>49674</v>
      </c>
      <c r="H1312" s="29">
        <v>45658</v>
      </c>
      <c r="I1312" s="25">
        <v>45971</v>
      </c>
      <c r="J1312" s="35"/>
    </row>
    <row r="1313" spans="1:10" ht="21" customHeight="1">
      <c r="A1313" s="119" t="s">
        <v>1580</v>
      </c>
      <c r="B1313" s="78" t="s">
        <v>1600</v>
      </c>
      <c r="C1313" s="78" t="s">
        <v>1601</v>
      </c>
      <c r="D1313" s="78" t="s">
        <v>1614</v>
      </c>
      <c r="E1313" s="79">
        <f t="shared" si="27"/>
        <v>45971</v>
      </c>
      <c r="F1313" s="80" t="s">
        <v>588</v>
      </c>
      <c r="G1313" s="81">
        <f>DATE(YEAR(EOMONTH(一覧表!$H1313,120)),12,31)</f>
        <v>49674</v>
      </c>
      <c r="H1313" s="29">
        <v>45658</v>
      </c>
      <c r="I1313" s="25">
        <v>45971</v>
      </c>
      <c r="J1313" s="35"/>
    </row>
    <row r="1314" spans="1:10" ht="21" customHeight="1">
      <c r="A1314" s="119" t="s">
        <v>1580</v>
      </c>
      <c r="B1314" s="78" t="s">
        <v>1600</v>
      </c>
      <c r="C1314" s="78" t="s">
        <v>1601</v>
      </c>
      <c r="D1314" s="78" t="s">
        <v>1615</v>
      </c>
      <c r="E1314" s="79">
        <f t="shared" si="27"/>
        <v>45971</v>
      </c>
      <c r="F1314" s="80" t="s">
        <v>588</v>
      </c>
      <c r="G1314" s="81">
        <f>DATE(YEAR(EOMONTH(一覧表!$H1314,120)),12,31)</f>
        <v>49674</v>
      </c>
      <c r="H1314" s="29">
        <v>45658</v>
      </c>
      <c r="I1314" s="25">
        <v>45971</v>
      </c>
      <c r="J1314" s="35"/>
    </row>
    <row r="1315" spans="1:10" ht="21" customHeight="1">
      <c r="A1315" s="119" t="s">
        <v>1580</v>
      </c>
      <c r="B1315" s="78" t="s">
        <v>1600</v>
      </c>
      <c r="C1315" s="78" t="s">
        <v>1601</v>
      </c>
      <c r="D1315" s="78" t="s">
        <v>1616</v>
      </c>
      <c r="E1315" s="79">
        <f t="shared" si="27"/>
        <v>45971</v>
      </c>
      <c r="F1315" s="80" t="s">
        <v>588</v>
      </c>
      <c r="G1315" s="81">
        <f>DATE(YEAR(EOMONTH(一覧表!$H1315,120)),12,31)</f>
        <v>49674</v>
      </c>
      <c r="H1315" s="29">
        <v>45658</v>
      </c>
      <c r="I1315" s="25">
        <v>45971</v>
      </c>
      <c r="J1315" s="35"/>
    </row>
    <row r="1316" spans="1:10" ht="21" customHeight="1">
      <c r="A1316" s="119" t="s">
        <v>1580</v>
      </c>
      <c r="B1316" s="78" t="s">
        <v>1600</v>
      </c>
      <c r="C1316" s="78" t="s">
        <v>1601</v>
      </c>
      <c r="D1316" s="78" t="s">
        <v>1617</v>
      </c>
      <c r="E1316" s="79">
        <f t="shared" si="27"/>
        <v>45971</v>
      </c>
      <c r="F1316" s="80" t="s">
        <v>588</v>
      </c>
      <c r="G1316" s="81">
        <f>DATE(YEAR(EOMONTH(一覧表!$H1316,120)),12,31)</f>
        <v>49674</v>
      </c>
      <c r="H1316" s="29">
        <v>45658</v>
      </c>
      <c r="I1316" s="25">
        <v>45971</v>
      </c>
      <c r="J1316" s="35"/>
    </row>
    <row r="1317" spans="1:10" ht="21" customHeight="1">
      <c r="A1317" s="119" t="s">
        <v>1580</v>
      </c>
      <c r="B1317" s="78" t="s">
        <v>1600</v>
      </c>
      <c r="C1317" s="78" t="s">
        <v>1601</v>
      </c>
      <c r="D1317" s="78" t="s">
        <v>1618</v>
      </c>
      <c r="E1317" s="79">
        <f t="shared" si="27"/>
        <v>45971</v>
      </c>
      <c r="F1317" s="80" t="s">
        <v>588</v>
      </c>
      <c r="G1317" s="81">
        <f>DATE(YEAR(EOMONTH(一覧表!$H1317,120)),12,31)</f>
        <v>49674</v>
      </c>
      <c r="H1317" s="29">
        <v>45658</v>
      </c>
      <c r="I1317" s="25">
        <v>45971</v>
      </c>
      <c r="J1317" s="35"/>
    </row>
    <row r="1318" spans="1:10" ht="21" customHeight="1">
      <c r="A1318" s="119" t="s">
        <v>1580</v>
      </c>
      <c r="B1318" s="78" t="s">
        <v>1600</v>
      </c>
      <c r="C1318" s="78" t="s">
        <v>1601</v>
      </c>
      <c r="D1318" s="78" t="s">
        <v>1619</v>
      </c>
      <c r="E1318" s="79">
        <f t="shared" si="27"/>
        <v>45971</v>
      </c>
      <c r="F1318" s="80" t="s">
        <v>588</v>
      </c>
      <c r="G1318" s="81">
        <f>DATE(YEAR(EOMONTH(一覧表!$H1318,120)),12,31)</f>
        <v>49674</v>
      </c>
      <c r="H1318" s="29">
        <v>45658</v>
      </c>
      <c r="I1318" s="25">
        <v>45971</v>
      </c>
      <c r="J1318" s="35"/>
    </row>
    <row r="1319" spans="1:10" ht="21" customHeight="1">
      <c r="A1319" s="119" t="s">
        <v>1580</v>
      </c>
      <c r="B1319" s="53" t="s">
        <v>1600</v>
      </c>
      <c r="C1319" s="53" t="s">
        <v>1601</v>
      </c>
      <c r="D1319" s="53" t="s">
        <v>1620</v>
      </c>
      <c r="E1319" s="24">
        <v>46295</v>
      </c>
      <c r="F1319" s="54" t="s">
        <v>636</v>
      </c>
      <c r="G1319" s="55">
        <v>50040</v>
      </c>
      <c r="H1319" s="29">
        <v>46295</v>
      </c>
      <c r="I1319" s="25">
        <v>50040</v>
      </c>
      <c r="J1319" s="35"/>
    </row>
    <row r="1320" spans="1:10" ht="21" customHeight="1">
      <c r="A1320" s="119" t="s">
        <v>1580</v>
      </c>
      <c r="B1320" s="53" t="s">
        <v>1600</v>
      </c>
      <c r="C1320" s="53" t="s">
        <v>1601</v>
      </c>
      <c r="D1320" s="53" t="s">
        <v>1621</v>
      </c>
      <c r="E1320" s="24">
        <v>46295</v>
      </c>
      <c r="F1320" s="54" t="s">
        <v>636</v>
      </c>
      <c r="G1320" s="55">
        <v>50040</v>
      </c>
      <c r="H1320" s="29">
        <v>46295</v>
      </c>
      <c r="I1320" s="25">
        <v>50040</v>
      </c>
      <c r="J1320" s="35"/>
    </row>
    <row r="1321" spans="1:10" ht="21" customHeight="1">
      <c r="A1321" s="129" t="s">
        <v>293</v>
      </c>
      <c r="B1321" s="53" t="s">
        <v>1600</v>
      </c>
      <c r="C1321" s="53" t="s">
        <v>1622</v>
      </c>
      <c r="D1321" s="53" t="s">
        <v>1623</v>
      </c>
      <c r="E1321" s="24">
        <v>46295</v>
      </c>
      <c r="F1321" s="54" t="s">
        <v>636</v>
      </c>
      <c r="G1321" s="55">
        <v>48944</v>
      </c>
      <c r="H1321" s="29">
        <v>46295</v>
      </c>
      <c r="I1321" s="25">
        <v>48944</v>
      </c>
      <c r="J1321" s="35"/>
    </row>
    <row r="1322" spans="1:10" ht="21" customHeight="1">
      <c r="A1322" s="119" t="s">
        <v>369</v>
      </c>
      <c r="B1322" s="53" t="s">
        <v>1624</v>
      </c>
      <c r="C1322" s="53" t="s">
        <v>715</v>
      </c>
      <c r="D1322" s="53" t="s">
        <v>1625</v>
      </c>
      <c r="E1322" s="24">
        <f t="shared" si="27"/>
        <v>45077</v>
      </c>
      <c r="F1322" s="54" t="s">
        <v>588</v>
      </c>
      <c r="G1322" s="55">
        <f>DATE(YEAR(EOMONTH(一覧表!$H1322,120)),12,31)</f>
        <v>47118</v>
      </c>
      <c r="H1322" s="29">
        <v>43344</v>
      </c>
      <c r="I1322" s="25">
        <v>45077</v>
      </c>
      <c r="J1322" s="35"/>
    </row>
    <row r="1323" spans="1:10" ht="21" customHeight="1">
      <c r="A1323" s="119" t="s">
        <v>369</v>
      </c>
      <c r="B1323" s="53" t="s">
        <v>1624</v>
      </c>
      <c r="C1323" s="53" t="s">
        <v>715</v>
      </c>
      <c r="D1323" s="53" t="s">
        <v>1626</v>
      </c>
      <c r="E1323" s="24">
        <f t="shared" ref="E1323:E1386" si="28">$I1323</f>
        <v>45077</v>
      </c>
      <c r="F1323" s="54" t="s">
        <v>588</v>
      </c>
      <c r="G1323" s="55">
        <f>DATE(YEAR(EOMONTH(一覧表!$H1323,120)),12,31)</f>
        <v>47118</v>
      </c>
      <c r="H1323" s="29">
        <v>43344</v>
      </c>
      <c r="I1323" s="25">
        <v>45077</v>
      </c>
      <c r="J1323" s="35"/>
    </row>
    <row r="1324" spans="1:10" ht="21" customHeight="1">
      <c r="A1324" s="119" t="s">
        <v>369</v>
      </c>
      <c r="B1324" s="53" t="s">
        <v>1624</v>
      </c>
      <c r="C1324" s="53" t="s">
        <v>715</v>
      </c>
      <c r="D1324" s="53" t="s">
        <v>1627</v>
      </c>
      <c r="E1324" s="24">
        <f t="shared" si="28"/>
        <v>45077</v>
      </c>
      <c r="F1324" s="54" t="s">
        <v>588</v>
      </c>
      <c r="G1324" s="55">
        <f>DATE(YEAR(EOMONTH(一覧表!$H1324,120)),12,31)</f>
        <v>47118</v>
      </c>
      <c r="H1324" s="29">
        <v>43344</v>
      </c>
      <c r="I1324" s="25">
        <v>45077</v>
      </c>
      <c r="J1324" s="35"/>
    </row>
    <row r="1325" spans="1:10" ht="21" customHeight="1">
      <c r="A1325" s="119" t="s">
        <v>369</v>
      </c>
      <c r="B1325" s="53" t="s">
        <v>1624</v>
      </c>
      <c r="C1325" s="53" t="s">
        <v>715</v>
      </c>
      <c r="D1325" s="53" t="s">
        <v>1628</v>
      </c>
      <c r="E1325" s="24">
        <f t="shared" si="28"/>
        <v>45077</v>
      </c>
      <c r="F1325" s="54" t="s">
        <v>588</v>
      </c>
      <c r="G1325" s="55">
        <f>DATE(YEAR(EOMONTH(一覧表!$H1325,120)),12,31)</f>
        <v>47118</v>
      </c>
      <c r="H1325" s="29">
        <v>43344</v>
      </c>
      <c r="I1325" s="25">
        <v>45077</v>
      </c>
      <c r="J1325" s="35"/>
    </row>
    <row r="1326" spans="1:10" ht="21" customHeight="1">
      <c r="A1326" s="119" t="s">
        <v>1629</v>
      </c>
      <c r="B1326" s="53" t="s">
        <v>1630</v>
      </c>
      <c r="C1326" s="53" t="s">
        <v>1631</v>
      </c>
      <c r="D1326" s="53" t="s">
        <v>1632</v>
      </c>
      <c r="E1326" s="24">
        <f t="shared" si="28"/>
        <v>45077</v>
      </c>
      <c r="F1326" s="54" t="s">
        <v>588</v>
      </c>
      <c r="G1326" s="55">
        <f>DATE(YEAR(EOMONTH(一覧表!$H1326,120)),12,31)</f>
        <v>47848</v>
      </c>
      <c r="H1326" s="29">
        <v>43891</v>
      </c>
      <c r="I1326" s="25">
        <v>45077</v>
      </c>
      <c r="J1326" s="35"/>
    </row>
    <row r="1327" spans="1:10" ht="21" customHeight="1">
      <c r="A1327" s="119" t="s">
        <v>1633</v>
      </c>
      <c r="B1327" s="53" t="s">
        <v>1634</v>
      </c>
      <c r="C1327" s="53" t="s">
        <v>1635</v>
      </c>
      <c r="D1327" s="53" t="s">
        <v>1636</v>
      </c>
      <c r="E1327" s="24">
        <f t="shared" si="28"/>
        <v>45077</v>
      </c>
      <c r="F1327" s="54" t="s">
        <v>588</v>
      </c>
      <c r="G1327" s="55">
        <f>DATE(YEAR(EOMONTH(一覧表!$H1327,120)),12,31)</f>
        <v>48213</v>
      </c>
      <c r="H1327" s="29">
        <v>44543</v>
      </c>
      <c r="I1327" s="25">
        <v>45077</v>
      </c>
      <c r="J1327" s="35"/>
    </row>
    <row r="1328" spans="1:10" ht="21" customHeight="1">
      <c r="A1328" s="123" t="s">
        <v>1637</v>
      </c>
      <c r="B1328" s="53" t="s">
        <v>1638</v>
      </c>
      <c r="C1328" s="53" t="s">
        <v>1639</v>
      </c>
      <c r="D1328" s="53" t="s">
        <v>1640</v>
      </c>
      <c r="E1328" s="24">
        <f t="shared" si="28"/>
        <v>45147</v>
      </c>
      <c r="F1328" s="54" t="s">
        <v>588</v>
      </c>
      <c r="G1328" s="55">
        <f>DATE(YEAR(EOMONTH(一覧表!$H1328,120)),12,31)</f>
        <v>47848</v>
      </c>
      <c r="H1328" s="29">
        <v>43952</v>
      </c>
      <c r="I1328" s="25">
        <v>45147</v>
      </c>
      <c r="J1328" s="35"/>
    </row>
    <row r="1329" spans="1:10" ht="21" customHeight="1">
      <c r="A1329" s="123" t="s">
        <v>1637</v>
      </c>
      <c r="B1329" s="53" t="s">
        <v>1638</v>
      </c>
      <c r="C1329" s="53" t="s">
        <v>1639</v>
      </c>
      <c r="D1329" s="53" t="s">
        <v>1641</v>
      </c>
      <c r="E1329" s="24">
        <f t="shared" si="28"/>
        <v>45147</v>
      </c>
      <c r="F1329" s="54" t="s">
        <v>588</v>
      </c>
      <c r="G1329" s="55">
        <f>DATE(YEAR(EOMONTH(一覧表!$H1329,120)),12,31)</f>
        <v>47848</v>
      </c>
      <c r="H1329" s="29">
        <v>43952</v>
      </c>
      <c r="I1329" s="25">
        <v>45147</v>
      </c>
      <c r="J1329" s="35"/>
    </row>
    <row r="1330" spans="1:10" ht="21" customHeight="1">
      <c r="A1330" s="123" t="s">
        <v>1637</v>
      </c>
      <c r="B1330" s="53" t="s">
        <v>1638</v>
      </c>
      <c r="C1330" s="53" t="s">
        <v>1639</v>
      </c>
      <c r="D1330" s="53" t="s">
        <v>1642</v>
      </c>
      <c r="E1330" s="24">
        <f t="shared" si="28"/>
        <v>45147</v>
      </c>
      <c r="F1330" s="54" t="s">
        <v>588</v>
      </c>
      <c r="G1330" s="55">
        <f>DATE(YEAR(EOMONTH(一覧表!$H1330,120)),12,31)</f>
        <v>47848</v>
      </c>
      <c r="H1330" s="29">
        <v>43952</v>
      </c>
      <c r="I1330" s="25">
        <v>45147</v>
      </c>
      <c r="J1330" s="35"/>
    </row>
    <row r="1331" spans="1:10" ht="21" customHeight="1">
      <c r="A1331" s="123" t="s">
        <v>1637</v>
      </c>
      <c r="B1331" s="53" t="s">
        <v>1638</v>
      </c>
      <c r="C1331" s="53" t="s">
        <v>1639</v>
      </c>
      <c r="D1331" s="53" t="s">
        <v>1643</v>
      </c>
      <c r="E1331" s="24">
        <f t="shared" si="28"/>
        <v>45147</v>
      </c>
      <c r="F1331" s="54" t="s">
        <v>588</v>
      </c>
      <c r="G1331" s="55">
        <f>DATE(YEAR(EOMONTH(一覧表!$H1331,120)),12,31)</f>
        <v>47848</v>
      </c>
      <c r="H1331" s="29">
        <v>43952</v>
      </c>
      <c r="I1331" s="25">
        <v>45147</v>
      </c>
      <c r="J1331" s="35"/>
    </row>
    <row r="1332" spans="1:10" ht="21" customHeight="1">
      <c r="A1332" s="123" t="s">
        <v>1637</v>
      </c>
      <c r="B1332" s="53" t="s">
        <v>1638</v>
      </c>
      <c r="C1332" s="53" t="s">
        <v>1639</v>
      </c>
      <c r="D1332" s="53" t="s">
        <v>1644</v>
      </c>
      <c r="E1332" s="24">
        <f t="shared" si="28"/>
        <v>45147</v>
      </c>
      <c r="F1332" s="54" t="s">
        <v>588</v>
      </c>
      <c r="G1332" s="55">
        <f>DATE(YEAR(EOMONTH(一覧表!$H1332,120)),12,31)</f>
        <v>47848</v>
      </c>
      <c r="H1332" s="29">
        <v>43952</v>
      </c>
      <c r="I1332" s="25">
        <v>45147</v>
      </c>
      <c r="J1332" s="35"/>
    </row>
    <row r="1333" spans="1:10" ht="21" customHeight="1">
      <c r="A1333" s="123" t="s">
        <v>1637</v>
      </c>
      <c r="B1333" s="53" t="s">
        <v>1638</v>
      </c>
      <c r="C1333" s="53" t="s">
        <v>1639</v>
      </c>
      <c r="D1333" s="53" t="s">
        <v>1645</v>
      </c>
      <c r="E1333" s="24">
        <f t="shared" si="28"/>
        <v>45147</v>
      </c>
      <c r="F1333" s="54" t="s">
        <v>588</v>
      </c>
      <c r="G1333" s="55">
        <f>DATE(YEAR(EOMONTH(一覧表!$H1333,120)),12,31)</f>
        <v>47848</v>
      </c>
      <c r="H1333" s="29">
        <v>43952</v>
      </c>
      <c r="I1333" s="25">
        <v>45147</v>
      </c>
      <c r="J1333" s="35"/>
    </row>
    <row r="1334" spans="1:10" ht="21" customHeight="1">
      <c r="A1334" s="123" t="s">
        <v>1637</v>
      </c>
      <c r="B1334" s="53" t="s">
        <v>1638</v>
      </c>
      <c r="C1334" s="53" t="s">
        <v>1639</v>
      </c>
      <c r="D1334" s="53" t="s">
        <v>1646</v>
      </c>
      <c r="E1334" s="24">
        <f t="shared" si="28"/>
        <v>45147</v>
      </c>
      <c r="F1334" s="54" t="s">
        <v>588</v>
      </c>
      <c r="G1334" s="55">
        <f>DATE(YEAR(EOMONTH(一覧表!$H1334,120)),12,31)</f>
        <v>47848</v>
      </c>
      <c r="H1334" s="29">
        <v>43952</v>
      </c>
      <c r="I1334" s="25">
        <v>45147</v>
      </c>
      <c r="J1334" s="35"/>
    </row>
    <row r="1335" spans="1:10" ht="21" customHeight="1">
      <c r="A1335" s="123" t="s">
        <v>1637</v>
      </c>
      <c r="B1335" s="53" t="s">
        <v>1638</v>
      </c>
      <c r="C1335" s="53" t="s">
        <v>1639</v>
      </c>
      <c r="D1335" s="53" t="s">
        <v>1647</v>
      </c>
      <c r="E1335" s="24">
        <f t="shared" si="28"/>
        <v>45147</v>
      </c>
      <c r="F1335" s="54" t="s">
        <v>588</v>
      </c>
      <c r="G1335" s="55">
        <f>DATE(YEAR(EOMONTH(一覧表!$H1335,120)),12,31)</f>
        <v>47848</v>
      </c>
      <c r="H1335" s="29">
        <v>43952</v>
      </c>
      <c r="I1335" s="25">
        <v>45147</v>
      </c>
      <c r="J1335" s="35"/>
    </row>
    <row r="1336" spans="1:10" ht="21" customHeight="1">
      <c r="A1336" s="123" t="s">
        <v>1637</v>
      </c>
      <c r="B1336" s="53" t="s">
        <v>1638</v>
      </c>
      <c r="C1336" s="53" t="s">
        <v>1639</v>
      </c>
      <c r="D1336" s="53" t="s">
        <v>1648</v>
      </c>
      <c r="E1336" s="24">
        <f t="shared" si="28"/>
        <v>45147</v>
      </c>
      <c r="F1336" s="54" t="s">
        <v>588</v>
      </c>
      <c r="G1336" s="55">
        <f>DATE(YEAR(EOMONTH(一覧表!$H1336,120)),12,31)</f>
        <v>47848</v>
      </c>
      <c r="H1336" s="29">
        <v>43952</v>
      </c>
      <c r="I1336" s="25">
        <v>45147</v>
      </c>
      <c r="J1336" s="35"/>
    </row>
    <row r="1337" spans="1:10" ht="21" customHeight="1">
      <c r="A1337" s="123" t="s">
        <v>1637</v>
      </c>
      <c r="B1337" s="53" t="s">
        <v>1638</v>
      </c>
      <c r="C1337" s="53" t="s">
        <v>1639</v>
      </c>
      <c r="D1337" s="53" t="s">
        <v>1649</v>
      </c>
      <c r="E1337" s="24">
        <f t="shared" si="28"/>
        <v>45147</v>
      </c>
      <c r="F1337" s="54" t="s">
        <v>588</v>
      </c>
      <c r="G1337" s="55">
        <f>DATE(YEAR(EOMONTH(一覧表!$H1337,120)),12,31)</f>
        <v>47848</v>
      </c>
      <c r="H1337" s="29">
        <v>43952</v>
      </c>
      <c r="I1337" s="25">
        <v>45147</v>
      </c>
      <c r="J1337" s="35"/>
    </row>
    <row r="1338" spans="1:10" ht="21" customHeight="1">
      <c r="A1338" s="123" t="s">
        <v>1637</v>
      </c>
      <c r="B1338" s="53" t="s">
        <v>1638</v>
      </c>
      <c r="C1338" s="53" t="s">
        <v>1639</v>
      </c>
      <c r="D1338" s="53" t="s">
        <v>1650</v>
      </c>
      <c r="E1338" s="24">
        <f t="shared" si="28"/>
        <v>45147</v>
      </c>
      <c r="F1338" s="54" t="s">
        <v>588</v>
      </c>
      <c r="G1338" s="55">
        <f>DATE(YEAR(EOMONTH(一覧表!$H1338,120)),12,31)</f>
        <v>47848</v>
      </c>
      <c r="H1338" s="29">
        <v>43952</v>
      </c>
      <c r="I1338" s="25">
        <v>45147</v>
      </c>
      <c r="J1338" s="35"/>
    </row>
    <row r="1339" spans="1:10" ht="21" customHeight="1">
      <c r="A1339" s="123" t="s">
        <v>1637</v>
      </c>
      <c r="B1339" s="53" t="s">
        <v>1638</v>
      </c>
      <c r="C1339" s="53" t="s">
        <v>1639</v>
      </c>
      <c r="D1339" s="53" t="s">
        <v>1651</v>
      </c>
      <c r="E1339" s="24">
        <f t="shared" si="28"/>
        <v>45147</v>
      </c>
      <c r="F1339" s="54" t="s">
        <v>588</v>
      </c>
      <c r="G1339" s="55">
        <f>DATE(YEAR(EOMONTH(一覧表!$H1339,120)),12,31)</f>
        <v>47848</v>
      </c>
      <c r="H1339" s="29">
        <v>43952</v>
      </c>
      <c r="I1339" s="25">
        <v>45147</v>
      </c>
      <c r="J1339" s="35"/>
    </row>
    <row r="1340" spans="1:10" ht="21" customHeight="1">
      <c r="A1340" s="123" t="s">
        <v>1637</v>
      </c>
      <c r="B1340" s="53" t="s">
        <v>1638</v>
      </c>
      <c r="C1340" s="53" t="s">
        <v>1639</v>
      </c>
      <c r="D1340" s="53" t="s">
        <v>1652</v>
      </c>
      <c r="E1340" s="24">
        <f t="shared" si="28"/>
        <v>45147</v>
      </c>
      <c r="F1340" s="54" t="s">
        <v>588</v>
      </c>
      <c r="G1340" s="55">
        <f>DATE(YEAR(EOMONTH(一覧表!$H1340,120)),12,31)</f>
        <v>47848</v>
      </c>
      <c r="H1340" s="29">
        <v>43952</v>
      </c>
      <c r="I1340" s="25">
        <v>45147</v>
      </c>
      <c r="J1340" s="35"/>
    </row>
    <row r="1341" spans="1:10" ht="21" customHeight="1">
      <c r="A1341" s="123" t="s">
        <v>1637</v>
      </c>
      <c r="B1341" s="53" t="s">
        <v>1638</v>
      </c>
      <c r="C1341" s="53" t="s">
        <v>1639</v>
      </c>
      <c r="D1341" s="53" t="s">
        <v>1653</v>
      </c>
      <c r="E1341" s="24">
        <f t="shared" si="28"/>
        <v>45147</v>
      </c>
      <c r="F1341" s="54" t="s">
        <v>588</v>
      </c>
      <c r="G1341" s="55">
        <f>DATE(YEAR(EOMONTH(一覧表!$H1341,120)),12,31)</f>
        <v>47848</v>
      </c>
      <c r="H1341" s="29">
        <v>43952</v>
      </c>
      <c r="I1341" s="25">
        <v>45147</v>
      </c>
      <c r="J1341" s="35"/>
    </row>
    <row r="1342" spans="1:10" ht="21" customHeight="1">
      <c r="A1342" s="123" t="s">
        <v>1637</v>
      </c>
      <c r="B1342" s="53" t="s">
        <v>1638</v>
      </c>
      <c r="C1342" s="53" t="s">
        <v>1639</v>
      </c>
      <c r="D1342" s="53" t="s">
        <v>1654</v>
      </c>
      <c r="E1342" s="24">
        <f t="shared" si="28"/>
        <v>45147</v>
      </c>
      <c r="F1342" s="54" t="s">
        <v>588</v>
      </c>
      <c r="G1342" s="55">
        <f>DATE(YEAR(EOMONTH(一覧表!$H1342,120)),12,31)</f>
        <v>47848</v>
      </c>
      <c r="H1342" s="29">
        <v>43952</v>
      </c>
      <c r="I1342" s="25">
        <v>45147</v>
      </c>
      <c r="J1342" s="35"/>
    </row>
    <row r="1343" spans="1:10" ht="21" customHeight="1">
      <c r="A1343" s="123" t="s">
        <v>1637</v>
      </c>
      <c r="B1343" s="53" t="s">
        <v>1638</v>
      </c>
      <c r="C1343" s="53" t="s">
        <v>1639</v>
      </c>
      <c r="D1343" s="53" t="s">
        <v>1655</v>
      </c>
      <c r="E1343" s="24">
        <f t="shared" si="28"/>
        <v>45147</v>
      </c>
      <c r="F1343" s="54" t="s">
        <v>588</v>
      </c>
      <c r="G1343" s="55">
        <f>DATE(YEAR(EOMONTH(一覧表!$H1343,120)),12,31)</f>
        <v>47848</v>
      </c>
      <c r="H1343" s="29">
        <v>43952</v>
      </c>
      <c r="I1343" s="25">
        <v>45147</v>
      </c>
      <c r="J1343" s="35"/>
    </row>
    <row r="1344" spans="1:10" ht="21" customHeight="1">
      <c r="A1344" s="123" t="s">
        <v>1637</v>
      </c>
      <c r="B1344" s="53" t="s">
        <v>1638</v>
      </c>
      <c r="C1344" s="53" t="s">
        <v>1639</v>
      </c>
      <c r="D1344" s="53" t="s">
        <v>1656</v>
      </c>
      <c r="E1344" s="24">
        <f t="shared" si="28"/>
        <v>45688</v>
      </c>
      <c r="F1344" s="54" t="s">
        <v>588</v>
      </c>
      <c r="G1344" s="55">
        <f>DATE(YEAR(EOMONTH(一覧表!$H1344,120)),12,31)</f>
        <v>49309</v>
      </c>
      <c r="H1344" s="29">
        <v>45627</v>
      </c>
      <c r="I1344" s="25">
        <v>45688</v>
      </c>
      <c r="J1344" s="35"/>
    </row>
    <row r="1345" spans="1:10" ht="21" customHeight="1">
      <c r="A1345" s="123" t="s">
        <v>1637</v>
      </c>
      <c r="B1345" s="53" t="s">
        <v>1638</v>
      </c>
      <c r="C1345" s="53" t="s">
        <v>1639</v>
      </c>
      <c r="D1345" s="53" t="s">
        <v>1657</v>
      </c>
      <c r="E1345" s="24">
        <f t="shared" si="28"/>
        <v>45688</v>
      </c>
      <c r="F1345" s="54" t="s">
        <v>588</v>
      </c>
      <c r="G1345" s="55">
        <f>DATE(YEAR(EOMONTH(一覧表!$H1345,120)),12,31)</f>
        <v>49309</v>
      </c>
      <c r="H1345" s="29">
        <v>45627</v>
      </c>
      <c r="I1345" s="25">
        <v>45688</v>
      </c>
      <c r="J1345" s="35"/>
    </row>
    <row r="1346" spans="1:10" ht="21" customHeight="1">
      <c r="A1346" s="123" t="s">
        <v>1637</v>
      </c>
      <c r="B1346" s="53" t="s">
        <v>1638</v>
      </c>
      <c r="C1346" s="53" t="s">
        <v>1639</v>
      </c>
      <c r="D1346" s="53" t="s">
        <v>1658</v>
      </c>
      <c r="E1346" s="24">
        <f t="shared" si="28"/>
        <v>45688</v>
      </c>
      <c r="F1346" s="54" t="s">
        <v>588</v>
      </c>
      <c r="G1346" s="55">
        <f>DATE(YEAR(EOMONTH(一覧表!$H1346,120)),12,31)</f>
        <v>49309</v>
      </c>
      <c r="H1346" s="29">
        <v>45627</v>
      </c>
      <c r="I1346" s="25">
        <v>45688</v>
      </c>
      <c r="J1346" s="35"/>
    </row>
    <row r="1347" spans="1:10" ht="21" customHeight="1">
      <c r="A1347" s="123" t="s">
        <v>1637</v>
      </c>
      <c r="B1347" s="53" t="s">
        <v>1638</v>
      </c>
      <c r="C1347" s="53" t="s">
        <v>1639</v>
      </c>
      <c r="D1347" s="53" t="s">
        <v>1659</v>
      </c>
      <c r="E1347" s="24">
        <f t="shared" si="28"/>
        <v>45688</v>
      </c>
      <c r="F1347" s="54" t="s">
        <v>588</v>
      </c>
      <c r="G1347" s="55">
        <f>DATE(YEAR(EOMONTH(一覧表!$H1347,120)),12,31)</f>
        <v>49309</v>
      </c>
      <c r="H1347" s="29">
        <v>45627</v>
      </c>
      <c r="I1347" s="25">
        <v>45688</v>
      </c>
      <c r="J1347" s="35"/>
    </row>
    <row r="1348" spans="1:10" ht="21" customHeight="1">
      <c r="A1348" s="123" t="s">
        <v>1637</v>
      </c>
      <c r="B1348" s="53" t="s">
        <v>1638</v>
      </c>
      <c r="C1348" s="53" t="s">
        <v>1639</v>
      </c>
      <c r="D1348" s="53" t="s">
        <v>1660</v>
      </c>
      <c r="E1348" s="24">
        <f t="shared" si="28"/>
        <v>45688</v>
      </c>
      <c r="F1348" s="54" t="s">
        <v>588</v>
      </c>
      <c r="G1348" s="55">
        <f>DATE(YEAR(EOMONTH(一覧表!$H1348,120)),12,31)</f>
        <v>49309</v>
      </c>
      <c r="H1348" s="29">
        <v>45627</v>
      </c>
      <c r="I1348" s="25">
        <v>45688</v>
      </c>
      <c r="J1348" s="35"/>
    </row>
    <row r="1349" spans="1:10" ht="21" customHeight="1">
      <c r="A1349" s="123" t="s">
        <v>1637</v>
      </c>
      <c r="B1349" s="53" t="s">
        <v>1638</v>
      </c>
      <c r="C1349" s="53" t="s">
        <v>1639</v>
      </c>
      <c r="D1349" s="53" t="s">
        <v>1661</v>
      </c>
      <c r="E1349" s="24">
        <f t="shared" si="28"/>
        <v>45688</v>
      </c>
      <c r="F1349" s="54" t="s">
        <v>588</v>
      </c>
      <c r="G1349" s="55">
        <f>DATE(YEAR(EOMONTH(一覧表!$H1349,120)),12,31)</f>
        <v>49309</v>
      </c>
      <c r="H1349" s="29">
        <v>45627</v>
      </c>
      <c r="I1349" s="25">
        <v>45688</v>
      </c>
      <c r="J1349" s="35"/>
    </row>
    <row r="1350" spans="1:10" ht="21" customHeight="1">
      <c r="A1350" s="123" t="s">
        <v>1637</v>
      </c>
      <c r="B1350" s="53" t="s">
        <v>1638</v>
      </c>
      <c r="C1350" s="53" t="s">
        <v>1639</v>
      </c>
      <c r="D1350" s="53" t="s">
        <v>1662</v>
      </c>
      <c r="E1350" s="24">
        <f t="shared" si="28"/>
        <v>45688</v>
      </c>
      <c r="F1350" s="54" t="s">
        <v>588</v>
      </c>
      <c r="G1350" s="55">
        <f>DATE(YEAR(EOMONTH(一覧表!$H1350,120)),12,31)</f>
        <v>49309</v>
      </c>
      <c r="H1350" s="29">
        <v>45627</v>
      </c>
      <c r="I1350" s="25">
        <v>45688</v>
      </c>
      <c r="J1350" s="35"/>
    </row>
    <row r="1351" spans="1:10" ht="21" customHeight="1">
      <c r="A1351" s="123" t="s">
        <v>1637</v>
      </c>
      <c r="B1351" s="53" t="s">
        <v>1638</v>
      </c>
      <c r="C1351" s="53" t="s">
        <v>1639</v>
      </c>
      <c r="D1351" s="53" t="s">
        <v>1663</v>
      </c>
      <c r="E1351" s="24">
        <f t="shared" si="28"/>
        <v>45688</v>
      </c>
      <c r="F1351" s="54" t="s">
        <v>588</v>
      </c>
      <c r="G1351" s="55">
        <f>DATE(YEAR(EOMONTH(一覧表!$H1351,120)),12,31)</f>
        <v>49309</v>
      </c>
      <c r="H1351" s="29">
        <v>45627</v>
      </c>
      <c r="I1351" s="25">
        <v>45688</v>
      </c>
      <c r="J1351" s="35"/>
    </row>
    <row r="1352" spans="1:10" ht="21" customHeight="1">
      <c r="A1352" s="131" t="s">
        <v>1664</v>
      </c>
      <c r="B1352" s="70" t="s">
        <v>1665</v>
      </c>
      <c r="C1352" s="70" t="s">
        <v>1666</v>
      </c>
      <c r="D1352" s="70" t="s">
        <v>1667</v>
      </c>
      <c r="E1352" s="71">
        <f t="shared" si="28"/>
        <v>45147</v>
      </c>
      <c r="F1352" s="72" t="s">
        <v>588</v>
      </c>
      <c r="G1352" s="73">
        <f>DATE(YEAR(EOMONTH(一覧表!$H1352,120)),12,31)</f>
        <v>46022</v>
      </c>
      <c r="H1352" s="29">
        <v>42095</v>
      </c>
      <c r="I1352" s="25">
        <v>45147</v>
      </c>
      <c r="J1352" s="35"/>
    </row>
    <row r="1353" spans="1:10" ht="21" customHeight="1">
      <c r="A1353" s="131" t="s">
        <v>1664</v>
      </c>
      <c r="B1353" s="70" t="s">
        <v>1665</v>
      </c>
      <c r="C1353" s="70" t="s">
        <v>1666</v>
      </c>
      <c r="D1353" s="70" t="s">
        <v>1668</v>
      </c>
      <c r="E1353" s="71">
        <f t="shared" si="28"/>
        <v>45147</v>
      </c>
      <c r="F1353" s="72" t="s">
        <v>588</v>
      </c>
      <c r="G1353" s="73">
        <f>DATE(YEAR(EOMONTH(一覧表!$H1353,120)),12,31)</f>
        <v>46022</v>
      </c>
      <c r="H1353" s="29">
        <v>42095</v>
      </c>
      <c r="I1353" s="25">
        <v>45147</v>
      </c>
      <c r="J1353" s="35"/>
    </row>
    <row r="1354" spans="1:10" ht="21" customHeight="1">
      <c r="A1354" s="131" t="s">
        <v>1664</v>
      </c>
      <c r="B1354" s="70" t="s">
        <v>1665</v>
      </c>
      <c r="C1354" s="70" t="s">
        <v>1666</v>
      </c>
      <c r="D1354" s="70" t="s">
        <v>1669</v>
      </c>
      <c r="E1354" s="71">
        <f t="shared" si="28"/>
        <v>45147</v>
      </c>
      <c r="F1354" s="72" t="s">
        <v>588</v>
      </c>
      <c r="G1354" s="73">
        <f>DATE(YEAR(EOMONTH(一覧表!$H1354,120)),12,31)</f>
        <v>46022</v>
      </c>
      <c r="H1354" s="29">
        <v>42095</v>
      </c>
      <c r="I1354" s="25">
        <v>45147</v>
      </c>
      <c r="J1354" s="35"/>
    </row>
    <row r="1355" spans="1:10" ht="21" customHeight="1">
      <c r="A1355" s="131" t="s">
        <v>1664</v>
      </c>
      <c r="B1355" s="70" t="s">
        <v>1665</v>
      </c>
      <c r="C1355" s="70" t="s">
        <v>1670</v>
      </c>
      <c r="D1355" s="70" t="s">
        <v>1671</v>
      </c>
      <c r="E1355" s="71">
        <f t="shared" si="28"/>
        <v>45147</v>
      </c>
      <c r="F1355" s="72" t="s">
        <v>588</v>
      </c>
      <c r="G1355" s="73">
        <f>DATE(YEAR(EOMONTH(一覧表!$H1355,120)),12,31)</f>
        <v>46022</v>
      </c>
      <c r="H1355" s="29">
        <v>42095</v>
      </c>
      <c r="I1355" s="25">
        <v>45147</v>
      </c>
      <c r="J1355" s="35"/>
    </row>
    <row r="1356" spans="1:10" ht="21" customHeight="1">
      <c r="A1356" s="131" t="s">
        <v>1664</v>
      </c>
      <c r="B1356" s="70" t="s">
        <v>1665</v>
      </c>
      <c r="C1356" s="70" t="s">
        <v>1670</v>
      </c>
      <c r="D1356" s="70" t="s">
        <v>1672</v>
      </c>
      <c r="E1356" s="71">
        <f t="shared" si="28"/>
        <v>45147</v>
      </c>
      <c r="F1356" s="72" t="s">
        <v>588</v>
      </c>
      <c r="G1356" s="73">
        <f>DATE(YEAR(EOMONTH(一覧表!$H1356,120)),12,31)</f>
        <v>46022</v>
      </c>
      <c r="H1356" s="29">
        <v>42095</v>
      </c>
      <c r="I1356" s="25">
        <v>45147</v>
      </c>
      <c r="J1356" s="35"/>
    </row>
    <row r="1357" spans="1:10" ht="21" customHeight="1">
      <c r="A1357" s="131" t="s">
        <v>1664</v>
      </c>
      <c r="B1357" s="70" t="s">
        <v>1665</v>
      </c>
      <c r="C1357" s="70" t="s">
        <v>1673</v>
      </c>
      <c r="D1357" s="70" t="s">
        <v>1674</v>
      </c>
      <c r="E1357" s="71">
        <f t="shared" si="28"/>
        <v>45147</v>
      </c>
      <c r="F1357" s="72" t="s">
        <v>588</v>
      </c>
      <c r="G1357" s="73">
        <f>DATE(YEAR(EOMONTH(一覧表!$H1357,120)),12,31)</f>
        <v>46022</v>
      </c>
      <c r="H1357" s="29">
        <v>42095</v>
      </c>
      <c r="I1357" s="25">
        <v>45147</v>
      </c>
      <c r="J1357" s="35"/>
    </row>
    <row r="1358" spans="1:10" ht="21" customHeight="1">
      <c r="A1358" s="131" t="s">
        <v>1664</v>
      </c>
      <c r="B1358" s="70" t="s">
        <v>1665</v>
      </c>
      <c r="C1358" s="70" t="s">
        <v>1673</v>
      </c>
      <c r="D1358" s="70" t="s">
        <v>1675</v>
      </c>
      <c r="E1358" s="71">
        <f t="shared" si="28"/>
        <v>45147</v>
      </c>
      <c r="F1358" s="72" t="s">
        <v>588</v>
      </c>
      <c r="G1358" s="73">
        <f>DATE(YEAR(EOMONTH(一覧表!$H1358,120)),12,31)</f>
        <v>46022</v>
      </c>
      <c r="H1358" s="29">
        <v>42095</v>
      </c>
      <c r="I1358" s="25">
        <v>45147</v>
      </c>
      <c r="J1358" s="35"/>
    </row>
    <row r="1359" spans="1:10" ht="21" customHeight="1">
      <c r="A1359" s="131" t="s">
        <v>1664</v>
      </c>
      <c r="B1359" s="70" t="s">
        <v>1665</v>
      </c>
      <c r="C1359" s="70" t="s">
        <v>1673</v>
      </c>
      <c r="D1359" s="70" t="s">
        <v>1676</v>
      </c>
      <c r="E1359" s="71">
        <f t="shared" si="28"/>
        <v>45147</v>
      </c>
      <c r="F1359" s="72" t="s">
        <v>588</v>
      </c>
      <c r="G1359" s="73">
        <f>DATE(YEAR(EOMONTH(一覧表!$H1359,120)),12,31)</f>
        <v>46022</v>
      </c>
      <c r="H1359" s="29">
        <v>42095</v>
      </c>
      <c r="I1359" s="25">
        <v>45147</v>
      </c>
      <c r="J1359" s="35"/>
    </row>
    <row r="1360" spans="1:10" ht="21" customHeight="1">
      <c r="A1360" s="131" t="s">
        <v>1664</v>
      </c>
      <c r="B1360" s="70" t="s">
        <v>1665</v>
      </c>
      <c r="C1360" s="70" t="s">
        <v>1677</v>
      </c>
      <c r="D1360" s="70" t="s">
        <v>1678</v>
      </c>
      <c r="E1360" s="71">
        <f t="shared" si="28"/>
        <v>45147</v>
      </c>
      <c r="F1360" s="72" t="s">
        <v>588</v>
      </c>
      <c r="G1360" s="73">
        <f>DATE(YEAR(EOMONTH(一覧表!$H1360,120)),12,31)</f>
        <v>46022</v>
      </c>
      <c r="H1360" s="29">
        <v>42095</v>
      </c>
      <c r="I1360" s="25">
        <v>45147</v>
      </c>
      <c r="J1360" s="35"/>
    </row>
    <row r="1361" spans="1:10" ht="21" customHeight="1">
      <c r="A1361" s="131" t="s">
        <v>1664</v>
      </c>
      <c r="B1361" s="70" t="s">
        <v>1665</v>
      </c>
      <c r="C1361" s="70" t="s">
        <v>1677</v>
      </c>
      <c r="D1361" s="70" t="s">
        <v>1679</v>
      </c>
      <c r="E1361" s="71">
        <f t="shared" si="28"/>
        <v>45147</v>
      </c>
      <c r="F1361" s="72" t="s">
        <v>588</v>
      </c>
      <c r="G1361" s="73">
        <f>DATE(YEAR(EOMONTH(一覧表!$H1361,120)),12,31)</f>
        <v>46022</v>
      </c>
      <c r="H1361" s="29">
        <v>42095</v>
      </c>
      <c r="I1361" s="25">
        <v>45147</v>
      </c>
      <c r="J1361" s="35"/>
    </row>
    <row r="1362" spans="1:10" ht="21" customHeight="1">
      <c r="A1362" s="131" t="s">
        <v>1664</v>
      </c>
      <c r="B1362" s="70" t="s">
        <v>1665</v>
      </c>
      <c r="C1362" s="70" t="s">
        <v>1677</v>
      </c>
      <c r="D1362" s="70" t="s">
        <v>1680</v>
      </c>
      <c r="E1362" s="71">
        <f t="shared" si="28"/>
        <v>45147</v>
      </c>
      <c r="F1362" s="72" t="s">
        <v>588</v>
      </c>
      <c r="G1362" s="73">
        <f>DATE(YEAR(EOMONTH(一覧表!$H1362,120)),12,31)</f>
        <v>46022</v>
      </c>
      <c r="H1362" s="29">
        <v>42095</v>
      </c>
      <c r="I1362" s="25">
        <v>45147</v>
      </c>
      <c r="J1362" s="35"/>
    </row>
    <row r="1363" spans="1:10" ht="21" customHeight="1">
      <c r="A1363" s="131" t="s">
        <v>1664</v>
      </c>
      <c r="B1363" s="70" t="s">
        <v>1665</v>
      </c>
      <c r="C1363" s="70" t="s">
        <v>1677</v>
      </c>
      <c r="D1363" s="70" t="s">
        <v>1681</v>
      </c>
      <c r="E1363" s="71">
        <f t="shared" si="28"/>
        <v>45147</v>
      </c>
      <c r="F1363" s="72" t="s">
        <v>588</v>
      </c>
      <c r="G1363" s="73">
        <f>DATE(YEAR(EOMONTH(一覧表!$H1363,120)),12,31)</f>
        <v>46022</v>
      </c>
      <c r="H1363" s="29">
        <v>42095</v>
      </c>
      <c r="I1363" s="25">
        <v>45147</v>
      </c>
      <c r="J1363" s="35"/>
    </row>
    <row r="1364" spans="1:10" ht="21" customHeight="1">
      <c r="A1364" s="131" t="s">
        <v>1664</v>
      </c>
      <c r="B1364" s="70" t="s">
        <v>1665</v>
      </c>
      <c r="C1364" s="70" t="s">
        <v>1682</v>
      </c>
      <c r="D1364" s="70" t="s">
        <v>1683</v>
      </c>
      <c r="E1364" s="71">
        <f t="shared" si="28"/>
        <v>45147</v>
      </c>
      <c r="F1364" s="72" t="s">
        <v>588</v>
      </c>
      <c r="G1364" s="73">
        <f>DATE(YEAR(EOMONTH(一覧表!$H1364,120)),12,31)</f>
        <v>46022</v>
      </c>
      <c r="H1364" s="29">
        <v>42095</v>
      </c>
      <c r="I1364" s="25">
        <v>45147</v>
      </c>
      <c r="J1364" s="35"/>
    </row>
    <row r="1365" spans="1:10" ht="21" customHeight="1">
      <c r="A1365" s="131" t="s">
        <v>1664</v>
      </c>
      <c r="B1365" s="70" t="s">
        <v>1665</v>
      </c>
      <c r="C1365" s="70" t="s">
        <v>1682</v>
      </c>
      <c r="D1365" s="70" t="s">
        <v>1684</v>
      </c>
      <c r="E1365" s="71">
        <f t="shared" si="28"/>
        <v>45147</v>
      </c>
      <c r="F1365" s="72" t="s">
        <v>588</v>
      </c>
      <c r="G1365" s="73">
        <f>DATE(YEAR(EOMONTH(一覧表!$H1365,120)),12,31)</f>
        <v>46022</v>
      </c>
      <c r="H1365" s="29">
        <v>42095</v>
      </c>
      <c r="I1365" s="25">
        <v>45147</v>
      </c>
      <c r="J1365" s="35"/>
    </row>
    <row r="1366" spans="1:10" ht="21" customHeight="1">
      <c r="A1366" s="131" t="s">
        <v>1664</v>
      </c>
      <c r="B1366" s="70" t="s">
        <v>1665</v>
      </c>
      <c r="C1366" s="70" t="s">
        <v>1682</v>
      </c>
      <c r="D1366" s="70" t="s">
        <v>1685</v>
      </c>
      <c r="E1366" s="71">
        <f t="shared" si="28"/>
        <v>45147</v>
      </c>
      <c r="F1366" s="72" t="s">
        <v>588</v>
      </c>
      <c r="G1366" s="73">
        <f>DATE(YEAR(EOMONTH(一覧表!$H1366,120)),12,31)</f>
        <v>46022</v>
      </c>
      <c r="H1366" s="29">
        <v>42095</v>
      </c>
      <c r="I1366" s="25">
        <v>45147</v>
      </c>
      <c r="J1366" s="35"/>
    </row>
    <row r="1367" spans="1:10" ht="21" customHeight="1">
      <c r="A1367" s="131" t="s">
        <v>1664</v>
      </c>
      <c r="B1367" s="70" t="s">
        <v>1665</v>
      </c>
      <c r="C1367" s="70" t="s">
        <v>1686</v>
      </c>
      <c r="D1367" s="70" t="s">
        <v>1687</v>
      </c>
      <c r="E1367" s="71">
        <f t="shared" si="28"/>
        <v>45147</v>
      </c>
      <c r="F1367" s="72" t="s">
        <v>588</v>
      </c>
      <c r="G1367" s="73">
        <f>DATE(YEAR(EOMONTH(一覧表!$H1367,120)),12,31)</f>
        <v>46022</v>
      </c>
      <c r="H1367" s="29">
        <v>42095</v>
      </c>
      <c r="I1367" s="25">
        <v>45147</v>
      </c>
      <c r="J1367" s="35"/>
    </row>
    <row r="1368" spans="1:10" ht="21" customHeight="1">
      <c r="A1368" s="131" t="s">
        <v>1664</v>
      </c>
      <c r="B1368" s="70" t="s">
        <v>1665</v>
      </c>
      <c r="C1368" s="70" t="s">
        <v>1686</v>
      </c>
      <c r="D1368" s="70" t="s">
        <v>1688</v>
      </c>
      <c r="E1368" s="71">
        <f t="shared" si="28"/>
        <v>45147</v>
      </c>
      <c r="F1368" s="72" t="s">
        <v>588</v>
      </c>
      <c r="G1368" s="73">
        <f>DATE(YEAR(EOMONTH(一覧表!$H1368,120)),12,31)</f>
        <v>46022</v>
      </c>
      <c r="H1368" s="29">
        <v>42095</v>
      </c>
      <c r="I1368" s="25">
        <v>45147</v>
      </c>
      <c r="J1368" s="35"/>
    </row>
    <row r="1369" spans="1:10" ht="21" customHeight="1">
      <c r="A1369" s="131" t="s">
        <v>1664</v>
      </c>
      <c r="B1369" s="70" t="s">
        <v>1665</v>
      </c>
      <c r="C1369" s="70" t="s">
        <v>1689</v>
      </c>
      <c r="D1369" s="70" t="s">
        <v>1690</v>
      </c>
      <c r="E1369" s="71">
        <f t="shared" si="28"/>
        <v>45147</v>
      </c>
      <c r="F1369" s="72" t="s">
        <v>588</v>
      </c>
      <c r="G1369" s="73">
        <f>DATE(YEAR(EOMONTH(一覧表!$H1369,120)),12,31)</f>
        <v>46022</v>
      </c>
      <c r="H1369" s="29">
        <v>42095</v>
      </c>
      <c r="I1369" s="25">
        <v>45147</v>
      </c>
      <c r="J1369" s="35"/>
    </row>
    <row r="1370" spans="1:10" ht="21" customHeight="1">
      <c r="A1370" s="131" t="s">
        <v>1664</v>
      </c>
      <c r="B1370" s="70" t="s">
        <v>1665</v>
      </c>
      <c r="C1370" s="70" t="s">
        <v>1689</v>
      </c>
      <c r="D1370" s="70" t="s">
        <v>1691</v>
      </c>
      <c r="E1370" s="71">
        <f t="shared" si="28"/>
        <v>45147</v>
      </c>
      <c r="F1370" s="72" t="s">
        <v>588</v>
      </c>
      <c r="G1370" s="73">
        <f>DATE(YEAR(EOMONTH(一覧表!$H1370,120)),12,31)</f>
        <v>46022</v>
      </c>
      <c r="H1370" s="29">
        <v>42095</v>
      </c>
      <c r="I1370" s="25">
        <v>45147</v>
      </c>
      <c r="J1370" s="35"/>
    </row>
    <row r="1371" spans="1:10" ht="21" customHeight="1">
      <c r="A1371" s="131" t="s">
        <v>1664</v>
      </c>
      <c r="B1371" s="70" t="s">
        <v>1665</v>
      </c>
      <c r="C1371" s="70" t="s">
        <v>1689</v>
      </c>
      <c r="D1371" s="70" t="s">
        <v>1692</v>
      </c>
      <c r="E1371" s="71">
        <f t="shared" si="28"/>
        <v>45147</v>
      </c>
      <c r="F1371" s="72" t="s">
        <v>588</v>
      </c>
      <c r="G1371" s="73">
        <f>DATE(YEAR(EOMONTH(一覧表!$H1371,120)),12,31)</f>
        <v>46022</v>
      </c>
      <c r="H1371" s="29">
        <v>42095</v>
      </c>
      <c r="I1371" s="25">
        <v>45147</v>
      </c>
      <c r="J1371" s="35"/>
    </row>
    <row r="1372" spans="1:10" ht="21" customHeight="1">
      <c r="A1372" s="131" t="s">
        <v>1664</v>
      </c>
      <c r="B1372" s="70" t="s">
        <v>1665</v>
      </c>
      <c r="C1372" s="70" t="s">
        <v>1689</v>
      </c>
      <c r="D1372" s="70" t="s">
        <v>1693</v>
      </c>
      <c r="E1372" s="71">
        <f t="shared" si="28"/>
        <v>45147</v>
      </c>
      <c r="F1372" s="72" t="s">
        <v>588</v>
      </c>
      <c r="G1372" s="73">
        <f>DATE(YEAR(EOMONTH(一覧表!$H1372,120)),12,31)</f>
        <v>46022</v>
      </c>
      <c r="H1372" s="29">
        <v>42095</v>
      </c>
      <c r="I1372" s="25">
        <v>45147</v>
      </c>
      <c r="J1372" s="35"/>
    </row>
    <row r="1373" spans="1:10" ht="21" customHeight="1">
      <c r="A1373" s="131" t="s">
        <v>1664</v>
      </c>
      <c r="B1373" s="70" t="s">
        <v>1665</v>
      </c>
      <c r="C1373" s="70" t="s">
        <v>1694</v>
      </c>
      <c r="D1373" s="70" t="s">
        <v>1695</v>
      </c>
      <c r="E1373" s="71">
        <f t="shared" si="28"/>
        <v>45147</v>
      </c>
      <c r="F1373" s="72" t="s">
        <v>588</v>
      </c>
      <c r="G1373" s="73">
        <f>DATE(YEAR(EOMONTH(一覧表!$H1373,120)),12,31)</f>
        <v>46022</v>
      </c>
      <c r="H1373" s="29">
        <v>42095</v>
      </c>
      <c r="I1373" s="25">
        <v>45147</v>
      </c>
      <c r="J1373" s="35"/>
    </row>
    <row r="1374" spans="1:10" ht="21" customHeight="1">
      <c r="A1374" s="131" t="s">
        <v>1664</v>
      </c>
      <c r="B1374" s="70" t="s">
        <v>1665</v>
      </c>
      <c r="C1374" s="70" t="s">
        <v>1694</v>
      </c>
      <c r="D1374" s="70" t="s">
        <v>1696</v>
      </c>
      <c r="E1374" s="71">
        <f t="shared" si="28"/>
        <v>45147</v>
      </c>
      <c r="F1374" s="72" t="s">
        <v>588</v>
      </c>
      <c r="G1374" s="73">
        <f>DATE(YEAR(EOMONTH(一覧表!$H1374,120)),12,31)</f>
        <v>46022</v>
      </c>
      <c r="H1374" s="29">
        <v>42095</v>
      </c>
      <c r="I1374" s="25">
        <v>45147</v>
      </c>
      <c r="J1374" s="35"/>
    </row>
    <row r="1375" spans="1:10" ht="21" customHeight="1">
      <c r="A1375" s="131" t="s">
        <v>1664</v>
      </c>
      <c r="B1375" s="70" t="s">
        <v>1665</v>
      </c>
      <c r="C1375" s="70" t="s">
        <v>1694</v>
      </c>
      <c r="D1375" s="70" t="s">
        <v>1697</v>
      </c>
      <c r="E1375" s="71">
        <f t="shared" si="28"/>
        <v>45147</v>
      </c>
      <c r="F1375" s="72" t="s">
        <v>588</v>
      </c>
      <c r="G1375" s="73">
        <f>DATE(YEAR(EOMONTH(一覧表!$H1375,120)),12,31)</f>
        <v>46022</v>
      </c>
      <c r="H1375" s="29">
        <v>42095</v>
      </c>
      <c r="I1375" s="25">
        <v>45147</v>
      </c>
      <c r="J1375" s="35"/>
    </row>
    <row r="1376" spans="1:10" ht="21" customHeight="1">
      <c r="A1376" s="131" t="s">
        <v>1664</v>
      </c>
      <c r="B1376" s="70" t="s">
        <v>1665</v>
      </c>
      <c r="C1376" s="70" t="s">
        <v>1694</v>
      </c>
      <c r="D1376" s="70" t="s">
        <v>1698</v>
      </c>
      <c r="E1376" s="71">
        <f t="shared" si="28"/>
        <v>45147</v>
      </c>
      <c r="F1376" s="72" t="s">
        <v>588</v>
      </c>
      <c r="G1376" s="73">
        <f>DATE(YEAR(EOMONTH(一覧表!$H1376,120)),12,31)</f>
        <v>46022</v>
      </c>
      <c r="H1376" s="29">
        <v>42095</v>
      </c>
      <c r="I1376" s="25">
        <v>45147</v>
      </c>
      <c r="J1376" s="35"/>
    </row>
    <row r="1377" spans="1:10" ht="21" customHeight="1">
      <c r="A1377" s="133" t="s">
        <v>1699</v>
      </c>
      <c r="B1377" s="53" t="s">
        <v>1700</v>
      </c>
      <c r="C1377" s="76" t="s">
        <v>1701</v>
      </c>
      <c r="D1377" s="76" t="s">
        <v>1702</v>
      </c>
      <c r="E1377" s="24">
        <f t="shared" si="28"/>
        <v>45177</v>
      </c>
      <c r="F1377" s="54" t="s">
        <v>588</v>
      </c>
      <c r="G1377" s="55">
        <f>DATE(YEAR(EOMONTH(一覧表!$H1377,120)),12,31)</f>
        <v>46387</v>
      </c>
      <c r="H1377" s="29">
        <v>42461</v>
      </c>
      <c r="I1377" s="25">
        <v>45177</v>
      </c>
      <c r="J1377" s="35"/>
    </row>
    <row r="1378" spans="1:10" ht="21" customHeight="1">
      <c r="A1378" s="133" t="s">
        <v>1699</v>
      </c>
      <c r="B1378" s="53" t="s">
        <v>1700</v>
      </c>
      <c r="C1378" s="76" t="s">
        <v>1703</v>
      </c>
      <c r="D1378" s="76" t="s">
        <v>1704</v>
      </c>
      <c r="E1378" s="24">
        <f t="shared" si="28"/>
        <v>45177</v>
      </c>
      <c r="F1378" s="54" t="s">
        <v>588</v>
      </c>
      <c r="G1378" s="55">
        <f>DATE(YEAR(EOMONTH(一覧表!$H1378,120)),12,31)</f>
        <v>46387</v>
      </c>
      <c r="H1378" s="29">
        <v>42461</v>
      </c>
      <c r="I1378" s="25">
        <v>45177</v>
      </c>
      <c r="J1378" s="35"/>
    </row>
    <row r="1379" spans="1:10" ht="21" customHeight="1">
      <c r="A1379" s="133" t="s">
        <v>1699</v>
      </c>
      <c r="B1379" s="53" t="s">
        <v>1700</v>
      </c>
      <c r="C1379" s="76" t="s">
        <v>1705</v>
      </c>
      <c r="D1379" s="76" t="s">
        <v>1706</v>
      </c>
      <c r="E1379" s="24">
        <f t="shared" si="28"/>
        <v>45177</v>
      </c>
      <c r="F1379" s="54" t="s">
        <v>588</v>
      </c>
      <c r="G1379" s="55">
        <f>DATE(YEAR(EOMONTH(一覧表!$H1379,120)),12,31)</f>
        <v>46752</v>
      </c>
      <c r="H1379" s="29">
        <v>42826</v>
      </c>
      <c r="I1379" s="25">
        <v>45177</v>
      </c>
      <c r="J1379" s="35"/>
    </row>
    <row r="1380" spans="1:10" ht="21" customHeight="1">
      <c r="A1380" s="133" t="s">
        <v>1699</v>
      </c>
      <c r="B1380" s="53" t="s">
        <v>1700</v>
      </c>
      <c r="C1380" s="76" t="s">
        <v>1707</v>
      </c>
      <c r="D1380" s="76" t="s">
        <v>1708</v>
      </c>
      <c r="E1380" s="24">
        <f t="shared" si="28"/>
        <v>45177</v>
      </c>
      <c r="F1380" s="54" t="s">
        <v>588</v>
      </c>
      <c r="G1380" s="55">
        <f>DATE(YEAR(EOMONTH(一覧表!$H1380,120)),12,31)</f>
        <v>47483</v>
      </c>
      <c r="H1380" s="29">
        <v>43556</v>
      </c>
      <c r="I1380" s="25">
        <v>45177</v>
      </c>
      <c r="J1380" s="35"/>
    </row>
    <row r="1381" spans="1:10" ht="21" customHeight="1">
      <c r="A1381" s="133" t="s">
        <v>1699</v>
      </c>
      <c r="B1381" s="53" t="s">
        <v>1700</v>
      </c>
      <c r="C1381" s="76" t="s">
        <v>1707</v>
      </c>
      <c r="D1381" s="76" t="s">
        <v>1709</v>
      </c>
      <c r="E1381" s="24">
        <f t="shared" si="28"/>
        <v>45177</v>
      </c>
      <c r="F1381" s="54" t="s">
        <v>588</v>
      </c>
      <c r="G1381" s="55">
        <f>DATE(YEAR(EOMONTH(一覧表!$H1381,120)),12,31)</f>
        <v>47483</v>
      </c>
      <c r="H1381" s="29">
        <v>43556</v>
      </c>
      <c r="I1381" s="25">
        <v>45177</v>
      </c>
      <c r="J1381" s="35"/>
    </row>
    <row r="1382" spans="1:10" ht="21" customHeight="1">
      <c r="A1382" s="133" t="s">
        <v>1699</v>
      </c>
      <c r="B1382" s="53" t="s">
        <v>1700</v>
      </c>
      <c r="C1382" s="76" t="s">
        <v>1707</v>
      </c>
      <c r="D1382" s="76" t="s">
        <v>1710</v>
      </c>
      <c r="E1382" s="24">
        <f t="shared" si="28"/>
        <v>45177</v>
      </c>
      <c r="F1382" s="54" t="s">
        <v>588</v>
      </c>
      <c r="G1382" s="55">
        <f>DATE(YEAR(EOMONTH(一覧表!$H1382,120)),12,31)</f>
        <v>47483</v>
      </c>
      <c r="H1382" s="29">
        <v>43556</v>
      </c>
      <c r="I1382" s="25">
        <v>45177</v>
      </c>
      <c r="J1382" s="35"/>
    </row>
    <row r="1383" spans="1:10" ht="21" customHeight="1">
      <c r="A1383" s="133" t="s">
        <v>1699</v>
      </c>
      <c r="B1383" s="53" t="s">
        <v>1700</v>
      </c>
      <c r="C1383" s="76" t="s">
        <v>1707</v>
      </c>
      <c r="D1383" s="76" t="s">
        <v>1711</v>
      </c>
      <c r="E1383" s="24">
        <f t="shared" si="28"/>
        <v>45177</v>
      </c>
      <c r="F1383" s="54" t="s">
        <v>588</v>
      </c>
      <c r="G1383" s="55">
        <f>DATE(YEAR(EOMONTH(一覧表!$H1383,120)),12,31)</f>
        <v>47483</v>
      </c>
      <c r="H1383" s="29">
        <v>43556</v>
      </c>
      <c r="I1383" s="25">
        <v>45177</v>
      </c>
      <c r="J1383" s="35"/>
    </row>
    <row r="1384" spans="1:10" ht="21" customHeight="1">
      <c r="A1384" s="133" t="s">
        <v>1699</v>
      </c>
      <c r="B1384" s="53" t="s">
        <v>1700</v>
      </c>
      <c r="C1384" s="76" t="s">
        <v>1707</v>
      </c>
      <c r="D1384" s="53" t="s">
        <v>1712</v>
      </c>
      <c r="E1384" s="24">
        <f t="shared" si="28"/>
        <v>45177</v>
      </c>
      <c r="F1384" s="54" t="s">
        <v>588</v>
      </c>
      <c r="G1384" s="55">
        <f>DATE(YEAR(EOMONTH(一覧表!$H1384,120)),12,31)</f>
        <v>47483</v>
      </c>
      <c r="H1384" s="29">
        <v>43556</v>
      </c>
      <c r="I1384" s="25">
        <v>45177</v>
      </c>
      <c r="J1384" s="35"/>
    </row>
    <row r="1385" spans="1:10" ht="21" customHeight="1">
      <c r="A1385" s="133" t="s">
        <v>1699</v>
      </c>
      <c r="B1385" s="53" t="s">
        <v>1700</v>
      </c>
      <c r="C1385" s="53" t="s">
        <v>1713</v>
      </c>
      <c r="D1385" s="53" t="s">
        <v>1714</v>
      </c>
      <c r="E1385" s="24">
        <f t="shared" si="28"/>
        <v>45177</v>
      </c>
      <c r="F1385" s="54" t="s">
        <v>588</v>
      </c>
      <c r="G1385" s="55">
        <f>DATE(YEAR(EOMONTH(一覧表!$H1385,120)),12,31)</f>
        <v>46387</v>
      </c>
      <c r="H1385" s="29">
        <v>42461</v>
      </c>
      <c r="I1385" s="25">
        <v>45177</v>
      </c>
      <c r="J1385" s="35"/>
    </row>
    <row r="1386" spans="1:10" ht="21" customHeight="1">
      <c r="A1386" s="119" t="s">
        <v>1715</v>
      </c>
      <c r="B1386" s="53" t="s">
        <v>1716</v>
      </c>
      <c r="C1386" s="53" t="s">
        <v>1717</v>
      </c>
      <c r="D1386" s="53" t="s">
        <v>1718</v>
      </c>
      <c r="E1386" s="24">
        <f t="shared" si="28"/>
        <v>45177</v>
      </c>
      <c r="F1386" s="54" t="s">
        <v>588</v>
      </c>
      <c r="G1386" s="55">
        <f>DATE(YEAR(EOMONTH(一覧表!$H1386,120)),12,31)</f>
        <v>47848</v>
      </c>
      <c r="H1386" s="29">
        <v>43922</v>
      </c>
      <c r="I1386" s="25">
        <v>45177</v>
      </c>
      <c r="J1386" s="35"/>
    </row>
    <row r="1387" spans="1:10" ht="21" customHeight="1">
      <c r="A1387" s="119" t="s">
        <v>1637</v>
      </c>
      <c r="B1387" s="53" t="s">
        <v>1719</v>
      </c>
      <c r="C1387" s="53" t="s">
        <v>1720</v>
      </c>
      <c r="D1387" s="53" t="s">
        <v>1721</v>
      </c>
      <c r="E1387" s="24">
        <f t="shared" ref="E1387:E1400" si="29">$I1387</f>
        <v>45252</v>
      </c>
      <c r="F1387" s="54" t="s">
        <v>588</v>
      </c>
      <c r="G1387" s="55">
        <f>DATE(YEAR(EOMONTH(一覧表!$H1387,120)),12,31)</f>
        <v>47848</v>
      </c>
      <c r="H1387" s="29">
        <v>43922</v>
      </c>
      <c r="I1387" s="25">
        <v>45252</v>
      </c>
      <c r="J1387" s="35"/>
    </row>
    <row r="1388" spans="1:10" ht="21" customHeight="1">
      <c r="A1388" s="119" t="s">
        <v>1637</v>
      </c>
      <c r="B1388" s="53" t="s">
        <v>1719</v>
      </c>
      <c r="C1388" s="53" t="s">
        <v>1720</v>
      </c>
      <c r="D1388" s="53" t="s">
        <v>1722</v>
      </c>
      <c r="E1388" s="24">
        <f t="shared" si="29"/>
        <v>45252</v>
      </c>
      <c r="F1388" s="54" t="s">
        <v>588</v>
      </c>
      <c r="G1388" s="55">
        <f>DATE(YEAR(EOMONTH(一覧表!$H1388,120)),12,31)</f>
        <v>47118</v>
      </c>
      <c r="H1388" s="29">
        <v>43191</v>
      </c>
      <c r="I1388" s="25">
        <v>45252</v>
      </c>
      <c r="J1388" s="35"/>
    </row>
    <row r="1389" spans="1:10" ht="21" customHeight="1">
      <c r="A1389" s="119" t="s">
        <v>1637</v>
      </c>
      <c r="B1389" s="53" t="s">
        <v>1719</v>
      </c>
      <c r="C1389" s="53" t="s">
        <v>1720</v>
      </c>
      <c r="D1389" s="53" t="s">
        <v>1723</v>
      </c>
      <c r="E1389" s="24">
        <f t="shared" si="29"/>
        <v>45252</v>
      </c>
      <c r="F1389" s="54" t="s">
        <v>588</v>
      </c>
      <c r="G1389" s="55">
        <f>DATE(YEAR(EOMONTH(一覧表!$H1389,120)),12,31)</f>
        <v>47848</v>
      </c>
      <c r="H1389" s="29">
        <v>43922</v>
      </c>
      <c r="I1389" s="25">
        <v>45252</v>
      </c>
      <c r="J1389" s="35"/>
    </row>
    <row r="1390" spans="1:10" ht="21" customHeight="1">
      <c r="A1390" s="119" t="s">
        <v>1637</v>
      </c>
      <c r="B1390" s="53" t="s">
        <v>1719</v>
      </c>
      <c r="C1390" s="53" t="s">
        <v>1720</v>
      </c>
      <c r="D1390" s="53" t="s">
        <v>1724</v>
      </c>
      <c r="E1390" s="24">
        <f t="shared" si="29"/>
        <v>45252</v>
      </c>
      <c r="F1390" s="54" t="s">
        <v>588</v>
      </c>
      <c r="G1390" s="55">
        <f>DATE(YEAR(EOMONTH(一覧表!$H1390,120)),12,31)</f>
        <v>47483</v>
      </c>
      <c r="H1390" s="29">
        <v>43556</v>
      </c>
      <c r="I1390" s="25">
        <v>45252</v>
      </c>
      <c r="J1390" s="35"/>
    </row>
    <row r="1391" spans="1:10" ht="21" customHeight="1">
      <c r="A1391" s="119" t="s">
        <v>1637</v>
      </c>
      <c r="B1391" s="53" t="s">
        <v>1719</v>
      </c>
      <c r="C1391" s="53" t="s">
        <v>1720</v>
      </c>
      <c r="D1391" s="53" t="s">
        <v>1725</v>
      </c>
      <c r="E1391" s="24">
        <f t="shared" si="29"/>
        <v>45252</v>
      </c>
      <c r="F1391" s="54" t="s">
        <v>588</v>
      </c>
      <c r="G1391" s="55">
        <f>DATE(YEAR(EOMONTH(一覧表!$H1391,120)),12,31)</f>
        <v>48213</v>
      </c>
      <c r="H1391" s="29">
        <v>44287</v>
      </c>
      <c r="I1391" s="25">
        <v>45252</v>
      </c>
      <c r="J1391" s="35"/>
    </row>
    <row r="1392" spans="1:10" ht="21" customHeight="1">
      <c r="A1392" s="119" t="s">
        <v>1637</v>
      </c>
      <c r="B1392" s="53" t="s">
        <v>1719</v>
      </c>
      <c r="C1392" s="53" t="s">
        <v>1720</v>
      </c>
      <c r="D1392" s="53" t="s">
        <v>1726</v>
      </c>
      <c r="E1392" s="24">
        <f t="shared" si="29"/>
        <v>45252</v>
      </c>
      <c r="F1392" s="54" t="s">
        <v>588</v>
      </c>
      <c r="G1392" s="55">
        <f>DATE(YEAR(EOMONTH(一覧表!$H1392,120)),12,31)</f>
        <v>48213</v>
      </c>
      <c r="H1392" s="29">
        <v>44287</v>
      </c>
      <c r="I1392" s="25">
        <v>45252</v>
      </c>
      <c r="J1392" s="35"/>
    </row>
    <row r="1393" spans="1:10" ht="21" customHeight="1">
      <c r="A1393" s="119" t="s">
        <v>1727</v>
      </c>
      <c r="B1393" s="53" t="s">
        <v>1719</v>
      </c>
      <c r="C1393" s="53" t="s">
        <v>1728</v>
      </c>
      <c r="D1393" s="53" t="s">
        <v>1729</v>
      </c>
      <c r="E1393" s="24">
        <f t="shared" si="29"/>
        <v>45252</v>
      </c>
      <c r="F1393" s="54" t="s">
        <v>588</v>
      </c>
      <c r="G1393" s="55">
        <f>DATE(YEAR(EOMONTH(一覧表!$H1393,120)),12,31)</f>
        <v>47483</v>
      </c>
      <c r="H1393" s="29">
        <v>43556</v>
      </c>
      <c r="I1393" s="25">
        <v>45252</v>
      </c>
      <c r="J1393" s="35"/>
    </row>
    <row r="1394" spans="1:10" ht="21" customHeight="1">
      <c r="A1394" s="119" t="s">
        <v>1727</v>
      </c>
      <c r="B1394" s="53" t="s">
        <v>1719</v>
      </c>
      <c r="C1394" s="53" t="s">
        <v>1730</v>
      </c>
      <c r="D1394" s="53" t="s">
        <v>1731</v>
      </c>
      <c r="E1394" s="24">
        <f t="shared" si="29"/>
        <v>45252</v>
      </c>
      <c r="F1394" s="54" t="s">
        <v>588</v>
      </c>
      <c r="G1394" s="55">
        <f>DATE(YEAR(EOMONTH(一覧表!$H1394,120)),12,31)</f>
        <v>47483</v>
      </c>
      <c r="H1394" s="29">
        <v>43556</v>
      </c>
      <c r="I1394" s="25">
        <v>45252</v>
      </c>
      <c r="J1394" s="35"/>
    </row>
    <row r="1395" spans="1:10" ht="21" customHeight="1">
      <c r="A1395" s="119" t="s">
        <v>1727</v>
      </c>
      <c r="B1395" s="53" t="s">
        <v>1719</v>
      </c>
      <c r="C1395" s="53" t="s">
        <v>1730</v>
      </c>
      <c r="D1395" s="53" t="s">
        <v>1732</v>
      </c>
      <c r="E1395" s="24">
        <f t="shared" si="29"/>
        <v>45252</v>
      </c>
      <c r="F1395" s="54" t="s">
        <v>588</v>
      </c>
      <c r="G1395" s="55">
        <f>DATE(YEAR(EOMONTH(一覧表!$H1395,120)),12,31)</f>
        <v>47848</v>
      </c>
      <c r="H1395" s="29">
        <v>43922</v>
      </c>
      <c r="I1395" s="25">
        <v>45252</v>
      </c>
      <c r="J1395" s="35"/>
    </row>
    <row r="1396" spans="1:10" ht="21" customHeight="1">
      <c r="A1396" s="119" t="s">
        <v>1727</v>
      </c>
      <c r="B1396" s="53" t="s">
        <v>1719</v>
      </c>
      <c r="C1396" s="53" t="s">
        <v>1730</v>
      </c>
      <c r="D1396" s="53" t="s">
        <v>1733</v>
      </c>
      <c r="E1396" s="24">
        <f t="shared" si="29"/>
        <v>45252</v>
      </c>
      <c r="F1396" s="54" t="s">
        <v>588</v>
      </c>
      <c r="G1396" s="55">
        <f>DATE(YEAR(EOMONTH(一覧表!$H1396,120)),12,31)</f>
        <v>47848</v>
      </c>
      <c r="H1396" s="29">
        <v>43922</v>
      </c>
      <c r="I1396" s="25">
        <v>45252</v>
      </c>
      <c r="J1396" s="35"/>
    </row>
    <row r="1397" spans="1:10" ht="21" customHeight="1">
      <c r="A1397" s="119" t="s">
        <v>1734</v>
      </c>
      <c r="B1397" s="53" t="s">
        <v>1719</v>
      </c>
      <c r="C1397" s="53" t="s">
        <v>1734</v>
      </c>
      <c r="D1397" s="53" t="s">
        <v>1735</v>
      </c>
      <c r="E1397" s="24">
        <f t="shared" si="29"/>
        <v>45252</v>
      </c>
      <c r="F1397" s="54" t="s">
        <v>588</v>
      </c>
      <c r="G1397" s="55">
        <f>DATE(YEAR(EOMONTH(一覧表!$H1397,120)),12,31)</f>
        <v>47483</v>
      </c>
      <c r="H1397" s="29">
        <v>43556</v>
      </c>
      <c r="I1397" s="25">
        <v>45252</v>
      </c>
      <c r="J1397" s="35"/>
    </row>
    <row r="1398" spans="1:10" ht="21" customHeight="1">
      <c r="A1398" s="119" t="s">
        <v>1734</v>
      </c>
      <c r="B1398" s="53" t="s">
        <v>1719</v>
      </c>
      <c r="C1398" s="53" t="s">
        <v>1734</v>
      </c>
      <c r="D1398" s="53" t="s">
        <v>1736</v>
      </c>
      <c r="E1398" s="24">
        <f t="shared" si="29"/>
        <v>45252</v>
      </c>
      <c r="F1398" s="54" t="s">
        <v>588</v>
      </c>
      <c r="G1398" s="55">
        <f>DATE(YEAR(EOMONTH(一覧表!$H1398,120)),12,31)</f>
        <v>47483</v>
      </c>
      <c r="H1398" s="29">
        <v>43556</v>
      </c>
      <c r="I1398" s="25">
        <v>45252</v>
      </c>
      <c r="J1398" s="35"/>
    </row>
    <row r="1399" spans="1:10" ht="21" customHeight="1">
      <c r="A1399" s="119" t="s">
        <v>1734</v>
      </c>
      <c r="B1399" s="53" t="s">
        <v>1719</v>
      </c>
      <c r="C1399" s="53" t="s">
        <v>1734</v>
      </c>
      <c r="D1399" s="53" t="s">
        <v>1737</v>
      </c>
      <c r="E1399" s="24">
        <f t="shared" si="29"/>
        <v>45252</v>
      </c>
      <c r="F1399" s="54" t="s">
        <v>588</v>
      </c>
      <c r="G1399" s="55">
        <f>DATE(YEAR(EOMONTH(一覧表!$H1399,120)),12,31)</f>
        <v>47848</v>
      </c>
      <c r="H1399" s="29">
        <v>43858</v>
      </c>
      <c r="I1399" s="25">
        <v>45252</v>
      </c>
      <c r="J1399" s="35"/>
    </row>
    <row r="1400" spans="1:10" ht="21" customHeight="1">
      <c r="A1400" s="119" t="s">
        <v>1734</v>
      </c>
      <c r="B1400" s="53" t="s">
        <v>1719</v>
      </c>
      <c r="C1400" s="53" t="s">
        <v>1734</v>
      </c>
      <c r="D1400" s="53" t="s">
        <v>1738</v>
      </c>
      <c r="E1400" s="24">
        <f t="shared" si="29"/>
        <v>45252</v>
      </c>
      <c r="F1400" s="54" t="s">
        <v>588</v>
      </c>
      <c r="G1400" s="55">
        <f>DATE(YEAR(EOMONTH(一覧表!$H1400,120)),12,31)</f>
        <v>47483</v>
      </c>
      <c r="H1400" s="29">
        <v>43556</v>
      </c>
      <c r="I1400" s="25">
        <v>45252</v>
      </c>
      <c r="J1400" s="35"/>
    </row>
    <row r="1401" spans="1:10" ht="21" customHeight="1">
      <c r="A1401" s="119" t="s">
        <v>1739</v>
      </c>
      <c r="B1401" s="82" t="s">
        <v>1740</v>
      </c>
      <c r="C1401" s="82" t="s">
        <v>1741</v>
      </c>
      <c r="D1401" s="82" t="s">
        <v>1742</v>
      </c>
      <c r="E1401" s="24">
        <v>45505</v>
      </c>
      <c r="F1401" s="54" t="s">
        <v>588</v>
      </c>
      <c r="G1401" s="55">
        <f>DATE(YEAR(EOMONTH(一覧表!$H1401,120)),12,31)</f>
        <v>49309</v>
      </c>
      <c r="H1401" s="29">
        <v>45505</v>
      </c>
      <c r="I1401" s="25">
        <v>45252</v>
      </c>
      <c r="J1401" s="35"/>
    </row>
    <row r="1402" spans="1:10" ht="21" customHeight="1">
      <c r="A1402" s="119" t="s">
        <v>1664</v>
      </c>
      <c r="B1402" s="82" t="s">
        <v>1743</v>
      </c>
      <c r="C1402" s="82" t="s">
        <v>1744</v>
      </c>
      <c r="D1402" s="82" t="s">
        <v>1745</v>
      </c>
      <c r="E1402" s="24">
        <f t="shared" ref="E1402:E1433" si="30">$I1402</f>
        <v>45328</v>
      </c>
      <c r="F1402" s="54" t="s">
        <v>588</v>
      </c>
      <c r="G1402" s="55">
        <f>DATE(YEAR(EOMONTH(一覧表!$H1402,120)),12,31)</f>
        <v>47848</v>
      </c>
      <c r="H1402" s="29">
        <v>43983</v>
      </c>
      <c r="I1402" s="25">
        <v>45328</v>
      </c>
    </row>
    <row r="1403" spans="1:10" ht="21" customHeight="1">
      <c r="A1403" s="119" t="s">
        <v>1664</v>
      </c>
      <c r="B1403" s="82" t="s">
        <v>1743</v>
      </c>
      <c r="C1403" s="82" t="s">
        <v>1744</v>
      </c>
      <c r="D1403" s="82" t="s">
        <v>1746</v>
      </c>
      <c r="E1403" s="24">
        <f t="shared" si="30"/>
        <v>45328</v>
      </c>
      <c r="F1403" s="54" t="s">
        <v>588</v>
      </c>
      <c r="G1403" s="55">
        <f>DATE(YEAR(EOMONTH(一覧表!$H1403,120)),12,31)</f>
        <v>47848</v>
      </c>
      <c r="H1403" s="29">
        <v>43983</v>
      </c>
      <c r="I1403" s="25">
        <v>45328</v>
      </c>
    </row>
    <row r="1404" spans="1:10" ht="21" customHeight="1">
      <c r="A1404" s="119" t="s">
        <v>1664</v>
      </c>
      <c r="B1404" s="82" t="s">
        <v>1743</v>
      </c>
      <c r="C1404" s="82" t="s">
        <v>1744</v>
      </c>
      <c r="D1404" s="82" t="s">
        <v>1747</v>
      </c>
      <c r="E1404" s="24">
        <f t="shared" si="30"/>
        <v>45328</v>
      </c>
      <c r="F1404" s="54" t="s">
        <v>588</v>
      </c>
      <c r="G1404" s="55">
        <f>DATE(YEAR(EOMONTH(一覧表!$H1404,120)),12,31)</f>
        <v>47848</v>
      </c>
      <c r="H1404" s="29">
        <v>43891</v>
      </c>
      <c r="I1404" s="25">
        <v>45328</v>
      </c>
    </row>
    <row r="1405" spans="1:10" ht="21" customHeight="1">
      <c r="A1405" s="119" t="s">
        <v>1664</v>
      </c>
      <c r="B1405" s="82" t="s">
        <v>1743</v>
      </c>
      <c r="C1405" s="82" t="s">
        <v>1744</v>
      </c>
      <c r="D1405" s="82" t="s">
        <v>1748</v>
      </c>
      <c r="E1405" s="24">
        <f t="shared" si="30"/>
        <v>45328</v>
      </c>
      <c r="F1405" s="54" t="s">
        <v>588</v>
      </c>
      <c r="G1405" s="55">
        <f>DATE(YEAR(EOMONTH(一覧表!$H1405,120)),12,31)</f>
        <v>46752</v>
      </c>
      <c r="H1405" s="29">
        <v>42856</v>
      </c>
      <c r="I1405" s="25">
        <v>45328</v>
      </c>
    </row>
    <row r="1406" spans="1:10" ht="21" customHeight="1">
      <c r="A1406" s="119" t="s">
        <v>1664</v>
      </c>
      <c r="B1406" s="82" t="s">
        <v>1743</v>
      </c>
      <c r="C1406" s="82" t="s">
        <v>1677</v>
      </c>
      <c r="D1406" s="82" t="s">
        <v>1749</v>
      </c>
      <c r="E1406" s="24">
        <f t="shared" si="30"/>
        <v>45328</v>
      </c>
      <c r="F1406" s="54" t="s">
        <v>588</v>
      </c>
      <c r="G1406" s="55">
        <f>DATE(YEAR(EOMONTH(一覧表!$H1406,120)),12,31)</f>
        <v>48579</v>
      </c>
      <c r="H1406" s="29">
        <v>44774</v>
      </c>
      <c r="I1406" s="25">
        <v>45328</v>
      </c>
    </row>
    <row r="1407" spans="1:10" ht="21" customHeight="1">
      <c r="A1407" s="119" t="s">
        <v>1664</v>
      </c>
      <c r="B1407" s="82" t="s">
        <v>1743</v>
      </c>
      <c r="C1407" s="82" t="s">
        <v>1677</v>
      </c>
      <c r="D1407" s="82" t="s">
        <v>1750</v>
      </c>
      <c r="E1407" s="24">
        <f t="shared" si="30"/>
        <v>45328</v>
      </c>
      <c r="F1407" s="54" t="s">
        <v>588</v>
      </c>
      <c r="G1407" s="55">
        <f>DATE(YEAR(EOMONTH(一覧表!$H1407,120)),12,31)</f>
        <v>48579</v>
      </c>
      <c r="H1407" s="29">
        <v>44774</v>
      </c>
      <c r="I1407" s="25">
        <v>45328</v>
      </c>
    </row>
    <row r="1408" spans="1:10" ht="21" customHeight="1">
      <c r="A1408" s="119" t="s">
        <v>1664</v>
      </c>
      <c r="B1408" s="82" t="s">
        <v>1743</v>
      </c>
      <c r="C1408" s="82" t="s">
        <v>1677</v>
      </c>
      <c r="D1408" s="82" t="s">
        <v>1751</v>
      </c>
      <c r="E1408" s="24">
        <f t="shared" si="30"/>
        <v>45328</v>
      </c>
      <c r="F1408" s="54" t="s">
        <v>588</v>
      </c>
      <c r="G1408" s="55">
        <f>DATE(YEAR(EOMONTH(一覧表!$H1408,120)),12,31)</f>
        <v>48579</v>
      </c>
      <c r="H1408" s="29">
        <v>44774</v>
      </c>
      <c r="I1408" s="25">
        <v>45328</v>
      </c>
    </row>
    <row r="1409" spans="1:9" ht="21" customHeight="1">
      <c r="A1409" s="119" t="s">
        <v>1664</v>
      </c>
      <c r="B1409" s="82" t="s">
        <v>1743</v>
      </c>
      <c r="C1409" s="82" t="s">
        <v>1677</v>
      </c>
      <c r="D1409" s="82" t="s">
        <v>1752</v>
      </c>
      <c r="E1409" s="24">
        <f t="shared" si="30"/>
        <v>45328</v>
      </c>
      <c r="F1409" s="54" t="s">
        <v>588</v>
      </c>
      <c r="G1409" s="55">
        <f>DATE(YEAR(EOMONTH(一覧表!$H1409,120)),12,31)</f>
        <v>48579</v>
      </c>
      <c r="H1409" s="29">
        <v>44774</v>
      </c>
      <c r="I1409" s="25">
        <v>45328</v>
      </c>
    </row>
    <row r="1410" spans="1:9" ht="21" customHeight="1">
      <c r="A1410" s="119" t="s">
        <v>1664</v>
      </c>
      <c r="B1410" s="82" t="s">
        <v>1743</v>
      </c>
      <c r="C1410" s="82" t="s">
        <v>1677</v>
      </c>
      <c r="D1410" s="82" t="s">
        <v>1753</v>
      </c>
      <c r="E1410" s="24">
        <f t="shared" si="30"/>
        <v>45328</v>
      </c>
      <c r="F1410" s="54" t="s">
        <v>588</v>
      </c>
      <c r="G1410" s="55">
        <f>DATE(YEAR(EOMONTH(一覧表!$H1410,120)),12,31)</f>
        <v>48579</v>
      </c>
      <c r="H1410" s="29">
        <v>44805</v>
      </c>
      <c r="I1410" s="25">
        <v>45328</v>
      </c>
    </row>
    <row r="1411" spans="1:9" ht="21" customHeight="1">
      <c r="A1411" s="119" t="s">
        <v>1664</v>
      </c>
      <c r="B1411" s="82" t="s">
        <v>1743</v>
      </c>
      <c r="C1411" s="82" t="s">
        <v>1677</v>
      </c>
      <c r="D1411" s="82" t="s">
        <v>1754</v>
      </c>
      <c r="E1411" s="24">
        <f t="shared" si="30"/>
        <v>45328</v>
      </c>
      <c r="F1411" s="54" t="s">
        <v>588</v>
      </c>
      <c r="G1411" s="55">
        <f>DATE(YEAR(EOMONTH(一覧表!$H1411,120)),12,31)</f>
        <v>48579</v>
      </c>
      <c r="H1411" s="29">
        <v>44805</v>
      </c>
      <c r="I1411" s="25">
        <v>45328</v>
      </c>
    </row>
    <row r="1412" spans="1:9" ht="21" customHeight="1">
      <c r="A1412" s="119" t="s">
        <v>1664</v>
      </c>
      <c r="B1412" s="82" t="s">
        <v>1743</v>
      </c>
      <c r="C1412" s="82" t="s">
        <v>1677</v>
      </c>
      <c r="D1412" s="82" t="s">
        <v>1755</v>
      </c>
      <c r="E1412" s="24">
        <f t="shared" si="30"/>
        <v>45328</v>
      </c>
      <c r="F1412" s="54" t="s">
        <v>588</v>
      </c>
      <c r="G1412" s="55">
        <f>DATE(YEAR(EOMONTH(一覧表!$H1412,120)),12,31)</f>
        <v>48579</v>
      </c>
      <c r="H1412" s="29">
        <v>44621</v>
      </c>
      <c r="I1412" s="25">
        <v>45328</v>
      </c>
    </row>
    <row r="1413" spans="1:9" ht="21" customHeight="1">
      <c r="A1413" s="119" t="s">
        <v>1664</v>
      </c>
      <c r="B1413" s="82" t="s">
        <v>1743</v>
      </c>
      <c r="C1413" s="82" t="s">
        <v>1677</v>
      </c>
      <c r="D1413" s="82" t="s">
        <v>1756</v>
      </c>
      <c r="E1413" s="24">
        <f t="shared" si="30"/>
        <v>45328</v>
      </c>
      <c r="F1413" s="54" t="s">
        <v>588</v>
      </c>
      <c r="G1413" s="55">
        <f>DATE(YEAR(EOMONTH(一覧表!$H1413,120)),12,31)</f>
        <v>48579</v>
      </c>
      <c r="H1413" s="29">
        <v>44621</v>
      </c>
      <c r="I1413" s="25">
        <v>45328</v>
      </c>
    </row>
    <row r="1414" spans="1:9" ht="21" customHeight="1">
      <c r="A1414" s="119" t="s">
        <v>1664</v>
      </c>
      <c r="B1414" s="82" t="s">
        <v>1743</v>
      </c>
      <c r="C1414" s="82" t="s">
        <v>1677</v>
      </c>
      <c r="D1414" s="82" t="s">
        <v>1757</v>
      </c>
      <c r="E1414" s="24">
        <f t="shared" si="30"/>
        <v>45328</v>
      </c>
      <c r="F1414" s="54" t="s">
        <v>588</v>
      </c>
      <c r="G1414" s="55">
        <f>DATE(YEAR(EOMONTH(一覧表!$H1414,120)),12,31)</f>
        <v>48579</v>
      </c>
      <c r="H1414" s="29">
        <v>44621</v>
      </c>
      <c r="I1414" s="25">
        <v>45328</v>
      </c>
    </row>
    <row r="1415" spans="1:9" ht="21" customHeight="1">
      <c r="A1415" s="119" t="s">
        <v>1664</v>
      </c>
      <c r="B1415" s="82" t="s">
        <v>1743</v>
      </c>
      <c r="C1415" s="82" t="s">
        <v>1677</v>
      </c>
      <c r="D1415" s="82" t="s">
        <v>1758</v>
      </c>
      <c r="E1415" s="24">
        <f t="shared" si="30"/>
        <v>45328</v>
      </c>
      <c r="F1415" s="54" t="s">
        <v>588</v>
      </c>
      <c r="G1415" s="55">
        <f>DATE(YEAR(EOMONTH(一覧表!$H1415,120)),12,31)</f>
        <v>48579</v>
      </c>
      <c r="H1415" s="29">
        <v>44621</v>
      </c>
      <c r="I1415" s="25">
        <v>45328</v>
      </c>
    </row>
    <row r="1416" spans="1:9" ht="21" customHeight="1">
      <c r="A1416" s="119" t="s">
        <v>1664</v>
      </c>
      <c r="B1416" s="82" t="s">
        <v>1743</v>
      </c>
      <c r="C1416" s="82" t="s">
        <v>1677</v>
      </c>
      <c r="D1416" s="82" t="s">
        <v>1759</v>
      </c>
      <c r="E1416" s="24">
        <f t="shared" si="30"/>
        <v>45328</v>
      </c>
      <c r="F1416" s="54" t="s">
        <v>588</v>
      </c>
      <c r="G1416" s="55">
        <f>DATE(YEAR(EOMONTH(一覧表!$H1416,120)),12,31)</f>
        <v>48579</v>
      </c>
      <c r="H1416" s="29">
        <v>44621</v>
      </c>
      <c r="I1416" s="25">
        <v>45328</v>
      </c>
    </row>
    <row r="1417" spans="1:9" ht="21" customHeight="1">
      <c r="A1417" s="119" t="s">
        <v>1664</v>
      </c>
      <c r="B1417" s="82" t="s">
        <v>1743</v>
      </c>
      <c r="C1417" s="82" t="s">
        <v>1677</v>
      </c>
      <c r="D1417" s="82" t="s">
        <v>1760</v>
      </c>
      <c r="E1417" s="24">
        <f t="shared" si="30"/>
        <v>45328</v>
      </c>
      <c r="F1417" s="54" t="s">
        <v>588</v>
      </c>
      <c r="G1417" s="55">
        <f>DATE(YEAR(EOMONTH(一覧表!$H1417,120)),12,31)</f>
        <v>48579</v>
      </c>
      <c r="H1417" s="29">
        <v>44621</v>
      </c>
      <c r="I1417" s="25">
        <v>45328</v>
      </c>
    </row>
    <row r="1418" spans="1:9" ht="21" customHeight="1">
      <c r="A1418" s="119" t="s">
        <v>1664</v>
      </c>
      <c r="B1418" s="82" t="s">
        <v>1743</v>
      </c>
      <c r="C1418" s="82" t="s">
        <v>1677</v>
      </c>
      <c r="D1418" s="82" t="s">
        <v>1761</v>
      </c>
      <c r="E1418" s="24">
        <f t="shared" si="30"/>
        <v>45328</v>
      </c>
      <c r="F1418" s="54" t="s">
        <v>588</v>
      </c>
      <c r="G1418" s="55">
        <f>DATE(YEAR(EOMONTH(一覧表!$H1418,120)),12,31)</f>
        <v>47483</v>
      </c>
      <c r="H1418" s="29">
        <v>43525</v>
      </c>
      <c r="I1418" s="25">
        <v>45328</v>
      </c>
    </row>
    <row r="1419" spans="1:9" ht="21" customHeight="1">
      <c r="A1419" s="119" t="s">
        <v>1664</v>
      </c>
      <c r="B1419" s="82" t="s">
        <v>1743</v>
      </c>
      <c r="C1419" s="82" t="s">
        <v>1677</v>
      </c>
      <c r="D1419" s="82" t="s">
        <v>1762</v>
      </c>
      <c r="E1419" s="24">
        <f t="shared" si="30"/>
        <v>45328</v>
      </c>
      <c r="F1419" s="54" t="s">
        <v>588</v>
      </c>
      <c r="G1419" s="55">
        <f>DATE(YEAR(EOMONTH(一覧表!$H1419,120)),12,31)</f>
        <v>47483</v>
      </c>
      <c r="H1419" s="29">
        <v>43525</v>
      </c>
      <c r="I1419" s="25">
        <v>45328</v>
      </c>
    </row>
    <row r="1420" spans="1:9" ht="21" customHeight="1">
      <c r="A1420" s="119" t="s">
        <v>1664</v>
      </c>
      <c r="B1420" s="82" t="s">
        <v>1743</v>
      </c>
      <c r="C1420" s="82" t="s">
        <v>1677</v>
      </c>
      <c r="D1420" s="82" t="s">
        <v>1763</v>
      </c>
      <c r="E1420" s="24">
        <f t="shared" si="30"/>
        <v>45328</v>
      </c>
      <c r="F1420" s="54" t="s">
        <v>588</v>
      </c>
      <c r="G1420" s="55">
        <f>DATE(YEAR(EOMONTH(一覧表!$H1420,120)),12,31)</f>
        <v>47483</v>
      </c>
      <c r="H1420" s="29">
        <v>43525</v>
      </c>
      <c r="I1420" s="25">
        <v>45328</v>
      </c>
    </row>
    <row r="1421" spans="1:9" ht="21" customHeight="1">
      <c r="A1421" s="119" t="s">
        <v>1664</v>
      </c>
      <c r="B1421" s="82" t="s">
        <v>1743</v>
      </c>
      <c r="C1421" s="82" t="s">
        <v>1677</v>
      </c>
      <c r="D1421" s="82" t="s">
        <v>1764</v>
      </c>
      <c r="E1421" s="24">
        <f t="shared" si="30"/>
        <v>45328</v>
      </c>
      <c r="F1421" s="54" t="s">
        <v>588</v>
      </c>
      <c r="G1421" s="55">
        <f>DATE(YEAR(EOMONTH(一覧表!$H1421,120)),12,31)</f>
        <v>47483</v>
      </c>
      <c r="H1421" s="29">
        <v>43525</v>
      </c>
      <c r="I1421" s="25">
        <v>45328</v>
      </c>
    </row>
    <row r="1422" spans="1:9" ht="21" customHeight="1">
      <c r="A1422" s="143" t="s">
        <v>1664</v>
      </c>
      <c r="B1422" s="105" t="s">
        <v>1743</v>
      </c>
      <c r="C1422" s="105" t="s">
        <v>1677</v>
      </c>
      <c r="D1422" s="105" t="s">
        <v>1765</v>
      </c>
      <c r="E1422" s="71">
        <f t="shared" si="30"/>
        <v>45328</v>
      </c>
      <c r="F1422" s="72" t="s">
        <v>588</v>
      </c>
      <c r="G1422" s="73">
        <f>DATE(YEAR(EOMONTH(一覧表!$H1422,120)),12,31)</f>
        <v>46022</v>
      </c>
      <c r="H1422" s="29">
        <v>42064</v>
      </c>
      <c r="I1422" s="25">
        <v>45328</v>
      </c>
    </row>
    <row r="1423" spans="1:9" ht="21" customHeight="1">
      <c r="A1423" s="143" t="s">
        <v>1664</v>
      </c>
      <c r="B1423" s="105" t="s">
        <v>1743</v>
      </c>
      <c r="C1423" s="105" t="s">
        <v>1677</v>
      </c>
      <c r="D1423" s="105" t="s">
        <v>1766</v>
      </c>
      <c r="E1423" s="71">
        <f t="shared" si="30"/>
        <v>45328</v>
      </c>
      <c r="F1423" s="72" t="s">
        <v>588</v>
      </c>
      <c r="G1423" s="73">
        <f>DATE(YEAR(EOMONTH(一覧表!$H1423,120)),12,31)</f>
        <v>45657</v>
      </c>
      <c r="H1423" s="29">
        <v>41699</v>
      </c>
      <c r="I1423" s="25">
        <v>45328</v>
      </c>
    </row>
    <row r="1424" spans="1:9" ht="21" customHeight="1">
      <c r="A1424" s="143" t="s">
        <v>1664</v>
      </c>
      <c r="B1424" s="105" t="s">
        <v>1743</v>
      </c>
      <c r="C1424" s="105" t="s">
        <v>1677</v>
      </c>
      <c r="D1424" s="105" t="s">
        <v>1767</v>
      </c>
      <c r="E1424" s="71">
        <f t="shared" si="30"/>
        <v>45328</v>
      </c>
      <c r="F1424" s="72" t="s">
        <v>588</v>
      </c>
      <c r="G1424" s="73">
        <f>DATE(YEAR(EOMONTH(一覧表!$H1424,120)),12,31)</f>
        <v>46022</v>
      </c>
      <c r="H1424" s="29">
        <v>42064</v>
      </c>
      <c r="I1424" s="25">
        <v>45328</v>
      </c>
    </row>
    <row r="1425" spans="1:9" ht="21" customHeight="1">
      <c r="A1425" s="143" t="s">
        <v>1664</v>
      </c>
      <c r="B1425" s="105" t="s">
        <v>1743</v>
      </c>
      <c r="C1425" s="105" t="s">
        <v>1677</v>
      </c>
      <c r="D1425" s="105" t="s">
        <v>1768</v>
      </c>
      <c r="E1425" s="71">
        <f t="shared" si="30"/>
        <v>45328</v>
      </c>
      <c r="F1425" s="72" t="s">
        <v>588</v>
      </c>
      <c r="G1425" s="73">
        <f>DATE(YEAR(EOMONTH(一覧表!$H1425,120)),12,31)</f>
        <v>46022</v>
      </c>
      <c r="H1425" s="29">
        <v>42064</v>
      </c>
      <c r="I1425" s="25">
        <v>45328</v>
      </c>
    </row>
    <row r="1426" spans="1:9" ht="21" customHeight="1">
      <c r="A1426" s="143" t="s">
        <v>1664</v>
      </c>
      <c r="B1426" s="105" t="s">
        <v>1743</v>
      </c>
      <c r="C1426" s="105" t="s">
        <v>1677</v>
      </c>
      <c r="D1426" s="105" t="s">
        <v>1769</v>
      </c>
      <c r="E1426" s="71">
        <f t="shared" si="30"/>
        <v>45328</v>
      </c>
      <c r="F1426" s="72" t="s">
        <v>588</v>
      </c>
      <c r="G1426" s="73">
        <f>DATE(YEAR(EOMONTH(一覧表!$H1426,120)),12,31)</f>
        <v>46022</v>
      </c>
      <c r="H1426" s="29">
        <v>42064</v>
      </c>
      <c r="I1426" s="25">
        <v>45328</v>
      </c>
    </row>
    <row r="1427" spans="1:9" ht="21" customHeight="1">
      <c r="A1427" s="143" t="s">
        <v>1664</v>
      </c>
      <c r="B1427" s="105" t="s">
        <v>1743</v>
      </c>
      <c r="C1427" s="105" t="s">
        <v>1677</v>
      </c>
      <c r="D1427" s="105" t="s">
        <v>1770</v>
      </c>
      <c r="E1427" s="71">
        <f t="shared" si="30"/>
        <v>45328</v>
      </c>
      <c r="F1427" s="72" t="s">
        <v>588</v>
      </c>
      <c r="G1427" s="73">
        <f>DATE(YEAR(EOMONTH(一覧表!$H1427,120)),12,31)</f>
        <v>45657</v>
      </c>
      <c r="H1427" s="29">
        <v>41699</v>
      </c>
      <c r="I1427" s="25">
        <v>45328</v>
      </c>
    </row>
    <row r="1428" spans="1:9" ht="21" customHeight="1">
      <c r="A1428" s="119" t="s">
        <v>1664</v>
      </c>
      <c r="B1428" s="82" t="s">
        <v>1743</v>
      </c>
      <c r="C1428" s="82" t="s">
        <v>1677</v>
      </c>
      <c r="D1428" s="82" t="s">
        <v>1771</v>
      </c>
      <c r="E1428" s="24">
        <f t="shared" si="30"/>
        <v>45328</v>
      </c>
      <c r="F1428" s="54" t="s">
        <v>588</v>
      </c>
      <c r="G1428" s="55">
        <f>DATE(YEAR(EOMONTH(一覧表!$H1428,120)),12,31)</f>
        <v>47848</v>
      </c>
      <c r="H1428" s="29">
        <v>43891</v>
      </c>
      <c r="I1428" s="25">
        <v>45328</v>
      </c>
    </row>
    <row r="1429" spans="1:9" ht="21" customHeight="1">
      <c r="A1429" s="119" t="s">
        <v>1664</v>
      </c>
      <c r="B1429" s="82" t="s">
        <v>1743</v>
      </c>
      <c r="C1429" s="82" t="s">
        <v>1677</v>
      </c>
      <c r="D1429" s="82" t="s">
        <v>1772</v>
      </c>
      <c r="E1429" s="24">
        <f t="shared" si="30"/>
        <v>45328</v>
      </c>
      <c r="F1429" s="54" t="s">
        <v>588</v>
      </c>
      <c r="G1429" s="55">
        <f>DATE(YEAR(EOMONTH(一覧表!$H1429,120)),12,31)</f>
        <v>48579</v>
      </c>
      <c r="H1429" s="29">
        <v>44621</v>
      </c>
      <c r="I1429" s="25">
        <v>45328</v>
      </c>
    </row>
    <row r="1430" spans="1:9" ht="21" customHeight="1">
      <c r="A1430" s="119" t="s">
        <v>1664</v>
      </c>
      <c r="B1430" s="82" t="s">
        <v>1743</v>
      </c>
      <c r="C1430" s="82" t="s">
        <v>1677</v>
      </c>
      <c r="D1430" s="82" t="s">
        <v>1773</v>
      </c>
      <c r="E1430" s="24">
        <f t="shared" si="30"/>
        <v>45328</v>
      </c>
      <c r="F1430" s="54" t="s">
        <v>588</v>
      </c>
      <c r="G1430" s="55">
        <f>DATE(YEAR(EOMONTH(一覧表!$H1430,120)),12,31)</f>
        <v>47848</v>
      </c>
      <c r="H1430" s="29">
        <v>43891</v>
      </c>
      <c r="I1430" s="25">
        <v>45328</v>
      </c>
    </row>
    <row r="1431" spans="1:9" ht="21" customHeight="1">
      <c r="A1431" s="119" t="s">
        <v>1664</v>
      </c>
      <c r="B1431" s="82" t="s">
        <v>1743</v>
      </c>
      <c r="C1431" s="82" t="s">
        <v>1677</v>
      </c>
      <c r="D1431" s="82" t="s">
        <v>1774</v>
      </c>
      <c r="E1431" s="24">
        <f t="shared" si="30"/>
        <v>45328</v>
      </c>
      <c r="F1431" s="54" t="s">
        <v>588</v>
      </c>
      <c r="G1431" s="55">
        <f>DATE(YEAR(EOMONTH(一覧表!$H1431,120)),12,31)</f>
        <v>46752</v>
      </c>
      <c r="H1431" s="29">
        <v>42795</v>
      </c>
      <c r="I1431" s="25">
        <v>45328</v>
      </c>
    </row>
    <row r="1432" spans="1:9" ht="21" customHeight="1">
      <c r="A1432" s="119" t="s">
        <v>1664</v>
      </c>
      <c r="B1432" s="82" t="s">
        <v>1743</v>
      </c>
      <c r="C1432" s="82" t="s">
        <v>1677</v>
      </c>
      <c r="D1432" s="82" t="s">
        <v>1775</v>
      </c>
      <c r="E1432" s="24">
        <f t="shared" si="30"/>
        <v>45328</v>
      </c>
      <c r="F1432" s="54" t="s">
        <v>588</v>
      </c>
      <c r="G1432" s="55">
        <f>DATE(YEAR(EOMONTH(一覧表!$H1432,120)),12,31)</f>
        <v>46752</v>
      </c>
      <c r="H1432" s="29">
        <v>42795</v>
      </c>
      <c r="I1432" s="25">
        <v>45328</v>
      </c>
    </row>
    <row r="1433" spans="1:9" ht="21" customHeight="1">
      <c r="A1433" s="119" t="s">
        <v>1664</v>
      </c>
      <c r="B1433" s="82" t="s">
        <v>1743</v>
      </c>
      <c r="C1433" s="82" t="s">
        <v>1677</v>
      </c>
      <c r="D1433" s="82" t="s">
        <v>1776</v>
      </c>
      <c r="E1433" s="24">
        <f t="shared" si="30"/>
        <v>45328</v>
      </c>
      <c r="F1433" s="54" t="s">
        <v>588</v>
      </c>
      <c r="G1433" s="55">
        <f>DATE(YEAR(EOMONTH(一覧表!$H1433,120)),12,31)</f>
        <v>47118</v>
      </c>
      <c r="H1433" s="29">
        <v>43160</v>
      </c>
      <c r="I1433" s="25">
        <v>45328</v>
      </c>
    </row>
    <row r="1434" spans="1:9" ht="21" customHeight="1">
      <c r="A1434" s="119" t="s">
        <v>1664</v>
      </c>
      <c r="B1434" s="82" t="s">
        <v>1743</v>
      </c>
      <c r="C1434" s="82" t="s">
        <v>1677</v>
      </c>
      <c r="D1434" s="82" t="s">
        <v>1777</v>
      </c>
      <c r="E1434" s="24">
        <f t="shared" ref="E1434:E1465" si="31">$I1434</f>
        <v>45328</v>
      </c>
      <c r="F1434" s="54" t="s">
        <v>588</v>
      </c>
      <c r="G1434" s="55">
        <f>DATE(YEAR(EOMONTH(一覧表!$H1434,120)),12,31)</f>
        <v>47118</v>
      </c>
      <c r="H1434" s="29">
        <v>43252</v>
      </c>
      <c r="I1434" s="25">
        <v>45328</v>
      </c>
    </row>
    <row r="1435" spans="1:9" ht="21" customHeight="1">
      <c r="A1435" s="119" t="s">
        <v>1664</v>
      </c>
      <c r="B1435" s="82" t="s">
        <v>1743</v>
      </c>
      <c r="C1435" s="82" t="s">
        <v>1778</v>
      </c>
      <c r="D1435" s="82" t="s">
        <v>1779</v>
      </c>
      <c r="E1435" s="24">
        <f t="shared" si="31"/>
        <v>45328</v>
      </c>
      <c r="F1435" s="54" t="s">
        <v>588</v>
      </c>
      <c r="G1435" s="55">
        <f>DATE(YEAR(EOMONTH(一覧表!$H1435,120)),12,31)</f>
        <v>48579</v>
      </c>
      <c r="H1435" s="29">
        <v>44713</v>
      </c>
      <c r="I1435" s="25">
        <v>45328</v>
      </c>
    </row>
    <row r="1436" spans="1:9" ht="21" customHeight="1">
      <c r="A1436" s="119" t="s">
        <v>1664</v>
      </c>
      <c r="B1436" s="82" t="s">
        <v>1743</v>
      </c>
      <c r="C1436" s="82" t="s">
        <v>1778</v>
      </c>
      <c r="D1436" s="82" t="s">
        <v>1780</v>
      </c>
      <c r="E1436" s="24">
        <f t="shared" si="31"/>
        <v>45328</v>
      </c>
      <c r="F1436" s="54" t="s">
        <v>588</v>
      </c>
      <c r="G1436" s="55">
        <f>DATE(YEAR(EOMONTH(一覧表!$H1436,120)),12,31)</f>
        <v>48579</v>
      </c>
      <c r="H1436" s="29">
        <v>44682</v>
      </c>
      <c r="I1436" s="25">
        <v>45328</v>
      </c>
    </row>
    <row r="1437" spans="1:9" ht="21" customHeight="1">
      <c r="A1437" s="119" t="s">
        <v>1664</v>
      </c>
      <c r="B1437" s="82" t="s">
        <v>1743</v>
      </c>
      <c r="C1437" s="83" t="s">
        <v>1781</v>
      </c>
      <c r="D1437" s="83" t="s">
        <v>1782</v>
      </c>
      <c r="E1437" s="56">
        <f t="shared" si="31"/>
        <v>45471</v>
      </c>
      <c r="F1437" s="59" t="s">
        <v>588</v>
      </c>
      <c r="G1437" s="30">
        <v>47118</v>
      </c>
      <c r="H1437" s="26">
        <v>43160</v>
      </c>
      <c r="I1437" s="26">
        <v>45471</v>
      </c>
    </row>
    <row r="1438" spans="1:9" ht="21" customHeight="1">
      <c r="A1438" s="119" t="s">
        <v>1664</v>
      </c>
      <c r="B1438" s="82" t="s">
        <v>1743</v>
      </c>
      <c r="C1438" s="83" t="s">
        <v>1781</v>
      </c>
      <c r="D1438" s="83" t="s">
        <v>1783</v>
      </c>
      <c r="E1438" s="56">
        <f t="shared" si="31"/>
        <v>45471</v>
      </c>
      <c r="F1438" s="59" t="s">
        <v>588</v>
      </c>
      <c r="G1438" s="30">
        <v>47118</v>
      </c>
      <c r="H1438" s="26">
        <v>43160</v>
      </c>
      <c r="I1438" s="26">
        <v>45471</v>
      </c>
    </row>
    <row r="1439" spans="1:9" ht="21" customHeight="1">
      <c r="A1439" s="119" t="s">
        <v>1664</v>
      </c>
      <c r="B1439" s="82" t="s">
        <v>1743</v>
      </c>
      <c r="C1439" s="83" t="s">
        <v>1781</v>
      </c>
      <c r="D1439" s="83" t="s">
        <v>1784</v>
      </c>
      <c r="E1439" s="56">
        <f t="shared" si="31"/>
        <v>45471</v>
      </c>
      <c r="F1439" s="59" t="s">
        <v>588</v>
      </c>
      <c r="G1439" s="30">
        <v>47118</v>
      </c>
      <c r="H1439" s="26">
        <v>43160</v>
      </c>
      <c r="I1439" s="26">
        <v>45471</v>
      </c>
    </row>
    <row r="1440" spans="1:9" ht="21" customHeight="1">
      <c r="A1440" s="119" t="s">
        <v>1664</v>
      </c>
      <c r="B1440" s="82" t="s">
        <v>1743</v>
      </c>
      <c r="C1440" s="83" t="s">
        <v>1781</v>
      </c>
      <c r="D1440" s="83" t="s">
        <v>1785</v>
      </c>
      <c r="E1440" s="56">
        <f t="shared" si="31"/>
        <v>45471</v>
      </c>
      <c r="F1440" s="59" t="s">
        <v>588</v>
      </c>
      <c r="G1440" s="30">
        <v>47118</v>
      </c>
      <c r="H1440" s="26">
        <v>43220</v>
      </c>
      <c r="I1440" s="26">
        <v>45471</v>
      </c>
    </row>
    <row r="1441" spans="1:9" ht="21" customHeight="1">
      <c r="A1441" s="119" t="s">
        <v>1664</v>
      </c>
      <c r="B1441" s="82" t="s">
        <v>1743</v>
      </c>
      <c r="C1441" s="83" t="s">
        <v>1781</v>
      </c>
      <c r="D1441" s="83" t="s">
        <v>1786</v>
      </c>
      <c r="E1441" s="56">
        <f t="shared" si="31"/>
        <v>45471</v>
      </c>
      <c r="F1441" s="59" t="s">
        <v>588</v>
      </c>
      <c r="G1441" s="30">
        <v>47483</v>
      </c>
      <c r="H1441" s="26">
        <v>43497</v>
      </c>
      <c r="I1441" s="26">
        <v>45471</v>
      </c>
    </row>
    <row r="1442" spans="1:9" ht="21" customHeight="1">
      <c r="A1442" s="119" t="s">
        <v>1664</v>
      </c>
      <c r="B1442" s="82" t="s">
        <v>1743</v>
      </c>
      <c r="C1442" s="83" t="s">
        <v>1781</v>
      </c>
      <c r="D1442" s="83" t="s">
        <v>1787</v>
      </c>
      <c r="E1442" s="56">
        <f t="shared" si="31"/>
        <v>45471</v>
      </c>
      <c r="F1442" s="59" t="s">
        <v>588</v>
      </c>
      <c r="G1442" s="30">
        <v>47483</v>
      </c>
      <c r="H1442" s="26">
        <v>43525</v>
      </c>
      <c r="I1442" s="26">
        <v>45471</v>
      </c>
    </row>
    <row r="1443" spans="1:9" ht="21" customHeight="1">
      <c r="A1443" s="119" t="s">
        <v>1664</v>
      </c>
      <c r="B1443" s="82" t="s">
        <v>1743</v>
      </c>
      <c r="C1443" s="83" t="s">
        <v>1781</v>
      </c>
      <c r="D1443" s="83" t="s">
        <v>1788</v>
      </c>
      <c r="E1443" s="56">
        <f t="shared" si="31"/>
        <v>45471</v>
      </c>
      <c r="F1443" s="59" t="s">
        <v>588</v>
      </c>
      <c r="G1443" s="30">
        <v>47483</v>
      </c>
      <c r="H1443" s="26">
        <v>43595</v>
      </c>
      <c r="I1443" s="26">
        <v>45471</v>
      </c>
    </row>
    <row r="1444" spans="1:9" ht="21" customHeight="1">
      <c r="A1444" s="119" t="s">
        <v>1664</v>
      </c>
      <c r="B1444" s="82" t="s">
        <v>1743</v>
      </c>
      <c r="C1444" s="83" t="s">
        <v>1781</v>
      </c>
      <c r="D1444" s="83" t="s">
        <v>1789</v>
      </c>
      <c r="E1444" s="56">
        <f t="shared" si="31"/>
        <v>45471</v>
      </c>
      <c r="F1444" s="59" t="s">
        <v>588</v>
      </c>
      <c r="G1444" s="30">
        <v>47118</v>
      </c>
      <c r="H1444" s="26">
        <v>43332</v>
      </c>
      <c r="I1444" s="26">
        <v>45471</v>
      </c>
    </row>
    <row r="1445" spans="1:9" ht="21" customHeight="1">
      <c r="A1445" s="119" t="s">
        <v>1664</v>
      </c>
      <c r="B1445" s="82" t="s">
        <v>1743</v>
      </c>
      <c r="C1445" s="83" t="s">
        <v>1781</v>
      </c>
      <c r="D1445" s="83" t="s">
        <v>1790</v>
      </c>
      <c r="E1445" s="56">
        <f t="shared" si="31"/>
        <v>45471</v>
      </c>
      <c r="F1445" s="59" t="s">
        <v>588</v>
      </c>
      <c r="G1445" s="30">
        <v>46752</v>
      </c>
      <c r="H1445" s="26">
        <v>42795</v>
      </c>
      <c r="I1445" s="26">
        <v>45471</v>
      </c>
    </row>
    <row r="1446" spans="1:9" ht="21" customHeight="1">
      <c r="A1446" s="119" t="s">
        <v>1664</v>
      </c>
      <c r="B1446" s="82" t="s">
        <v>1743</v>
      </c>
      <c r="C1446" s="83" t="s">
        <v>1781</v>
      </c>
      <c r="D1446" s="83" t="s">
        <v>1791</v>
      </c>
      <c r="E1446" s="56">
        <f t="shared" si="31"/>
        <v>45471</v>
      </c>
      <c r="F1446" s="59" t="s">
        <v>588</v>
      </c>
      <c r="G1446" s="30">
        <v>46752</v>
      </c>
      <c r="H1446" s="26">
        <v>42795</v>
      </c>
      <c r="I1446" s="26">
        <v>45471</v>
      </c>
    </row>
    <row r="1447" spans="1:9" ht="21" customHeight="1">
      <c r="A1447" s="119" t="s">
        <v>1664</v>
      </c>
      <c r="B1447" s="82" t="s">
        <v>1743</v>
      </c>
      <c r="C1447" s="83" t="s">
        <v>1781</v>
      </c>
      <c r="D1447" s="83" t="s">
        <v>1792</v>
      </c>
      <c r="E1447" s="56">
        <f t="shared" si="31"/>
        <v>45471</v>
      </c>
      <c r="F1447" s="59" t="s">
        <v>588</v>
      </c>
      <c r="G1447" s="30">
        <v>46752</v>
      </c>
      <c r="H1447" s="26">
        <v>42736</v>
      </c>
      <c r="I1447" s="26">
        <v>45471</v>
      </c>
    </row>
    <row r="1448" spans="1:9" ht="21" customHeight="1">
      <c r="A1448" s="144" t="s">
        <v>1664</v>
      </c>
      <c r="B1448" s="105" t="s">
        <v>1743</v>
      </c>
      <c r="C1448" s="106" t="s">
        <v>1781</v>
      </c>
      <c r="D1448" s="106" t="s">
        <v>1793</v>
      </c>
      <c r="E1448" s="107">
        <f t="shared" si="31"/>
        <v>45471</v>
      </c>
      <c r="F1448" s="108" t="s">
        <v>588</v>
      </c>
      <c r="G1448" s="109">
        <v>46022</v>
      </c>
      <c r="H1448" s="26">
        <v>42005</v>
      </c>
      <c r="I1448" s="26">
        <v>45471</v>
      </c>
    </row>
    <row r="1449" spans="1:9" ht="21" customHeight="1">
      <c r="A1449" s="144" t="s">
        <v>1664</v>
      </c>
      <c r="B1449" s="105" t="s">
        <v>1743</v>
      </c>
      <c r="C1449" s="106" t="s">
        <v>1781</v>
      </c>
      <c r="D1449" s="106" t="s">
        <v>1794</v>
      </c>
      <c r="E1449" s="107">
        <f t="shared" si="31"/>
        <v>45471</v>
      </c>
      <c r="F1449" s="108" t="s">
        <v>588</v>
      </c>
      <c r="G1449" s="109">
        <v>46022</v>
      </c>
      <c r="H1449" s="26">
        <v>42064</v>
      </c>
      <c r="I1449" s="26">
        <v>45471</v>
      </c>
    </row>
    <row r="1450" spans="1:9" ht="21" customHeight="1">
      <c r="A1450" s="144" t="s">
        <v>1664</v>
      </c>
      <c r="B1450" s="105" t="s">
        <v>1743</v>
      </c>
      <c r="C1450" s="106" t="s">
        <v>1781</v>
      </c>
      <c r="D1450" s="106" t="s">
        <v>1795</v>
      </c>
      <c r="E1450" s="107">
        <f t="shared" si="31"/>
        <v>45471</v>
      </c>
      <c r="F1450" s="108" t="s">
        <v>588</v>
      </c>
      <c r="G1450" s="109">
        <v>46022</v>
      </c>
      <c r="H1450" s="26">
        <v>42248</v>
      </c>
      <c r="I1450" s="26">
        <v>45471</v>
      </c>
    </row>
    <row r="1451" spans="1:9" ht="21" customHeight="1">
      <c r="A1451" s="144" t="s">
        <v>1664</v>
      </c>
      <c r="B1451" s="105" t="s">
        <v>1743</v>
      </c>
      <c r="C1451" s="106" t="s">
        <v>1781</v>
      </c>
      <c r="D1451" s="106" t="s">
        <v>1796</v>
      </c>
      <c r="E1451" s="107">
        <f t="shared" si="31"/>
        <v>45471</v>
      </c>
      <c r="F1451" s="108" t="s">
        <v>588</v>
      </c>
      <c r="G1451" s="110">
        <v>46022</v>
      </c>
      <c r="H1451" s="30">
        <v>42248</v>
      </c>
      <c r="I1451" s="26">
        <v>45471</v>
      </c>
    </row>
    <row r="1452" spans="1:9" ht="21" customHeight="1">
      <c r="A1452" s="119" t="s">
        <v>1664</v>
      </c>
      <c r="B1452" s="82" t="s">
        <v>1743</v>
      </c>
      <c r="C1452" s="83" t="s">
        <v>1781</v>
      </c>
      <c r="D1452" s="83" t="s">
        <v>1797</v>
      </c>
      <c r="E1452" s="56">
        <f t="shared" si="31"/>
        <v>45471</v>
      </c>
      <c r="F1452" s="59" t="s">
        <v>588</v>
      </c>
      <c r="G1452" s="60">
        <v>46387</v>
      </c>
      <c r="H1452" s="30">
        <v>42430</v>
      </c>
      <c r="I1452" s="26">
        <v>45471</v>
      </c>
    </row>
    <row r="1453" spans="1:9" ht="21" customHeight="1">
      <c r="A1453" s="119" t="s">
        <v>1664</v>
      </c>
      <c r="B1453" s="82" t="s">
        <v>1743</v>
      </c>
      <c r="C1453" s="83" t="s">
        <v>1781</v>
      </c>
      <c r="D1453" s="83" t="s">
        <v>1798</v>
      </c>
      <c r="E1453" s="56">
        <f t="shared" si="31"/>
        <v>45471</v>
      </c>
      <c r="F1453" s="59" t="s">
        <v>588</v>
      </c>
      <c r="G1453" s="60">
        <v>46387</v>
      </c>
      <c r="H1453" s="30">
        <v>42430</v>
      </c>
      <c r="I1453" s="26">
        <v>45471</v>
      </c>
    </row>
    <row r="1454" spans="1:9" ht="21" customHeight="1">
      <c r="A1454" s="145" t="s">
        <v>1799</v>
      </c>
      <c r="B1454" s="106" t="s">
        <v>1800</v>
      </c>
      <c r="C1454" s="106" t="s">
        <v>1801</v>
      </c>
      <c r="D1454" s="106" t="s">
        <v>1802</v>
      </c>
      <c r="E1454" s="107">
        <f t="shared" si="31"/>
        <v>45401</v>
      </c>
      <c r="F1454" s="108" t="s">
        <v>588</v>
      </c>
      <c r="G1454" s="110">
        <v>45874</v>
      </c>
      <c r="H1454" s="30">
        <v>45210</v>
      </c>
      <c r="I1454" s="26">
        <v>45401</v>
      </c>
    </row>
    <row r="1455" spans="1:9" ht="21" customHeight="1">
      <c r="A1455" s="121" t="s">
        <v>1803</v>
      </c>
      <c r="B1455" s="58" t="s">
        <v>1804</v>
      </c>
      <c r="C1455" s="58" t="s">
        <v>1805</v>
      </c>
      <c r="D1455" s="58" t="s">
        <v>1806</v>
      </c>
      <c r="E1455" s="56">
        <f t="shared" si="31"/>
        <v>45471</v>
      </c>
      <c r="F1455" s="59" t="s">
        <v>588</v>
      </c>
      <c r="G1455" s="31">
        <v>49309</v>
      </c>
      <c r="H1455" s="31">
        <v>45352</v>
      </c>
      <c r="I1455" s="31">
        <v>45471</v>
      </c>
    </row>
    <row r="1456" spans="1:9" ht="21" customHeight="1">
      <c r="A1456" s="121" t="s">
        <v>1803</v>
      </c>
      <c r="B1456" s="58" t="s">
        <v>1804</v>
      </c>
      <c r="C1456" s="58" t="s">
        <v>1805</v>
      </c>
      <c r="D1456" s="58" t="s">
        <v>1807</v>
      </c>
      <c r="E1456" s="56">
        <f t="shared" si="31"/>
        <v>45971</v>
      </c>
      <c r="F1456" s="59" t="s">
        <v>588</v>
      </c>
      <c r="G1456" s="31">
        <v>49674</v>
      </c>
      <c r="H1456" s="31">
        <v>45901</v>
      </c>
      <c r="I1456" s="31">
        <v>45971</v>
      </c>
    </row>
    <row r="1457" spans="1:9" ht="21" customHeight="1">
      <c r="A1457" s="121" t="s">
        <v>1664</v>
      </c>
      <c r="B1457" s="58" t="s">
        <v>1808</v>
      </c>
      <c r="C1457" s="58" t="s">
        <v>1677</v>
      </c>
      <c r="D1457" s="58" t="s">
        <v>1809</v>
      </c>
      <c r="E1457" s="56">
        <f t="shared" si="31"/>
        <v>45471</v>
      </c>
      <c r="F1457" s="59" t="s">
        <v>588</v>
      </c>
      <c r="G1457" s="31">
        <v>47483</v>
      </c>
      <c r="H1457" s="31">
        <v>43469</v>
      </c>
      <c r="I1457" s="31">
        <v>45471</v>
      </c>
    </row>
    <row r="1458" spans="1:9" ht="21" customHeight="1">
      <c r="A1458" s="121" t="s">
        <v>1664</v>
      </c>
      <c r="B1458" s="58" t="s">
        <v>1808</v>
      </c>
      <c r="C1458" s="58" t="s">
        <v>1677</v>
      </c>
      <c r="D1458" s="33" t="s">
        <v>1810</v>
      </c>
      <c r="E1458" s="56">
        <f t="shared" si="31"/>
        <v>45471</v>
      </c>
      <c r="F1458" s="59" t="s">
        <v>588</v>
      </c>
      <c r="G1458" s="31">
        <v>47483</v>
      </c>
      <c r="H1458" s="31">
        <v>43469</v>
      </c>
      <c r="I1458" s="31">
        <v>45471</v>
      </c>
    </row>
    <row r="1459" spans="1:9" ht="21" customHeight="1">
      <c r="A1459" s="121" t="s">
        <v>1664</v>
      </c>
      <c r="B1459" s="58" t="s">
        <v>1808</v>
      </c>
      <c r="C1459" s="58" t="s">
        <v>1677</v>
      </c>
      <c r="D1459" s="58" t="s">
        <v>1811</v>
      </c>
      <c r="E1459" s="56">
        <f t="shared" si="31"/>
        <v>45471</v>
      </c>
      <c r="F1459" s="59" t="s">
        <v>588</v>
      </c>
      <c r="G1459" s="31">
        <v>47483</v>
      </c>
      <c r="H1459" s="31">
        <v>43469</v>
      </c>
      <c r="I1459" s="31">
        <v>45471</v>
      </c>
    </row>
    <row r="1460" spans="1:9" ht="21" customHeight="1">
      <c r="A1460" s="121" t="s">
        <v>1664</v>
      </c>
      <c r="B1460" s="58" t="s">
        <v>1808</v>
      </c>
      <c r="C1460" s="58" t="s">
        <v>1677</v>
      </c>
      <c r="D1460" s="58" t="s">
        <v>1812</v>
      </c>
      <c r="E1460" s="56">
        <f t="shared" si="31"/>
        <v>45471</v>
      </c>
      <c r="F1460" s="59" t="s">
        <v>588</v>
      </c>
      <c r="G1460" s="31">
        <v>47483</v>
      </c>
      <c r="H1460" s="31">
        <v>43469</v>
      </c>
      <c r="I1460" s="31">
        <v>45471</v>
      </c>
    </row>
    <row r="1461" spans="1:9" ht="21" customHeight="1">
      <c r="A1461" s="121" t="s">
        <v>1664</v>
      </c>
      <c r="B1461" s="58" t="s">
        <v>1808</v>
      </c>
      <c r="C1461" s="58" t="s">
        <v>1677</v>
      </c>
      <c r="D1461" s="58" t="s">
        <v>1813</v>
      </c>
      <c r="E1461" s="56">
        <f t="shared" si="31"/>
        <v>45471</v>
      </c>
      <c r="F1461" s="59" t="s">
        <v>588</v>
      </c>
      <c r="G1461" s="31">
        <v>47483</v>
      </c>
      <c r="H1461" s="31">
        <v>43469</v>
      </c>
      <c r="I1461" s="31">
        <v>45471</v>
      </c>
    </row>
    <row r="1462" spans="1:9" ht="21" customHeight="1">
      <c r="A1462" s="121" t="s">
        <v>1664</v>
      </c>
      <c r="B1462" s="58" t="s">
        <v>1808</v>
      </c>
      <c r="C1462" s="58" t="s">
        <v>1677</v>
      </c>
      <c r="D1462" s="58" t="s">
        <v>1814</v>
      </c>
      <c r="E1462" s="56">
        <f t="shared" si="31"/>
        <v>45471</v>
      </c>
      <c r="F1462" s="59" t="s">
        <v>588</v>
      </c>
      <c r="G1462" s="31">
        <v>47483</v>
      </c>
      <c r="H1462" s="31">
        <v>43469</v>
      </c>
      <c r="I1462" s="31">
        <v>45471</v>
      </c>
    </row>
    <row r="1463" spans="1:9" ht="21" customHeight="1">
      <c r="A1463" s="121" t="s">
        <v>1664</v>
      </c>
      <c r="B1463" s="58" t="s">
        <v>1808</v>
      </c>
      <c r="C1463" s="58" t="s">
        <v>1781</v>
      </c>
      <c r="D1463" s="58" t="s">
        <v>1815</v>
      </c>
      <c r="E1463" s="56">
        <f t="shared" si="31"/>
        <v>45471</v>
      </c>
      <c r="F1463" s="59" t="s">
        <v>588</v>
      </c>
      <c r="G1463" s="31">
        <v>47483</v>
      </c>
      <c r="H1463" s="31">
        <v>43469</v>
      </c>
      <c r="I1463" s="31">
        <v>45471</v>
      </c>
    </row>
    <row r="1464" spans="1:9" ht="21" customHeight="1">
      <c r="A1464" s="119" t="s">
        <v>1816</v>
      </c>
      <c r="B1464" s="58" t="s">
        <v>1817</v>
      </c>
      <c r="C1464" s="58" t="s">
        <v>1818</v>
      </c>
      <c r="D1464" s="58" t="s">
        <v>1819</v>
      </c>
      <c r="E1464" s="24">
        <f t="shared" si="31"/>
        <v>45513</v>
      </c>
      <c r="F1464" s="59" t="s">
        <v>588</v>
      </c>
      <c r="G1464" s="31">
        <f>DATE(YEAR(EOMONTH(一覧表!$H1464,120)),12,31)</f>
        <v>49309</v>
      </c>
      <c r="H1464" s="31">
        <v>45566</v>
      </c>
      <c r="I1464" s="42">
        <v>45513</v>
      </c>
    </row>
    <row r="1465" spans="1:9" ht="21" customHeight="1">
      <c r="A1465" s="119" t="s">
        <v>1816</v>
      </c>
      <c r="B1465" s="58" t="s">
        <v>1817</v>
      </c>
      <c r="C1465" s="58" t="s">
        <v>1818</v>
      </c>
      <c r="D1465" s="58" t="s">
        <v>1820</v>
      </c>
      <c r="E1465" s="24">
        <f t="shared" si="31"/>
        <v>45513</v>
      </c>
      <c r="F1465" s="59" t="s">
        <v>588</v>
      </c>
      <c r="G1465" s="31">
        <f>DATE(YEAR(EOMONTH(一覧表!$H1465,120)),12,31)</f>
        <v>48579</v>
      </c>
      <c r="H1465" s="31">
        <v>44866</v>
      </c>
      <c r="I1465" s="42">
        <v>45513</v>
      </c>
    </row>
    <row r="1466" spans="1:9" ht="21" customHeight="1">
      <c r="A1466" s="119" t="s">
        <v>1816</v>
      </c>
      <c r="B1466" s="58" t="s">
        <v>1817</v>
      </c>
      <c r="C1466" s="58" t="s">
        <v>1818</v>
      </c>
      <c r="D1466" s="58" t="s">
        <v>1821</v>
      </c>
      <c r="E1466" s="84">
        <f t="shared" ref="E1466:E1473" si="32">$I1466</f>
        <v>45513</v>
      </c>
      <c r="F1466" s="54" t="s">
        <v>588</v>
      </c>
      <c r="G1466" s="31">
        <f>DATE(YEAR(EOMONTH(一覧表!$H1466,120)),12,31)</f>
        <v>48579</v>
      </c>
      <c r="H1466" s="32">
        <v>44866</v>
      </c>
      <c r="I1466" s="42">
        <v>45513</v>
      </c>
    </row>
    <row r="1467" spans="1:9" ht="21" customHeight="1">
      <c r="A1467" s="121" t="s">
        <v>769</v>
      </c>
      <c r="B1467" s="85" t="s">
        <v>1822</v>
      </c>
      <c r="C1467" s="85" t="s">
        <v>1823</v>
      </c>
      <c r="D1467" s="86" t="s">
        <v>1824</v>
      </c>
      <c r="E1467" s="84">
        <f t="shared" si="32"/>
        <v>45513</v>
      </c>
      <c r="F1467" s="87" t="s">
        <v>588</v>
      </c>
      <c r="G1467" s="88">
        <f>DATE(YEAR(EOMONTH(一覧表!$H1467,120)),12,31)</f>
        <v>49309</v>
      </c>
      <c r="H1467" s="31">
        <v>45427</v>
      </c>
      <c r="I1467" s="42">
        <v>45513</v>
      </c>
    </row>
    <row r="1468" spans="1:9" ht="28.5">
      <c r="A1468" s="119" t="s">
        <v>1825</v>
      </c>
      <c r="B1468" s="52" t="s">
        <v>1826</v>
      </c>
      <c r="C1468" s="53" t="s">
        <v>1827</v>
      </c>
      <c r="D1468" s="85" t="s">
        <v>1828</v>
      </c>
      <c r="E1468" s="56">
        <f t="shared" si="32"/>
        <v>45513</v>
      </c>
      <c r="F1468" s="59" t="s">
        <v>588</v>
      </c>
      <c r="G1468" s="31">
        <f>DATE(YEAR(EOMONTH(一覧表!$H1468,120)),12,31)</f>
        <v>47483</v>
      </c>
      <c r="H1468" s="31">
        <v>43586</v>
      </c>
      <c r="I1468" s="42">
        <v>45513</v>
      </c>
    </row>
    <row r="1469" spans="1:9" ht="28.5">
      <c r="A1469" s="119" t="s">
        <v>1825</v>
      </c>
      <c r="B1469" s="52" t="s">
        <v>1826</v>
      </c>
      <c r="C1469" s="53" t="s">
        <v>1827</v>
      </c>
      <c r="D1469" s="53" t="s">
        <v>1829</v>
      </c>
      <c r="E1469" s="56">
        <f t="shared" si="32"/>
        <v>45513</v>
      </c>
      <c r="F1469" s="59" t="s">
        <v>588</v>
      </c>
      <c r="G1469" s="31">
        <f>DATE(YEAR(EOMONTH(一覧表!$H1469,120)),12,31)</f>
        <v>47483</v>
      </c>
      <c r="H1469" s="31">
        <v>43586</v>
      </c>
      <c r="I1469" s="42">
        <v>45513</v>
      </c>
    </row>
    <row r="1470" spans="1:9" ht="28.5">
      <c r="A1470" s="119" t="s">
        <v>1825</v>
      </c>
      <c r="B1470" s="52" t="s">
        <v>1826</v>
      </c>
      <c r="C1470" s="53" t="s">
        <v>1827</v>
      </c>
      <c r="D1470" s="53" t="s">
        <v>1830</v>
      </c>
      <c r="E1470" s="56">
        <f t="shared" si="32"/>
        <v>45513</v>
      </c>
      <c r="F1470" s="59" t="s">
        <v>588</v>
      </c>
      <c r="G1470" s="31">
        <f>DATE(YEAR(EOMONTH(一覧表!$H1470,120)),12,31)</f>
        <v>47483</v>
      </c>
      <c r="H1470" s="31">
        <v>43586</v>
      </c>
      <c r="I1470" s="42">
        <v>45513</v>
      </c>
    </row>
    <row r="1471" spans="1:9" ht="28.5">
      <c r="A1471" s="119" t="s">
        <v>1825</v>
      </c>
      <c r="B1471" s="52" t="s">
        <v>1826</v>
      </c>
      <c r="C1471" s="53" t="s">
        <v>1827</v>
      </c>
      <c r="D1471" s="53" t="s">
        <v>1831</v>
      </c>
      <c r="E1471" s="56">
        <f t="shared" si="32"/>
        <v>45513</v>
      </c>
      <c r="F1471" s="59" t="s">
        <v>588</v>
      </c>
      <c r="G1471" s="31">
        <f>DATE(YEAR(EOMONTH(一覧表!$H1471,120)),12,31)</f>
        <v>47483</v>
      </c>
      <c r="H1471" s="31">
        <v>43586</v>
      </c>
      <c r="I1471" s="42">
        <v>45513</v>
      </c>
    </row>
    <row r="1472" spans="1:9" ht="28.5">
      <c r="A1472" s="119" t="s">
        <v>1825</v>
      </c>
      <c r="B1472" s="52" t="s">
        <v>1826</v>
      </c>
      <c r="C1472" s="53" t="s">
        <v>1827</v>
      </c>
      <c r="D1472" s="53" t="s">
        <v>1832</v>
      </c>
      <c r="E1472" s="56">
        <f t="shared" si="32"/>
        <v>45513</v>
      </c>
      <c r="F1472" s="59" t="s">
        <v>588</v>
      </c>
      <c r="G1472" s="31">
        <f>DATE(YEAR(EOMONTH(一覧表!$H1472,120)),12,31)</f>
        <v>47483</v>
      </c>
      <c r="H1472" s="31">
        <v>43586</v>
      </c>
      <c r="I1472" s="42">
        <v>45513</v>
      </c>
    </row>
    <row r="1473" spans="1:9" ht="28.5">
      <c r="A1473" s="119" t="s">
        <v>1825</v>
      </c>
      <c r="B1473" s="52" t="s">
        <v>1826</v>
      </c>
      <c r="C1473" s="82" t="s">
        <v>1827</v>
      </c>
      <c r="D1473" s="82" t="s">
        <v>1833</v>
      </c>
      <c r="E1473" s="24">
        <f t="shared" si="32"/>
        <v>45513</v>
      </c>
      <c r="F1473" s="54" t="s">
        <v>588</v>
      </c>
      <c r="G1473" s="31">
        <f>DATE(YEAR(EOMONTH(一覧表!$H1473,120)),12,31)</f>
        <v>47483</v>
      </c>
      <c r="H1473" s="31">
        <v>43586</v>
      </c>
      <c r="I1473" s="42">
        <v>45513</v>
      </c>
    </row>
    <row r="1474" spans="1:9" ht="21" customHeight="1">
      <c r="A1474" s="126" t="s">
        <v>769</v>
      </c>
      <c r="B1474" s="58" t="s">
        <v>1834</v>
      </c>
      <c r="C1474" s="58" t="s">
        <v>1835</v>
      </c>
      <c r="D1474" s="58" t="s">
        <v>1836</v>
      </c>
      <c r="E1474" s="24">
        <v>45604</v>
      </c>
      <c r="F1474" s="54" t="s">
        <v>588</v>
      </c>
      <c r="G1474" s="31">
        <f>DATE(YEAR(EOMONTH(一覧表!$H1474,120)),12,31)</f>
        <v>48579</v>
      </c>
      <c r="H1474" s="31">
        <v>44805</v>
      </c>
      <c r="I1474" s="42">
        <v>45595</v>
      </c>
    </row>
    <row r="1475" spans="1:9" ht="21" customHeight="1">
      <c r="A1475" s="111" t="s">
        <v>769</v>
      </c>
      <c r="B1475" s="112" t="s">
        <v>1834</v>
      </c>
      <c r="C1475" s="113" t="s">
        <v>1837</v>
      </c>
      <c r="D1475" s="113" t="s">
        <v>1838</v>
      </c>
      <c r="E1475" s="71">
        <f t="shared" ref="E1475:E1522" si="33">$I1475</f>
        <v>46059</v>
      </c>
      <c r="F1475" s="72" t="s">
        <v>588</v>
      </c>
      <c r="G1475" s="114">
        <f>DATE(YEAR(EOMONTH(一覧表!$H1475,120)),12,31)</f>
        <v>49674</v>
      </c>
      <c r="H1475" s="56">
        <v>45778</v>
      </c>
      <c r="I1475" s="56">
        <v>46059</v>
      </c>
    </row>
    <row r="1476" spans="1:9" ht="21" customHeight="1">
      <c r="A1476" s="126" t="s">
        <v>769</v>
      </c>
      <c r="B1476" s="58" t="s">
        <v>1834</v>
      </c>
      <c r="C1476" s="65" t="s">
        <v>1837</v>
      </c>
      <c r="D1476" s="65" t="s">
        <v>1839</v>
      </c>
      <c r="E1476" s="24">
        <v>46295</v>
      </c>
      <c r="F1476" s="54" t="s">
        <v>636</v>
      </c>
      <c r="G1476" s="31">
        <v>50040</v>
      </c>
      <c r="H1476" s="56">
        <v>46295</v>
      </c>
      <c r="I1476" s="56">
        <v>50040</v>
      </c>
    </row>
    <row r="1477" spans="1:9" ht="21" customHeight="1">
      <c r="A1477" s="126" t="s">
        <v>1915</v>
      </c>
      <c r="B1477" s="58" t="s">
        <v>1834</v>
      </c>
      <c r="C1477" s="58" t="s">
        <v>1840</v>
      </c>
      <c r="D1477" s="58" t="s">
        <v>1841</v>
      </c>
      <c r="E1477" s="24">
        <f t="shared" si="33"/>
        <v>46059</v>
      </c>
      <c r="F1477" s="54" t="s">
        <v>588</v>
      </c>
      <c r="G1477" s="31">
        <f>DATE(YEAR(EOMONTH(一覧表!$H1477,120)),12,31)</f>
        <v>48579</v>
      </c>
      <c r="H1477" s="56">
        <v>44593</v>
      </c>
      <c r="I1477" s="56">
        <v>46059</v>
      </c>
    </row>
    <row r="1478" spans="1:9" ht="21" customHeight="1">
      <c r="A1478" s="126" t="s">
        <v>1915</v>
      </c>
      <c r="B1478" s="58" t="s">
        <v>1834</v>
      </c>
      <c r="C1478" s="58" t="s">
        <v>1842</v>
      </c>
      <c r="D1478" s="58" t="s">
        <v>1843</v>
      </c>
      <c r="E1478" s="24">
        <f t="shared" si="33"/>
        <v>46059</v>
      </c>
      <c r="F1478" s="54" t="s">
        <v>588</v>
      </c>
      <c r="G1478" s="31">
        <f>DATE(YEAR(EOMONTH(一覧表!$H1478,120)),12,31)</f>
        <v>48944</v>
      </c>
      <c r="H1478" s="56">
        <v>45170</v>
      </c>
      <c r="I1478" s="56">
        <v>46059</v>
      </c>
    </row>
    <row r="1479" spans="1:9" ht="21" customHeight="1">
      <c r="A1479" s="126" t="s">
        <v>1915</v>
      </c>
      <c r="B1479" s="58" t="s">
        <v>1834</v>
      </c>
      <c r="C1479" s="58" t="s">
        <v>1842</v>
      </c>
      <c r="D1479" s="58" t="s">
        <v>1844</v>
      </c>
      <c r="E1479" s="24">
        <f t="shared" si="33"/>
        <v>46059</v>
      </c>
      <c r="F1479" s="54" t="s">
        <v>588</v>
      </c>
      <c r="G1479" s="31">
        <f>DATE(YEAR(EOMONTH(一覧表!$H1479,120)),12,31)</f>
        <v>48944</v>
      </c>
      <c r="H1479" s="56">
        <v>45170</v>
      </c>
      <c r="I1479" s="56">
        <v>46059</v>
      </c>
    </row>
    <row r="1480" spans="1:9" ht="21" customHeight="1">
      <c r="A1480" s="126" t="s">
        <v>1915</v>
      </c>
      <c r="B1480" s="58" t="s">
        <v>1834</v>
      </c>
      <c r="C1480" s="58" t="s">
        <v>1842</v>
      </c>
      <c r="D1480" s="58" t="s">
        <v>1845</v>
      </c>
      <c r="E1480" s="24">
        <f t="shared" si="33"/>
        <v>46059</v>
      </c>
      <c r="F1480" s="54" t="s">
        <v>588</v>
      </c>
      <c r="G1480" s="31">
        <f>DATE(YEAR(EOMONTH(一覧表!$H1480,120)),12,31)</f>
        <v>49309</v>
      </c>
      <c r="H1480" s="56">
        <v>45352</v>
      </c>
      <c r="I1480" s="56">
        <v>46059</v>
      </c>
    </row>
    <row r="1481" spans="1:9" ht="21" customHeight="1">
      <c r="A1481" s="111" t="s">
        <v>809</v>
      </c>
      <c r="B1481" s="112" t="s">
        <v>1834</v>
      </c>
      <c r="C1481" s="112" t="s">
        <v>1846</v>
      </c>
      <c r="D1481" s="112" t="s">
        <v>1847</v>
      </c>
      <c r="E1481" s="71">
        <f t="shared" si="33"/>
        <v>46059</v>
      </c>
      <c r="F1481" s="72" t="s">
        <v>588</v>
      </c>
      <c r="G1481" s="114">
        <f>DATE(YEAR(EOMONTH(一覧表!$H1481,120)),12,31)</f>
        <v>49674</v>
      </c>
      <c r="H1481" s="56">
        <v>45748</v>
      </c>
      <c r="I1481" s="56">
        <v>46059</v>
      </c>
    </row>
    <row r="1482" spans="1:9" ht="21" customHeight="1">
      <c r="A1482" s="126" t="s">
        <v>1915</v>
      </c>
      <c r="B1482" s="33" t="s">
        <v>1834</v>
      </c>
      <c r="C1482" s="58" t="s">
        <v>1846</v>
      </c>
      <c r="D1482" s="58" t="s">
        <v>1848</v>
      </c>
      <c r="E1482" s="34">
        <v>46295</v>
      </c>
      <c r="F1482" s="87" t="s">
        <v>636</v>
      </c>
      <c r="G1482" s="88">
        <v>50040</v>
      </c>
      <c r="H1482" s="56">
        <v>46295</v>
      </c>
      <c r="I1482" s="56">
        <v>50040</v>
      </c>
    </row>
    <row r="1483" spans="1:9" ht="21" customHeight="1">
      <c r="A1483" s="146" t="s">
        <v>1849</v>
      </c>
      <c r="B1483" s="33" t="s">
        <v>1850</v>
      </c>
      <c r="C1483" s="33" t="s">
        <v>1849</v>
      </c>
      <c r="D1483" s="33" t="s">
        <v>1851</v>
      </c>
      <c r="E1483" s="34">
        <f t="shared" si="33"/>
        <v>45875</v>
      </c>
      <c r="F1483" s="87" t="s">
        <v>588</v>
      </c>
      <c r="G1483" s="88">
        <f>DATE(YEAR(EOMONTH(一覧表!$H1483,120)),12,31)</f>
        <v>49674</v>
      </c>
      <c r="H1483" s="30">
        <v>45678</v>
      </c>
      <c r="I1483" s="26">
        <v>45875</v>
      </c>
    </row>
    <row r="1484" spans="1:9" ht="33.75" customHeight="1">
      <c r="A1484" s="146" t="s">
        <v>1852</v>
      </c>
      <c r="B1484" s="89" t="s">
        <v>1853</v>
      </c>
      <c r="C1484" s="83" t="s">
        <v>1854</v>
      </c>
      <c r="D1484" s="83" t="s">
        <v>1855</v>
      </c>
      <c r="E1484" s="56">
        <f t="shared" si="33"/>
        <v>45875</v>
      </c>
      <c r="F1484" s="59" t="s">
        <v>588</v>
      </c>
      <c r="G1484" s="60">
        <f>DATE(YEAR(EOMONTH(一覧表!$H1484,120)),12,31)</f>
        <v>48944</v>
      </c>
      <c r="H1484" s="30">
        <v>44927</v>
      </c>
      <c r="I1484" s="26">
        <v>45875</v>
      </c>
    </row>
    <row r="1485" spans="1:9" ht="33.75" customHeight="1">
      <c r="A1485" s="146" t="s">
        <v>1852</v>
      </c>
      <c r="B1485" s="89" t="s">
        <v>1853</v>
      </c>
      <c r="C1485" s="89" t="s">
        <v>1856</v>
      </c>
      <c r="D1485" s="83" t="s">
        <v>1857</v>
      </c>
      <c r="E1485" s="56">
        <f t="shared" si="33"/>
        <v>45980</v>
      </c>
      <c r="F1485" s="59" t="s">
        <v>588</v>
      </c>
      <c r="G1485" s="60">
        <f>DATE(YEAR(EOMONTH(一覧表!$H1485,120)),12,31)</f>
        <v>48944</v>
      </c>
      <c r="H1485" s="34">
        <v>44927</v>
      </c>
      <c r="I1485" s="34">
        <v>45980</v>
      </c>
    </row>
    <row r="1486" spans="1:9" ht="21" customHeight="1">
      <c r="A1486" s="146" t="s">
        <v>1858</v>
      </c>
      <c r="B1486" s="83" t="s">
        <v>1859</v>
      </c>
      <c r="C1486" s="83" t="s">
        <v>1860</v>
      </c>
      <c r="D1486" s="83" t="s">
        <v>1861</v>
      </c>
      <c r="E1486" s="56">
        <f t="shared" si="33"/>
        <v>45926</v>
      </c>
      <c r="F1486" s="59" t="s">
        <v>588</v>
      </c>
      <c r="G1486" s="60">
        <f>DATE(YEAR(EOMONTH(一覧表!$H1486,120)),12,31)</f>
        <v>48944</v>
      </c>
      <c r="H1486" s="34">
        <v>45200</v>
      </c>
      <c r="I1486" s="34">
        <v>45926</v>
      </c>
    </row>
    <row r="1487" spans="1:9" ht="21" customHeight="1">
      <c r="A1487" s="146" t="s">
        <v>1858</v>
      </c>
      <c r="B1487" s="83" t="s">
        <v>1859</v>
      </c>
      <c r="C1487" s="83" t="s">
        <v>1860</v>
      </c>
      <c r="D1487" s="83" t="s">
        <v>1862</v>
      </c>
      <c r="E1487" s="56">
        <f t="shared" si="33"/>
        <v>45926</v>
      </c>
      <c r="F1487" s="59" t="s">
        <v>588</v>
      </c>
      <c r="G1487" s="60">
        <f>DATE(YEAR(EOMONTH(一覧表!$H1487,120)),12,31)</f>
        <v>48944</v>
      </c>
      <c r="H1487" s="34">
        <v>45200</v>
      </c>
      <c r="I1487" s="34">
        <v>45926</v>
      </c>
    </row>
    <row r="1488" spans="1:9" ht="21" customHeight="1">
      <c r="A1488" s="146" t="s">
        <v>1858</v>
      </c>
      <c r="B1488" s="83" t="s">
        <v>1859</v>
      </c>
      <c r="C1488" s="83" t="s">
        <v>1860</v>
      </c>
      <c r="D1488" s="83" t="s">
        <v>1863</v>
      </c>
      <c r="E1488" s="56">
        <f t="shared" si="33"/>
        <v>45926</v>
      </c>
      <c r="F1488" s="59" t="s">
        <v>588</v>
      </c>
      <c r="G1488" s="60">
        <f>DATE(YEAR(EOMONTH(一覧表!$H1488,120)),12,31)</f>
        <v>48944</v>
      </c>
      <c r="H1488" s="34">
        <v>45200</v>
      </c>
      <c r="I1488" s="34">
        <v>45926</v>
      </c>
    </row>
    <row r="1489" spans="1:9" ht="21" customHeight="1">
      <c r="A1489" s="146" t="s">
        <v>1858</v>
      </c>
      <c r="B1489" s="83" t="s">
        <v>1859</v>
      </c>
      <c r="C1489" s="83" t="s">
        <v>1860</v>
      </c>
      <c r="D1489" s="83" t="s">
        <v>1864</v>
      </c>
      <c r="E1489" s="56">
        <f t="shared" si="33"/>
        <v>45926</v>
      </c>
      <c r="F1489" s="59" t="s">
        <v>588</v>
      </c>
      <c r="G1489" s="60">
        <f>DATE(YEAR(EOMONTH(一覧表!$H1489,120)),12,31)</f>
        <v>48944</v>
      </c>
      <c r="H1489" s="34">
        <v>45200</v>
      </c>
      <c r="I1489" s="34">
        <v>45926</v>
      </c>
    </row>
    <row r="1490" spans="1:9" ht="21" customHeight="1">
      <c r="A1490" s="146" t="s">
        <v>1858</v>
      </c>
      <c r="B1490" s="83" t="s">
        <v>1859</v>
      </c>
      <c r="C1490" s="83" t="s">
        <v>1860</v>
      </c>
      <c r="D1490" s="83" t="s">
        <v>1865</v>
      </c>
      <c r="E1490" s="56">
        <f t="shared" si="33"/>
        <v>45926</v>
      </c>
      <c r="F1490" s="59" t="s">
        <v>588</v>
      </c>
      <c r="G1490" s="60">
        <f>DATE(YEAR(EOMONTH(一覧表!$H1490,120)),12,31)</f>
        <v>48944</v>
      </c>
      <c r="H1490" s="34">
        <v>45200</v>
      </c>
      <c r="I1490" s="34">
        <v>45926</v>
      </c>
    </row>
    <row r="1491" spans="1:9" ht="21" customHeight="1">
      <c r="A1491" s="146" t="s">
        <v>1858</v>
      </c>
      <c r="B1491" s="83" t="s">
        <v>1859</v>
      </c>
      <c r="C1491" s="83" t="s">
        <v>1860</v>
      </c>
      <c r="D1491" s="83" t="s">
        <v>1866</v>
      </c>
      <c r="E1491" s="56">
        <f t="shared" si="33"/>
        <v>45926</v>
      </c>
      <c r="F1491" s="59" t="s">
        <v>588</v>
      </c>
      <c r="G1491" s="60">
        <f>DATE(YEAR(EOMONTH(一覧表!$H1491,120)),12,31)</f>
        <v>48944</v>
      </c>
      <c r="H1491" s="34">
        <v>45200</v>
      </c>
      <c r="I1491" s="34">
        <v>45926</v>
      </c>
    </row>
    <row r="1492" spans="1:9" ht="21" customHeight="1">
      <c r="A1492" s="146" t="s">
        <v>1858</v>
      </c>
      <c r="B1492" s="83" t="s">
        <v>1859</v>
      </c>
      <c r="C1492" s="83" t="s">
        <v>1860</v>
      </c>
      <c r="D1492" s="83" t="s">
        <v>1867</v>
      </c>
      <c r="E1492" s="56">
        <f t="shared" si="33"/>
        <v>45926</v>
      </c>
      <c r="F1492" s="59" t="s">
        <v>588</v>
      </c>
      <c r="G1492" s="60">
        <f>DATE(YEAR(EOMONTH(一覧表!$H1492,120)),12,31)</f>
        <v>48944</v>
      </c>
      <c r="H1492" s="34">
        <v>45200</v>
      </c>
      <c r="I1492" s="34">
        <v>45926</v>
      </c>
    </row>
    <row r="1493" spans="1:9" ht="21" customHeight="1">
      <c r="A1493" s="146" t="s">
        <v>1858</v>
      </c>
      <c r="B1493" s="83" t="s">
        <v>1859</v>
      </c>
      <c r="C1493" s="83" t="s">
        <v>1860</v>
      </c>
      <c r="D1493" s="83" t="s">
        <v>1868</v>
      </c>
      <c r="E1493" s="56">
        <f t="shared" si="33"/>
        <v>45926</v>
      </c>
      <c r="F1493" s="59" t="s">
        <v>588</v>
      </c>
      <c r="G1493" s="60">
        <f>DATE(YEAR(EOMONTH(一覧表!$H1493,120)),12,31)</f>
        <v>48944</v>
      </c>
      <c r="H1493" s="34">
        <v>45200</v>
      </c>
      <c r="I1493" s="34">
        <v>45926</v>
      </c>
    </row>
    <row r="1494" spans="1:9" ht="21" customHeight="1">
      <c r="A1494" s="146" t="s">
        <v>1858</v>
      </c>
      <c r="B1494" s="83" t="s">
        <v>1859</v>
      </c>
      <c r="C1494" s="83" t="s">
        <v>1860</v>
      </c>
      <c r="D1494" s="83" t="s">
        <v>1869</v>
      </c>
      <c r="E1494" s="56">
        <f t="shared" si="33"/>
        <v>45926</v>
      </c>
      <c r="F1494" s="59" t="s">
        <v>588</v>
      </c>
      <c r="G1494" s="60">
        <f>DATE(YEAR(EOMONTH(一覧表!$H1494,120)),12,31)</f>
        <v>48944</v>
      </c>
      <c r="H1494" s="34">
        <v>45200</v>
      </c>
      <c r="I1494" s="34">
        <v>45926</v>
      </c>
    </row>
    <row r="1495" spans="1:9" ht="21" customHeight="1">
      <c r="A1495" s="146" t="s">
        <v>1858</v>
      </c>
      <c r="B1495" s="83" t="s">
        <v>1859</v>
      </c>
      <c r="C1495" s="83" t="s">
        <v>1860</v>
      </c>
      <c r="D1495" s="83" t="s">
        <v>1870</v>
      </c>
      <c r="E1495" s="56">
        <f t="shared" si="33"/>
        <v>45926</v>
      </c>
      <c r="F1495" s="59" t="s">
        <v>588</v>
      </c>
      <c r="G1495" s="60">
        <f>DATE(YEAR(EOMONTH(一覧表!$H1495,120)),12,31)</f>
        <v>48944</v>
      </c>
      <c r="H1495" s="34">
        <v>45200</v>
      </c>
      <c r="I1495" s="34">
        <v>45926</v>
      </c>
    </row>
    <row r="1496" spans="1:9" ht="21" customHeight="1">
      <c r="A1496" s="146" t="s">
        <v>1858</v>
      </c>
      <c r="B1496" s="83" t="s">
        <v>1859</v>
      </c>
      <c r="C1496" s="83" t="s">
        <v>1860</v>
      </c>
      <c r="D1496" s="83" t="s">
        <v>1871</v>
      </c>
      <c r="E1496" s="56">
        <f t="shared" si="33"/>
        <v>45926</v>
      </c>
      <c r="F1496" s="59" t="s">
        <v>588</v>
      </c>
      <c r="G1496" s="60">
        <f>DATE(YEAR(EOMONTH(一覧表!$H1496,120)),12,31)</f>
        <v>48944</v>
      </c>
      <c r="H1496" s="34">
        <v>45200</v>
      </c>
      <c r="I1496" s="34">
        <v>45926</v>
      </c>
    </row>
    <row r="1497" spans="1:9" ht="21" customHeight="1">
      <c r="A1497" s="146" t="s">
        <v>1858</v>
      </c>
      <c r="B1497" s="83" t="s">
        <v>1859</v>
      </c>
      <c r="C1497" s="83" t="s">
        <v>1860</v>
      </c>
      <c r="D1497" s="83" t="s">
        <v>1872</v>
      </c>
      <c r="E1497" s="56">
        <f t="shared" si="33"/>
        <v>45926</v>
      </c>
      <c r="F1497" s="59" t="s">
        <v>588</v>
      </c>
      <c r="G1497" s="60">
        <f>DATE(YEAR(EOMONTH(一覧表!$H1497,120)),12,31)</f>
        <v>48944</v>
      </c>
      <c r="H1497" s="34">
        <v>45200</v>
      </c>
      <c r="I1497" s="34">
        <v>45926</v>
      </c>
    </row>
    <row r="1498" spans="1:9" ht="21" customHeight="1">
      <c r="A1498" s="146" t="s">
        <v>1858</v>
      </c>
      <c r="B1498" s="83" t="s">
        <v>1859</v>
      </c>
      <c r="C1498" s="83" t="s">
        <v>1860</v>
      </c>
      <c r="D1498" s="83" t="s">
        <v>1873</v>
      </c>
      <c r="E1498" s="56">
        <f t="shared" si="33"/>
        <v>45926</v>
      </c>
      <c r="F1498" s="59" t="s">
        <v>588</v>
      </c>
      <c r="G1498" s="60">
        <f>DATE(YEAR(EOMONTH(一覧表!$H1498,120)),12,31)</f>
        <v>48944</v>
      </c>
      <c r="H1498" s="34">
        <v>45200</v>
      </c>
      <c r="I1498" s="34">
        <v>45926</v>
      </c>
    </row>
    <row r="1499" spans="1:9" ht="21" customHeight="1">
      <c r="A1499" s="146" t="s">
        <v>1858</v>
      </c>
      <c r="B1499" s="83" t="s">
        <v>1859</v>
      </c>
      <c r="C1499" s="83" t="s">
        <v>1860</v>
      </c>
      <c r="D1499" s="83" t="s">
        <v>1874</v>
      </c>
      <c r="E1499" s="56">
        <f t="shared" si="33"/>
        <v>45926</v>
      </c>
      <c r="F1499" s="59" t="s">
        <v>588</v>
      </c>
      <c r="G1499" s="60">
        <f>DATE(YEAR(EOMONTH(一覧表!$H1499,120)),12,31)</f>
        <v>48944</v>
      </c>
      <c r="H1499" s="34">
        <v>45200</v>
      </c>
      <c r="I1499" s="34">
        <v>45926</v>
      </c>
    </row>
    <row r="1500" spans="1:9" ht="21" customHeight="1">
      <c r="A1500" s="146" t="s">
        <v>1858</v>
      </c>
      <c r="B1500" s="83" t="s">
        <v>1859</v>
      </c>
      <c r="C1500" s="83" t="s">
        <v>1860</v>
      </c>
      <c r="D1500" s="83" t="s">
        <v>1875</v>
      </c>
      <c r="E1500" s="56">
        <f t="shared" si="33"/>
        <v>45926</v>
      </c>
      <c r="F1500" s="59" t="s">
        <v>588</v>
      </c>
      <c r="G1500" s="60">
        <f>DATE(YEAR(EOMONTH(一覧表!$H1500,120)),12,31)</f>
        <v>48944</v>
      </c>
      <c r="H1500" s="34">
        <v>45200</v>
      </c>
      <c r="I1500" s="34">
        <v>45926</v>
      </c>
    </row>
    <row r="1501" spans="1:9" ht="21" customHeight="1">
      <c r="A1501" s="146" t="s">
        <v>1858</v>
      </c>
      <c r="B1501" s="83" t="s">
        <v>1859</v>
      </c>
      <c r="C1501" s="83" t="s">
        <v>1860</v>
      </c>
      <c r="D1501" s="83" t="s">
        <v>1876</v>
      </c>
      <c r="E1501" s="56">
        <f t="shared" si="33"/>
        <v>45926</v>
      </c>
      <c r="F1501" s="59" t="s">
        <v>588</v>
      </c>
      <c r="G1501" s="60">
        <f>DATE(YEAR(EOMONTH(一覧表!$H1501,120)),12,31)</f>
        <v>48944</v>
      </c>
      <c r="H1501" s="34">
        <v>45200</v>
      </c>
      <c r="I1501" s="34">
        <v>45926</v>
      </c>
    </row>
    <row r="1502" spans="1:9" ht="21" customHeight="1">
      <c r="A1502" s="146" t="s">
        <v>1858</v>
      </c>
      <c r="B1502" s="83" t="s">
        <v>1859</v>
      </c>
      <c r="C1502" s="83" t="s">
        <v>1860</v>
      </c>
      <c r="D1502" s="83" t="s">
        <v>1877</v>
      </c>
      <c r="E1502" s="56">
        <f t="shared" si="33"/>
        <v>45926</v>
      </c>
      <c r="F1502" s="59" t="s">
        <v>588</v>
      </c>
      <c r="G1502" s="60">
        <f>DATE(YEAR(EOMONTH(一覧表!$H1502,120)),12,31)</f>
        <v>48944</v>
      </c>
      <c r="H1502" s="34">
        <v>45200</v>
      </c>
      <c r="I1502" s="34">
        <v>45926</v>
      </c>
    </row>
    <row r="1503" spans="1:9" ht="21" customHeight="1">
      <c r="A1503" s="146" t="s">
        <v>1858</v>
      </c>
      <c r="B1503" s="83" t="s">
        <v>1859</v>
      </c>
      <c r="C1503" s="83" t="s">
        <v>1860</v>
      </c>
      <c r="D1503" s="83" t="s">
        <v>1878</v>
      </c>
      <c r="E1503" s="56">
        <f t="shared" si="33"/>
        <v>45926</v>
      </c>
      <c r="F1503" s="59" t="s">
        <v>588</v>
      </c>
      <c r="G1503" s="60">
        <f>DATE(YEAR(EOMONTH(一覧表!$H1503,120)),12,31)</f>
        <v>48944</v>
      </c>
      <c r="H1503" s="34">
        <v>45200</v>
      </c>
      <c r="I1503" s="34">
        <v>45926</v>
      </c>
    </row>
    <row r="1504" spans="1:9" ht="21" customHeight="1">
      <c r="A1504" s="146" t="s">
        <v>1858</v>
      </c>
      <c r="B1504" s="83" t="s">
        <v>1859</v>
      </c>
      <c r="C1504" s="83" t="s">
        <v>1860</v>
      </c>
      <c r="D1504" s="83" t="s">
        <v>1879</v>
      </c>
      <c r="E1504" s="56">
        <f t="shared" si="33"/>
        <v>45926</v>
      </c>
      <c r="F1504" s="59" t="s">
        <v>588</v>
      </c>
      <c r="G1504" s="60">
        <f>DATE(YEAR(EOMONTH(一覧表!$H1504,120)),12,31)</f>
        <v>48944</v>
      </c>
      <c r="H1504" s="34">
        <v>45200</v>
      </c>
      <c r="I1504" s="34">
        <v>45926</v>
      </c>
    </row>
    <row r="1505" spans="1:9" ht="21" customHeight="1">
      <c r="A1505" s="146" t="s">
        <v>1858</v>
      </c>
      <c r="B1505" s="83" t="s">
        <v>1859</v>
      </c>
      <c r="C1505" s="83" t="s">
        <v>1860</v>
      </c>
      <c r="D1505" s="83" t="s">
        <v>1880</v>
      </c>
      <c r="E1505" s="56">
        <f t="shared" si="33"/>
        <v>45926</v>
      </c>
      <c r="F1505" s="59" t="s">
        <v>588</v>
      </c>
      <c r="G1505" s="60">
        <f>DATE(YEAR(EOMONTH(一覧表!$H1505,120)),12,31)</f>
        <v>48944</v>
      </c>
      <c r="H1505" s="34">
        <v>45200</v>
      </c>
      <c r="I1505" s="34">
        <v>45926</v>
      </c>
    </row>
    <row r="1506" spans="1:9" ht="21" customHeight="1">
      <c r="A1506" s="146" t="s">
        <v>1858</v>
      </c>
      <c r="B1506" s="83" t="s">
        <v>1859</v>
      </c>
      <c r="C1506" s="83" t="s">
        <v>1860</v>
      </c>
      <c r="D1506" s="83" t="s">
        <v>1881</v>
      </c>
      <c r="E1506" s="56">
        <f t="shared" si="33"/>
        <v>45926</v>
      </c>
      <c r="F1506" s="59" t="s">
        <v>588</v>
      </c>
      <c r="G1506" s="60">
        <f>DATE(YEAR(EOMONTH(一覧表!$H1506,120)),12,31)</f>
        <v>48944</v>
      </c>
      <c r="H1506" s="34">
        <v>45200</v>
      </c>
      <c r="I1506" s="34">
        <v>45926</v>
      </c>
    </row>
    <row r="1507" spans="1:9" ht="21" customHeight="1">
      <c r="A1507" s="146" t="s">
        <v>1858</v>
      </c>
      <c r="B1507" s="83" t="s">
        <v>1859</v>
      </c>
      <c r="C1507" s="83" t="s">
        <v>1860</v>
      </c>
      <c r="D1507" s="83" t="s">
        <v>1882</v>
      </c>
      <c r="E1507" s="56">
        <f t="shared" si="33"/>
        <v>45926</v>
      </c>
      <c r="F1507" s="59" t="s">
        <v>588</v>
      </c>
      <c r="G1507" s="60">
        <f>DATE(YEAR(EOMONTH(一覧表!$H1507,120)),12,31)</f>
        <v>48944</v>
      </c>
      <c r="H1507" s="34">
        <v>45200</v>
      </c>
      <c r="I1507" s="34">
        <v>45926</v>
      </c>
    </row>
    <row r="1508" spans="1:9" ht="21" customHeight="1">
      <c r="A1508" s="146" t="s">
        <v>1858</v>
      </c>
      <c r="B1508" s="83" t="s">
        <v>1859</v>
      </c>
      <c r="C1508" s="83" t="s">
        <v>1860</v>
      </c>
      <c r="D1508" s="83" t="s">
        <v>1883</v>
      </c>
      <c r="E1508" s="56">
        <f t="shared" si="33"/>
        <v>45926</v>
      </c>
      <c r="F1508" s="59" t="s">
        <v>588</v>
      </c>
      <c r="G1508" s="60">
        <f>DATE(YEAR(EOMONTH(一覧表!$H1508,120)),12,31)</f>
        <v>48944</v>
      </c>
      <c r="H1508" s="34">
        <v>45200</v>
      </c>
      <c r="I1508" s="34">
        <v>45926</v>
      </c>
    </row>
    <row r="1509" spans="1:9" ht="21" customHeight="1">
      <c r="A1509" s="146" t="s">
        <v>1858</v>
      </c>
      <c r="B1509" s="83" t="s">
        <v>1859</v>
      </c>
      <c r="C1509" s="83" t="s">
        <v>1860</v>
      </c>
      <c r="D1509" s="83" t="s">
        <v>1884</v>
      </c>
      <c r="E1509" s="56">
        <f t="shared" si="33"/>
        <v>45926</v>
      </c>
      <c r="F1509" s="59" t="s">
        <v>588</v>
      </c>
      <c r="G1509" s="60">
        <f>DATE(YEAR(EOMONTH(一覧表!$H1509,120)),12,31)</f>
        <v>48944</v>
      </c>
      <c r="H1509" s="34">
        <v>45200</v>
      </c>
      <c r="I1509" s="34">
        <v>45926</v>
      </c>
    </row>
    <row r="1510" spans="1:9" ht="21" customHeight="1">
      <c r="A1510" s="146" t="s">
        <v>1858</v>
      </c>
      <c r="B1510" s="83" t="s">
        <v>1859</v>
      </c>
      <c r="C1510" s="83" t="s">
        <v>1860</v>
      </c>
      <c r="D1510" s="83" t="s">
        <v>1885</v>
      </c>
      <c r="E1510" s="56">
        <f t="shared" si="33"/>
        <v>45926</v>
      </c>
      <c r="F1510" s="59" t="s">
        <v>588</v>
      </c>
      <c r="G1510" s="60">
        <f>DATE(YEAR(EOMONTH(一覧表!$H1510,120)),12,31)</f>
        <v>48944</v>
      </c>
      <c r="H1510" s="34">
        <v>45200</v>
      </c>
      <c r="I1510" s="34">
        <v>45926</v>
      </c>
    </row>
    <row r="1511" spans="1:9" ht="21" customHeight="1">
      <c r="A1511" s="146" t="s">
        <v>1858</v>
      </c>
      <c r="B1511" s="83" t="s">
        <v>1859</v>
      </c>
      <c r="C1511" s="83" t="s">
        <v>1860</v>
      </c>
      <c r="D1511" s="83" t="s">
        <v>1886</v>
      </c>
      <c r="E1511" s="56">
        <f t="shared" si="33"/>
        <v>45926</v>
      </c>
      <c r="F1511" s="59" t="s">
        <v>588</v>
      </c>
      <c r="G1511" s="60">
        <f>DATE(YEAR(EOMONTH(一覧表!$H1511,120)),12,31)</f>
        <v>48944</v>
      </c>
      <c r="H1511" s="34">
        <v>45200</v>
      </c>
      <c r="I1511" s="34">
        <v>45926</v>
      </c>
    </row>
    <row r="1512" spans="1:9" ht="21" customHeight="1">
      <c r="A1512" s="146" t="s">
        <v>1887</v>
      </c>
      <c r="B1512" s="83" t="s">
        <v>1859</v>
      </c>
      <c r="C1512" s="83" t="s">
        <v>1888</v>
      </c>
      <c r="D1512" s="83" t="s">
        <v>1889</v>
      </c>
      <c r="E1512" s="56">
        <f t="shared" si="33"/>
        <v>45926</v>
      </c>
      <c r="F1512" s="59" t="s">
        <v>588</v>
      </c>
      <c r="G1512" s="60">
        <f>DATE(YEAR(EOMONTH(一覧表!$H1512,120)),12,31)</f>
        <v>48944</v>
      </c>
      <c r="H1512" s="34">
        <v>45200</v>
      </c>
      <c r="I1512" s="34">
        <v>45926</v>
      </c>
    </row>
    <row r="1513" spans="1:9" ht="21" customHeight="1">
      <c r="A1513" s="146" t="s">
        <v>1887</v>
      </c>
      <c r="B1513" s="83" t="s">
        <v>1859</v>
      </c>
      <c r="C1513" s="83" t="s">
        <v>1888</v>
      </c>
      <c r="D1513" s="83" t="s">
        <v>1890</v>
      </c>
      <c r="E1513" s="56">
        <f t="shared" si="33"/>
        <v>45926</v>
      </c>
      <c r="F1513" s="59" t="s">
        <v>588</v>
      </c>
      <c r="G1513" s="60">
        <f>DATE(YEAR(EOMONTH(一覧表!$H1513,120)),12,31)</f>
        <v>48944</v>
      </c>
      <c r="H1513" s="34">
        <v>45200</v>
      </c>
      <c r="I1513" s="34">
        <v>45926</v>
      </c>
    </row>
    <row r="1514" spans="1:9" ht="21" customHeight="1">
      <c r="A1514" s="141" t="s">
        <v>1891</v>
      </c>
      <c r="B1514" s="65" t="s">
        <v>1892</v>
      </c>
      <c r="C1514" s="65" t="s">
        <v>1893</v>
      </c>
      <c r="D1514" s="65" t="s">
        <v>1894</v>
      </c>
      <c r="E1514" s="56">
        <f t="shared" si="33"/>
        <v>45926</v>
      </c>
      <c r="F1514" s="59" t="s">
        <v>588</v>
      </c>
      <c r="G1514" s="60">
        <f>DATE(YEAR(EOMONTH(一覧表!$H1514,120)),12,31)</f>
        <v>47483</v>
      </c>
      <c r="H1514" s="36">
        <v>43556</v>
      </c>
      <c r="I1514" s="36">
        <v>45926</v>
      </c>
    </row>
    <row r="1515" spans="1:9" ht="21" customHeight="1">
      <c r="A1515" s="141" t="s">
        <v>1891</v>
      </c>
      <c r="B1515" s="58" t="s">
        <v>1892</v>
      </c>
      <c r="C1515" s="58" t="s">
        <v>1893</v>
      </c>
      <c r="D1515" s="58" t="s">
        <v>1895</v>
      </c>
      <c r="E1515" s="24">
        <f t="shared" si="33"/>
        <v>45926</v>
      </c>
      <c r="F1515" s="54" t="s">
        <v>588</v>
      </c>
      <c r="G1515" s="31">
        <f>DATE(YEAR(EOMONTH(一覧表!$H1515,120)),12,31)</f>
        <v>47483</v>
      </c>
      <c r="H1515" s="36">
        <v>43556</v>
      </c>
      <c r="I1515" s="36">
        <v>45926</v>
      </c>
    </row>
    <row r="1516" spans="1:9" ht="21" customHeight="1">
      <c r="A1516" s="141" t="s">
        <v>1896</v>
      </c>
      <c r="B1516" s="58" t="s">
        <v>1897</v>
      </c>
      <c r="C1516" s="58" t="s">
        <v>1898</v>
      </c>
      <c r="D1516" s="58" t="s">
        <v>1899</v>
      </c>
      <c r="E1516" s="56">
        <f t="shared" si="33"/>
        <v>46059</v>
      </c>
      <c r="F1516" s="59" t="s">
        <v>588</v>
      </c>
      <c r="G1516" s="60">
        <f>DATE(YEAR(EOMONTH(一覧表!$H1516,120)),12,31)</f>
        <v>48944</v>
      </c>
      <c r="H1516" s="36">
        <v>45280</v>
      </c>
      <c r="I1516" s="36">
        <v>46059</v>
      </c>
    </row>
    <row r="1517" spans="1:9" ht="21" customHeight="1">
      <c r="A1517" s="141" t="s">
        <v>1900</v>
      </c>
      <c r="B1517" s="58" t="s">
        <v>1901</v>
      </c>
      <c r="C1517" s="58" t="s">
        <v>1902</v>
      </c>
      <c r="D1517" s="58" t="s">
        <v>1903</v>
      </c>
      <c r="E1517" s="56">
        <f t="shared" si="33"/>
        <v>46107</v>
      </c>
      <c r="F1517" s="59" t="s">
        <v>588</v>
      </c>
      <c r="G1517" s="60">
        <f>DATE(YEAR(EOMONTH(一覧表!$H1517,120)),12,31)</f>
        <v>49674</v>
      </c>
      <c r="H1517" s="36">
        <v>45778</v>
      </c>
      <c r="I1517" s="36">
        <v>46107</v>
      </c>
    </row>
    <row r="1518" spans="1:9" ht="21" customHeight="1">
      <c r="A1518" s="141" t="s">
        <v>1900</v>
      </c>
      <c r="B1518" s="58" t="s">
        <v>1901</v>
      </c>
      <c r="C1518" s="58" t="s">
        <v>1902</v>
      </c>
      <c r="D1518" s="58" t="s">
        <v>1904</v>
      </c>
      <c r="E1518" s="56">
        <f t="shared" si="33"/>
        <v>46107</v>
      </c>
      <c r="F1518" s="59" t="s">
        <v>588</v>
      </c>
      <c r="G1518" s="60">
        <f>DATE(YEAR(EOMONTH(一覧表!$H1518,120)),12,31)</f>
        <v>50040</v>
      </c>
      <c r="H1518" s="36">
        <v>46113</v>
      </c>
      <c r="I1518" s="36">
        <v>46107</v>
      </c>
    </row>
    <row r="1519" spans="1:9" ht="21" customHeight="1">
      <c r="A1519" s="141" t="s">
        <v>1552</v>
      </c>
      <c r="B1519" s="58" t="s">
        <v>1905</v>
      </c>
      <c r="C1519" s="58" t="s">
        <v>1906</v>
      </c>
      <c r="D1519" s="58" t="s">
        <v>1907</v>
      </c>
      <c r="E1519" s="56">
        <f t="shared" si="33"/>
        <v>46113</v>
      </c>
      <c r="F1519" s="59" t="s">
        <v>588</v>
      </c>
      <c r="G1519" s="60">
        <f>DATE(YEAR(EOMONTH(一覧表!$H1519,120)),12,31)</f>
        <v>49309</v>
      </c>
      <c r="H1519" s="36">
        <v>45638</v>
      </c>
      <c r="I1519" s="36">
        <v>46113</v>
      </c>
    </row>
    <row r="1520" spans="1:9" ht="21" customHeight="1">
      <c r="A1520" s="141" t="s">
        <v>1552</v>
      </c>
      <c r="B1520" s="58" t="s">
        <v>1905</v>
      </c>
      <c r="C1520" s="58" t="s">
        <v>1906</v>
      </c>
      <c r="D1520" s="58" t="s">
        <v>1908</v>
      </c>
      <c r="E1520" s="56">
        <f t="shared" si="33"/>
        <v>46113</v>
      </c>
      <c r="F1520" s="59" t="s">
        <v>588</v>
      </c>
      <c r="G1520" s="60">
        <f>DATE(YEAR(EOMONTH(一覧表!$H1520,120)),12,31)</f>
        <v>49309</v>
      </c>
      <c r="H1520" s="36">
        <v>45638</v>
      </c>
      <c r="I1520" s="36">
        <v>46113</v>
      </c>
    </row>
    <row r="1521" spans="1:9" ht="21" customHeight="1">
      <c r="A1521" s="141" t="s">
        <v>1552</v>
      </c>
      <c r="B1521" s="58" t="s">
        <v>1905</v>
      </c>
      <c r="C1521" s="58" t="s">
        <v>1906</v>
      </c>
      <c r="D1521" s="58" t="s">
        <v>1909</v>
      </c>
      <c r="E1521" s="56">
        <f t="shared" si="33"/>
        <v>46113</v>
      </c>
      <c r="F1521" s="59" t="s">
        <v>588</v>
      </c>
      <c r="G1521" s="60">
        <f>DATE(YEAR(EOMONTH(一覧表!$H1521,120)),12,31)</f>
        <v>49309</v>
      </c>
      <c r="H1521" s="36">
        <v>45638</v>
      </c>
      <c r="I1521" s="36">
        <v>46113</v>
      </c>
    </row>
    <row r="1522" spans="1:9" ht="21" customHeight="1">
      <c r="A1522" s="141" t="s">
        <v>1552</v>
      </c>
      <c r="B1522" s="101" t="s">
        <v>1905</v>
      </c>
      <c r="C1522" s="101" t="s">
        <v>1906</v>
      </c>
      <c r="D1522" s="101" t="s">
        <v>1910</v>
      </c>
      <c r="E1522" s="102">
        <f t="shared" si="33"/>
        <v>46113</v>
      </c>
      <c r="F1522" s="103" t="s">
        <v>588</v>
      </c>
      <c r="G1522" s="32">
        <f>DATE(YEAR(EOMONTH(一覧表!$H1522,120)),12,31)</f>
        <v>49309</v>
      </c>
      <c r="H1522" s="36">
        <v>45638</v>
      </c>
      <c r="I1522" s="36">
        <v>46113</v>
      </c>
    </row>
    <row r="1523" spans="1:9" ht="21" customHeight="1">
      <c r="A1523" s="147" t="s">
        <v>769</v>
      </c>
      <c r="B1523" s="58" t="s">
        <v>1911</v>
      </c>
      <c r="C1523" s="58" t="s">
        <v>294</v>
      </c>
      <c r="D1523" s="58" t="s">
        <v>1912</v>
      </c>
      <c r="E1523" s="24">
        <v>46295</v>
      </c>
      <c r="F1523" s="54" t="s">
        <v>588</v>
      </c>
      <c r="G1523" s="32">
        <f>DATE(YEAR(EOMONTH(一覧表!$H1523,120)),12,31)</f>
        <v>50040</v>
      </c>
      <c r="H1523" s="36">
        <v>46295</v>
      </c>
      <c r="I1523" s="36">
        <v>46113</v>
      </c>
    </row>
    <row r="1524" spans="1:9" ht="21" customHeight="1">
      <c r="A1524" s="147" t="s">
        <v>769</v>
      </c>
      <c r="B1524" s="58" t="s">
        <v>1917</v>
      </c>
      <c r="C1524" s="58" t="s">
        <v>617</v>
      </c>
      <c r="D1524" s="58" t="s">
        <v>620</v>
      </c>
      <c r="E1524" s="24">
        <f>$I1524</f>
        <v>46318</v>
      </c>
      <c r="F1524" s="54" t="s">
        <v>588</v>
      </c>
      <c r="G1524" s="31">
        <f>DATE(YEAR(EOMONTH([2]一覧表!$J1524,120)),12,31)</f>
        <v>49674</v>
      </c>
      <c r="H1524" s="36">
        <v>46174</v>
      </c>
      <c r="I1524" s="36">
        <v>46318</v>
      </c>
    </row>
    <row r="1525" spans="1:9" ht="21" customHeight="1">
      <c r="A1525" s="147" t="s">
        <v>769</v>
      </c>
      <c r="B1525" s="58" t="s">
        <v>1917</v>
      </c>
      <c r="C1525" s="58" t="s">
        <v>1920</v>
      </c>
      <c r="D1525" s="58" t="s">
        <v>624</v>
      </c>
      <c r="E1525" s="24">
        <f t="shared" ref="E1525:E1531" si="34">$I1525</f>
        <v>46318</v>
      </c>
      <c r="F1525" s="54" t="s">
        <v>588</v>
      </c>
      <c r="G1525" s="31">
        <f>DATE(YEAR(EOMONTH([2]一覧表!$J1525,120)),12,31)</f>
        <v>49309</v>
      </c>
      <c r="H1525" s="36">
        <v>45717</v>
      </c>
      <c r="I1525" s="36">
        <v>46318</v>
      </c>
    </row>
    <row r="1526" spans="1:9" ht="21" customHeight="1">
      <c r="A1526" s="147" t="s">
        <v>1915</v>
      </c>
      <c r="B1526" s="58" t="s">
        <v>1917</v>
      </c>
      <c r="C1526" s="58" t="s">
        <v>1916</v>
      </c>
      <c r="D1526" s="58" t="s">
        <v>627</v>
      </c>
      <c r="E1526" s="24">
        <f t="shared" si="34"/>
        <v>46318</v>
      </c>
      <c r="F1526" s="54" t="s">
        <v>588</v>
      </c>
      <c r="G1526" s="31">
        <f>DATE(YEAR(EOMONTH([2]一覧表!$J1526,120)),12,31)</f>
        <v>49309</v>
      </c>
      <c r="H1526" s="36">
        <v>45536</v>
      </c>
      <c r="I1526" s="36">
        <v>46318</v>
      </c>
    </row>
    <row r="1527" spans="1:9" ht="21" customHeight="1">
      <c r="A1527" s="147" t="s">
        <v>1915</v>
      </c>
      <c r="B1527" s="58" t="s">
        <v>1917</v>
      </c>
      <c r="C1527" s="58" t="s">
        <v>1916</v>
      </c>
      <c r="D1527" s="58" t="s">
        <v>631</v>
      </c>
      <c r="E1527" s="24">
        <f t="shared" si="34"/>
        <v>46318</v>
      </c>
      <c r="F1527" s="54" t="s">
        <v>588</v>
      </c>
      <c r="G1527" s="31">
        <f>DATE(YEAR(EOMONTH([2]一覧表!$J1527,120)),12,31)</f>
        <v>49309</v>
      </c>
      <c r="H1527" s="36">
        <v>45536</v>
      </c>
      <c r="I1527" s="36">
        <v>46318</v>
      </c>
    </row>
    <row r="1528" spans="1:9" ht="21" customHeight="1">
      <c r="A1528" s="147" t="s">
        <v>1915</v>
      </c>
      <c r="B1528" s="58" t="s">
        <v>1917</v>
      </c>
      <c r="C1528" s="58" t="s">
        <v>1916</v>
      </c>
      <c r="D1528" s="58" t="s">
        <v>1918</v>
      </c>
      <c r="E1528" s="24">
        <f t="shared" si="34"/>
        <v>46318</v>
      </c>
      <c r="F1528" s="54" t="s">
        <v>588</v>
      </c>
      <c r="G1528" s="31">
        <f>DATE(YEAR(EOMONTH([2]一覧表!$J1528,120)),12,31)</f>
        <v>49309</v>
      </c>
      <c r="H1528" s="36">
        <v>45536</v>
      </c>
      <c r="I1528" s="36">
        <v>46318</v>
      </c>
    </row>
    <row r="1529" spans="1:9" ht="21" customHeight="1">
      <c r="A1529" s="147" t="s">
        <v>1915</v>
      </c>
      <c r="B1529" s="58" t="s">
        <v>1917</v>
      </c>
      <c r="C1529" s="58" t="s">
        <v>1916</v>
      </c>
      <c r="D1529" s="58" t="s">
        <v>1919</v>
      </c>
      <c r="E1529" s="24">
        <f t="shared" si="34"/>
        <v>46318</v>
      </c>
      <c r="F1529" s="54" t="s">
        <v>588</v>
      </c>
      <c r="G1529" s="31">
        <f>DATE(YEAR(EOMONTH([2]一覧表!$J1529,120)),12,31)</f>
        <v>49309</v>
      </c>
      <c r="H1529" s="36">
        <v>45536</v>
      </c>
      <c r="I1529" s="36">
        <v>46318</v>
      </c>
    </row>
    <row r="1530" spans="1:9" ht="21" customHeight="1">
      <c r="A1530" s="147" t="s">
        <v>1915</v>
      </c>
      <c r="B1530" s="58" t="s">
        <v>1917</v>
      </c>
      <c r="C1530" s="58" t="s">
        <v>1916</v>
      </c>
      <c r="D1530" s="58" t="s">
        <v>633</v>
      </c>
      <c r="E1530" s="24">
        <f t="shared" si="34"/>
        <v>46318</v>
      </c>
      <c r="F1530" s="54" t="s">
        <v>588</v>
      </c>
      <c r="G1530" s="31">
        <f>DATE(YEAR(EOMONTH([2]一覧表!$J1530,120)),12,31)</f>
        <v>49309</v>
      </c>
      <c r="H1530" s="36">
        <v>45536</v>
      </c>
      <c r="I1530" s="36">
        <v>46318</v>
      </c>
    </row>
    <row r="1531" spans="1:9" ht="21" customHeight="1">
      <c r="A1531" s="147" t="s">
        <v>1915</v>
      </c>
      <c r="B1531" s="58" t="s">
        <v>1917</v>
      </c>
      <c r="C1531" s="58" t="s">
        <v>1916</v>
      </c>
      <c r="D1531" s="58" t="s">
        <v>630</v>
      </c>
      <c r="E1531" s="24">
        <f t="shared" si="34"/>
        <v>46318</v>
      </c>
      <c r="F1531" s="54" t="s">
        <v>588</v>
      </c>
      <c r="G1531" s="31">
        <v>49309</v>
      </c>
      <c r="H1531" s="36">
        <v>45536</v>
      </c>
      <c r="I1531" s="36">
        <v>46318</v>
      </c>
    </row>
  </sheetData>
  <sheetProtection algorithmName="SHA-512" hashValue="XIsPy2uDhqM0MDEeNkef2ydMELSPOPi2YNMABYdLsfQz7uDNht7o+AWaDZ3A4NTnYJMsEOp0lraYckhnXt1QRw==" saltValue="TRGzMxhL0QzGe9jiGp6rdg==" spinCount="100000" sheet="1" scenarios="1" formatCells="0" formatColumns="0" formatRows="0" sort="0" autoFilter="0"/>
  <autoFilter ref="A5:J1523" xr:uid="{6C477237-E443-4E23-AEDC-79B05594BBA6}">
    <filterColumn colId="4" showButton="0"/>
    <filterColumn colId="5" showButton="0"/>
  </autoFilter>
  <mergeCells count="2">
    <mergeCell ref="A2:G2"/>
    <mergeCell ref="E5:G5"/>
  </mergeCells>
  <phoneticPr fontId="1"/>
  <hyperlinks>
    <hyperlink ref="A6" r:id="rId1" xr:uid="{8B54200E-CA1B-49F7-AA9A-DC2AE722DB3D}"/>
    <hyperlink ref="A13" r:id="rId2" xr:uid="{E0397E92-19F4-46E2-8EC5-BAE5E04F9EDB}"/>
    <hyperlink ref="A12" r:id="rId3" xr:uid="{2076B8DB-466A-4FBA-8E40-299065F0985C}"/>
    <hyperlink ref="A11" r:id="rId4" xr:uid="{43669CFF-5EC6-4298-8F0E-C9566CD7FDF7}"/>
    <hyperlink ref="A10" r:id="rId5" xr:uid="{1B792994-D0D9-43C0-968E-B2AFC9CFEF67}"/>
    <hyperlink ref="A9" r:id="rId6" xr:uid="{61D0E37D-249A-4B6B-B20F-9129FF59476D}"/>
    <hyperlink ref="A8" r:id="rId7" xr:uid="{5DD791E7-D240-40CD-934E-E534828EA92A}"/>
    <hyperlink ref="A14" r:id="rId8" xr:uid="{21AFCBB1-7B0D-4CAA-8E92-8D170F363FED}"/>
    <hyperlink ref="A16" r:id="rId9" xr:uid="{CC152895-9255-4EC6-8609-0902D3A8FAD1}"/>
    <hyperlink ref="A17:A23" r:id="rId10" display="家畜排せつ物の自動撹拌機" xr:uid="{A919B21B-BF82-4BBE-9FB2-3E455E773ABE}"/>
    <hyperlink ref="A81" r:id="rId11" xr:uid="{7546C800-4966-4EB0-B7AE-02C19875C851}"/>
    <hyperlink ref="A85" r:id="rId12" xr:uid="{19AF9AEE-6AB3-4E2D-920C-D86B32620C73}"/>
    <hyperlink ref="A94" r:id="rId13" xr:uid="{A7E8EB8C-7E74-40BA-9A16-0F34A459AFAC}"/>
    <hyperlink ref="A95" r:id="rId14" xr:uid="{EDBB4110-10B8-4A52-8A13-A8B6562CCD0A}"/>
    <hyperlink ref="A97" r:id="rId15" xr:uid="{5ADED9C4-5B2E-4449-BE61-8784416F1F57}"/>
    <hyperlink ref="A98" r:id="rId16" xr:uid="{7F71FB38-8755-4578-8347-80E75756E990}"/>
    <hyperlink ref="A99" r:id="rId17" xr:uid="{3B6A4760-ED66-4F26-A117-900AA0E24886}"/>
    <hyperlink ref="A100" r:id="rId18" xr:uid="{2500840F-F536-4AEC-B398-9E48540F5345}"/>
    <hyperlink ref="A96" r:id="rId19" xr:uid="{8E1E1B97-9E6E-4E8D-BC95-C6B6282F3580}"/>
    <hyperlink ref="A101" r:id="rId20" xr:uid="{5E579B16-A5C4-44CD-89B7-D8969F81D5C8}"/>
    <hyperlink ref="A105" r:id="rId21" xr:uid="{89D573FE-32CF-4005-A8DE-7C98DD9240A8}"/>
    <hyperlink ref="A106" r:id="rId22" xr:uid="{3C883480-2842-491C-A814-E432DDD380C5}"/>
    <hyperlink ref="A107" r:id="rId23" xr:uid="{4670F8BA-EB9C-40AD-BCE5-F5461A476AFC}"/>
    <hyperlink ref="A108" r:id="rId24" xr:uid="{ADE99300-9047-4D1B-8364-6223F3CD06B9}"/>
    <hyperlink ref="A109" r:id="rId25" xr:uid="{184BCF24-5354-441C-861C-36E067BA8EE7}"/>
    <hyperlink ref="A112:A117" r:id="rId26" display="ポット成苗田植機" xr:uid="{6E902048-8AE0-4F72-8C90-E07042AE01B8}"/>
    <hyperlink ref="A118" r:id="rId27" xr:uid="{AC5989C4-0BE8-442B-8D18-77949BFB9A1D}"/>
    <hyperlink ref="A122" r:id="rId28" xr:uid="{EBC4DA48-9EB7-4B77-9903-6B0F11C4D031}"/>
    <hyperlink ref="A123" r:id="rId29" xr:uid="{3B75A462-11E3-4C13-83D3-EB4327C81869}"/>
    <hyperlink ref="A119" r:id="rId30" xr:uid="{9FFEBDE8-7B6A-4B06-A971-75D9A8D4300C}"/>
    <hyperlink ref="A120" r:id="rId31" xr:uid="{FB282509-34D0-401C-902D-4E98CC700F8C}"/>
    <hyperlink ref="A121" r:id="rId32" xr:uid="{C399D18D-CA32-48D9-8955-E54CAB27200E}"/>
    <hyperlink ref="A125:A128" r:id="rId33" display="堆肥散布機" xr:uid="{B4E74376-296B-4054-B7B5-9E7908766785}"/>
    <hyperlink ref="A129:A138" r:id="rId34" display="可変施肥田植機" xr:uid="{45DB298D-CA12-4658-967F-0B4BC8B4345D}"/>
    <hyperlink ref="A139" r:id="rId35" xr:uid="{CA7C472E-C83E-4105-8290-30A38C53F006}"/>
    <hyperlink ref="A140" r:id="rId36" xr:uid="{22C482E8-209B-4475-A144-B607248F3A8E}"/>
    <hyperlink ref="A125" r:id="rId37" xr:uid="{AA7BCCA2-781C-490A-ABF5-DB01E9FFE89E}"/>
    <hyperlink ref="A141:A146" r:id="rId38" display="乗用管理機用＋中耕除草機" xr:uid="{F0958F36-9E51-4BAA-82E0-85671182B103}"/>
    <hyperlink ref="A148" r:id="rId39" xr:uid="{0860A39D-1F26-42E2-AB39-793DE6E6D7F9}"/>
    <hyperlink ref="A149" r:id="rId40" xr:uid="{1AD5E278-D9AE-4B48-9832-33453434870E}"/>
    <hyperlink ref="A147" r:id="rId41" xr:uid="{57210095-1D29-4A0B-8AA0-E33F05309D43}"/>
    <hyperlink ref="A150:A151" r:id="rId42" display="温湯種子処理機" xr:uid="{D6D67A42-688C-47DA-A8FE-936C4F969AFA}"/>
    <hyperlink ref="A152" r:id="rId43" xr:uid="{39398C43-4300-4BC9-AA63-1E83217E0902}"/>
    <hyperlink ref="A153" r:id="rId44" xr:uid="{C4217FEF-A5BF-48DE-BE17-CF60BD2CED8A}"/>
    <hyperlink ref="A154" r:id="rId45" xr:uid="{778AFDAE-EB06-47E4-982E-650DBBB71A86}"/>
    <hyperlink ref="A155" r:id="rId46" xr:uid="{A764470D-E71C-4FE7-BAEF-2B52D914972F}"/>
    <hyperlink ref="A156" r:id="rId47" xr:uid="{F3AAD69D-9D87-4FCC-AB7F-ED9C9A0C81E0}"/>
    <hyperlink ref="A157" r:id="rId48" xr:uid="{FAF80E41-74FE-492B-94BB-8630DC560640}"/>
    <hyperlink ref="A158:A160" r:id="rId49" display="ラジコン草刈機" xr:uid="{7118A9D0-2E60-43BD-B0E9-689C82333AA9}"/>
    <hyperlink ref="A161:A162" r:id="rId50" display="マルチインプルメント" xr:uid="{214008BB-7BDC-403C-AAAF-F8AE1862745E}"/>
    <hyperlink ref="A163:A171" r:id="rId51" display="マルチインプルメント" xr:uid="{9C7664F5-CD47-4E23-8251-A0E755752B79}"/>
    <hyperlink ref="A172" r:id="rId52" xr:uid="{01418E5C-64F8-4BB6-82C2-61E68D202823}"/>
    <hyperlink ref="A173" r:id="rId53" xr:uid="{503C0039-C9EC-4680-9979-BF0D3A45C48D}"/>
    <hyperlink ref="A174" r:id="rId54" xr:uid="{0B00E163-C79C-4159-A897-B68F349F06CD}"/>
    <hyperlink ref="A175:A178" r:id="rId55" display="ブームモア" xr:uid="{11B805D3-D3DF-46D4-9A1E-BBFC96AE7A44}"/>
    <hyperlink ref="A179:A189" r:id="rId56" display="ブームモア" xr:uid="{B40EF01A-765A-418D-879E-8E2E387C0212}"/>
    <hyperlink ref="A190" r:id="rId57" xr:uid="{E48041E2-05D0-4F18-8A39-683301224285}"/>
    <hyperlink ref="A191:A192" r:id="rId58" display="ブームモア" xr:uid="{85470F9E-4AE3-47A1-96CC-1D6A5366EA7C}"/>
    <hyperlink ref="A193:A194" r:id="rId59" display="有機肥料散布機" xr:uid="{F8FA1D51-4CF9-4830-B7CC-1C826E1CD395}"/>
    <hyperlink ref="A195:A209" r:id="rId60" display="有機肥料散布機" xr:uid="{063AC67F-099A-4964-815C-B218655E41F5}"/>
    <hyperlink ref="A210:A220" r:id="rId61" display="有機肥料散布機" xr:uid="{C93205CD-C885-491A-80F9-5476B115B3D6}"/>
    <hyperlink ref="A221:A225" r:id="rId62" display="堆肥散布機" xr:uid="{A9BF19FB-7A99-46B9-9CDC-3C3439824CA1}"/>
    <hyperlink ref="A226:A227" r:id="rId63" display="堆肥散布機" xr:uid="{111ECE44-8715-477F-A287-A2015EDEF5C1}"/>
    <hyperlink ref="A228:A241" r:id="rId64" display="堆肥散布機" xr:uid="{7A16AE8E-D1FA-4DCA-949C-70A9D787730B}"/>
    <hyperlink ref="A242:A254" r:id="rId65" display="堆肥散布機" xr:uid="{5289F30D-3593-4D97-97EE-3F81FB378F01}"/>
    <hyperlink ref="A255:A257" r:id="rId66" display="草刈り機" xr:uid="{FE185EEF-55AB-456D-AE2B-12C532DF4D87}"/>
    <hyperlink ref="A258:A265" r:id="rId67" display="草刈り機" xr:uid="{F8D649AC-12B6-45B6-92FD-9E4E92FB747E}"/>
    <hyperlink ref="A266" r:id="rId68" xr:uid="{15684547-DB66-4925-BDB3-2794F7C70322}"/>
    <hyperlink ref="A319" r:id="rId69" xr:uid="{8857F992-9CE6-44A8-B3A4-4AE01F5729DA}"/>
    <hyperlink ref="A322" r:id="rId70" xr:uid="{876ABB8E-3A6A-445C-AB51-5041B61B4D4F}"/>
    <hyperlink ref="A326" r:id="rId71" xr:uid="{01B47C65-8842-4D2B-8A8B-949559592C02}"/>
    <hyperlink ref="A328" r:id="rId72" xr:uid="{842C91ED-8FD7-4F82-9DE7-71C8DE957F1A}"/>
    <hyperlink ref="A331" r:id="rId73" xr:uid="{247206D9-4024-4409-80A8-361A12E7332D}"/>
    <hyperlink ref="A332:A333" r:id="rId74" display="草刈機" xr:uid="{E7B30708-C1BB-4DC7-A5C4-9C02BF93B403}"/>
    <hyperlink ref="A334" r:id="rId75" xr:uid="{59B8DA58-147B-4D6B-BCE4-B9A952752311}"/>
    <hyperlink ref="A335:A344" r:id="rId76" display="除草機" xr:uid="{D5D319A7-C87E-45EC-BDD2-D15A916EF449}"/>
    <hyperlink ref="A320:A321" r:id="rId77" display="可変施肥田植機" xr:uid="{D632DB49-7390-4E05-9179-8E196322F268}"/>
    <hyperlink ref="A323:A325" r:id="rId78" display="ペースト施肥仕様田植機" xr:uid="{51294D42-86C9-4456-AC57-1BBA0B97B5CD}"/>
    <hyperlink ref="A327" r:id="rId79" xr:uid="{AFCF1E3B-1F56-4310-89E6-E2B1E4D74AA6}"/>
    <hyperlink ref="A329:A330" r:id="rId80" display="ラジコン草刈機" xr:uid="{83D716A7-DFE9-4388-A0BF-A80DB1CC1B7F}"/>
    <hyperlink ref="A345" r:id="rId81" xr:uid="{D33D790F-3CC3-4B35-87E1-8C0E01C2C2EA}"/>
    <hyperlink ref="A346" r:id="rId82" xr:uid="{2143DD43-A591-427B-BFEC-6EFA6EA1A236}"/>
    <hyperlink ref="A347" r:id="rId83" xr:uid="{BEBCDDF7-E512-4285-9274-594D66F066FC}"/>
    <hyperlink ref="A348" r:id="rId84" xr:uid="{C5AA6192-DB53-4819-8D62-2CC037665BF6}"/>
    <hyperlink ref="A349" r:id="rId85" xr:uid="{BDB394B1-8F71-4071-A9D6-7976EAB4D80E}"/>
    <hyperlink ref="A350" r:id="rId86" xr:uid="{74DA3439-CE0B-432E-A1B7-07703B7419CD}"/>
    <hyperlink ref="A351" r:id="rId87" xr:uid="{FABDB05D-F0AA-41F0-A747-A7588C9BEA34}"/>
    <hyperlink ref="A352:A363" r:id="rId88" display="色彩選別機" xr:uid="{1B21AA7A-13F5-45EF-B6F3-FC9A4B8C15F5}"/>
    <hyperlink ref="A368" r:id="rId89" xr:uid="{88DBCBB5-7B42-4F4E-BACF-152C4E20ED12}"/>
    <hyperlink ref="A369" r:id="rId90" xr:uid="{30BCC812-77B1-4C89-9876-2F29B3A4BB18}"/>
    <hyperlink ref="A370:A373" r:id="rId91" display="乗用草刈機" xr:uid="{DED6FD4F-899E-4AE9-8B5B-8A3442F09533}"/>
    <hyperlink ref="A367" r:id="rId92" xr:uid="{2DBD78A4-8172-420C-98E1-75043DA99824}"/>
    <hyperlink ref="A394" r:id="rId93" xr:uid="{324F150A-5128-49F1-A7C5-BC8CF510187D}"/>
    <hyperlink ref="A395:A429" r:id="rId94" display="食味・収量センサ付コンバイン" xr:uid="{DE0E2296-51FB-4A1E-992D-965E1C435BF5}"/>
    <hyperlink ref="A435:A455" r:id="rId95" display="食味・収量センサ付コンバイン" xr:uid="{26A25BF6-C861-4A62-8B31-4B51DF1D930F}"/>
    <hyperlink ref="A470:A479" r:id="rId96" display="食味・収量センサ付コンバイン" xr:uid="{75F03E62-B418-401F-A1BA-0B20706B2C4E}"/>
    <hyperlink ref="A490:A497" r:id="rId97" display="食味・収量センサ付コンバイン" xr:uid="{00CBE0C6-1133-4DFC-A8AE-F4F0D9CFB8AC}"/>
    <hyperlink ref="A506:A519" r:id="rId98" display="食味・収量センサ付コンバイン" xr:uid="{B8881631-DD5C-4BDC-9B53-766D337F8A4F}"/>
    <hyperlink ref="A526" r:id="rId99" xr:uid="{2F8A6038-67E1-4136-82E3-D7F6313194D9}"/>
    <hyperlink ref="A527:A537" r:id="rId100" display="食味・収量センサ付コンバイン" xr:uid="{D05D3DE9-D451-4C56-8309-01E19B5EE4A5}"/>
    <hyperlink ref="A543:A552" r:id="rId101" display="食味・収量センサ付コンバイン" xr:uid="{B047848F-624D-4862-AE82-A26D2A0757B7}"/>
    <hyperlink ref="A563:A602" r:id="rId102" display="食味・収量センサ付コンバイン" xr:uid="{2A934C6E-64A5-4AFD-99D1-500E468D8196}"/>
    <hyperlink ref="A660" r:id="rId103" xr:uid="{251B2C88-95D6-4600-A53A-80D07FC22766}"/>
    <hyperlink ref="A661" r:id="rId104" xr:uid="{9725072D-FCE3-4FC1-9604-B5E8E1DE33CD}"/>
    <hyperlink ref="A669" r:id="rId105" xr:uid="{3FBF36B4-2867-476A-BA57-445641FCF218}"/>
    <hyperlink ref="A609" r:id="rId106" xr:uid="{FA071BB4-2FE3-400C-BDBD-FE875B95D907}"/>
    <hyperlink ref="A610:A614" r:id="rId107" display="可変施肥田植機" xr:uid="{D7E50785-3AC3-436F-9CD9-34AF7DDEDFB2}"/>
    <hyperlink ref="A619:A623" r:id="rId108" display="可変施肥田植機" xr:uid="{CD208A2F-8056-4C66-8C24-75CFCEFB78B0}"/>
    <hyperlink ref="A628" r:id="rId109" xr:uid="{19A822EA-630D-4E2D-AB40-80395277373B}"/>
    <hyperlink ref="A635:A651" r:id="rId110" display="可変施肥田植機" xr:uid="{0A36CC96-EBB9-4B72-BD8D-4A558F21FBD4}"/>
    <hyperlink ref="A652" r:id="rId111" xr:uid="{05268D67-2EFC-4612-A19D-00EC8209AB66}"/>
    <hyperlink ref="A653" r:id="rId112" xr:uid="{5CC6FE70-2AD5-4A3D-BE2B-A8181A25860B}"/>
    <hyperlink ref="A655" r:id="rId113" xr:uid="{B636EF10-B6C7-4932-B770-DD3EC03B4765}"/>
    <hyperlink ref="A658" r:id="rId114" xr:uid="{8BA065AD-0AE7-4894-9C5F-ACBCE3E58049}"/>
    <hyperlink ref="A659" r:id="rId115" xr:uid="{4AED9FB1-D2D6-4424-9C11-4B875910C934}"/>
    <hyperlink ref="A664" r:id="rId116" xr:uid="{0A8B45CF-AE5C-43D5-B4B6-42CF3EDA109D}"/>
    <hyperlink ref="A666" r:id="rId117" xr:uid="{D27CD32A-6DAC-4822-8E28-2F55F74488F2}"/>
    <hyperlink ref="A667" r:id="rId118" xr:uid="{ED514389-428C-460A-A9B2-6B9F16EAC530}"/>
    <hyperlink ref="A668" r:id="rId119" xr:uid="{2C6036C5-EE48-41B6-AD59-A91B2C823609}"/>
    <hyperlink ref="A672" r:id="rId120" xr:uid="{C0C666A5-E4F5-4DF8-BA81-BE083FD869CE}"/>
    <hyperlink ref="A674" r:id="rId121" xr:uid="{09909AC3-B141-4729-AE14-118A87AEAAAE}"/>
    <hyperlink ref="A675" r:id="rId122" xr:uid="{427C7CB1-9CC1-4D0D-B456-71F3153016CB}"/>
    <hyperlink ref="A676:A685" r:id="rId123" display="肥料散布機" xr:uid="{0F2863C9-BB82-409C-9DB2-83CDDB098FE2}"/>
    <hyperlink ref="A687:A715" r:id="rId124" display="肥料散布機" xr:uid="{78780759-B584-41FA-83B5-4E0665302547}"/>
    <hyperlink ref="A716" r:id="rId125" xr:uid="{B8DEA037-DA1D-425A-A0EE-B974E84B1E05}"/>
    <hyperlink ref="A717:A746" r:id="rId126" display="堆肥散布機" xr:uid="{5C5FFF26-076A-4073-8389-83DFCC9885E5}"/>
    <hyperlink ref="A757:A772" r:id="rId127" display="堆肥散布機" xr:uid="{780EEE4C-2D81-4940-A823-D181264893B4}"/>
    <hyperlink ref="A773:A784" r:id="rId128" display="堆肥散布機" xr:uid="{13D1D242-88C8-4A3C-A656-E30F8907CBF6}"/>
    <hyperlink ref="A785:A795" r:id="rId129" display="堆肥散布機" xr:uid="{4FE026CA-C8CD-418D-8CEE-8F591AA2E94A}"/>
    <hyperlink ref="A796:A810" r:id="rId130" display="堆肥散布機" xr:uid="{7F2BFC86-3ECD-4C0B-BC93-A71FC1CC09D1}"/>
    <hyperlink ref="A811:A819" r:id="rId131" display="堆肥散布機" xr:uid="{A3028703-937C-4BEC-965B-0EDFEDACE9B9}"/>
    <hyperlink ref="A822:A844" r:id="rId132" display="糞尿散布機" xr:uid="{0AD45616-B8F6-4A24-B457-F963E6C2E2A9}"/>
    <hyperlink ref="A845" r:id="rId133" xr:uid="{85D22E18-4E0C-4761-8652-8AC6B5192494}"/>
    <hyperlink ref="A846" r:id="rId134" xr:uid="{558B1C86-6A11-4549-A4C8-3F5470B41A57}"/>
    <hyperlink ref="A847" r:id="rId135" xr:uid="{2CD0EEBD-C0D0-4914-9E81-4A85A5C75FD7}"/>
    <hyperlink ref="A848" r:id="rId136" xr:uid="{7767BB0C-9352-4880-9BAA-F81FEC631448}"/>
    <hyperlink ref="A849:A855" r:id="rId137" display="堆肥散布機" xr:uid="{F9C3E01B-C577-4106-94A4-9B0F011A3752}"/>
    <hyperlink ref="A856:A861" r:id="rId138" display="堆肥散布機" xr:uid="{F412969C-D9CB-4022-956B-13EA650A1C13}"/>
    <hyperlink ref="A862:A898" r:id="rId139" display="堆肥散布機" xr:uid="{37B811C2-5C53-4592-AC42-637725173AA6}"/>
    <hyperlink ref="A951" r:id="rId140" xr:uid="{56AD87A2-ED27-40A5-888F-499A840B30AB}"/>
    <hyperlink ref="A952" r:id="rId141" xr:uid="{C42E51E7-2705-4710-BA70-7F9AD184A79A}"/>
    <hyperlink ref="A1067:A1070" r:id="rId142" display="色彩選別機" xr:uid="{72C94C56-D7C0-48F8-939C-422A2BC3DB32}"/>
    <hyperlink ref="A1083:A1086" r:id="rId143" display="潅水施肥装置" xr:uid="{47B4AD9A-0143-4664-9969-3F178DF08364}"/>
    <hyperlink ref="A1087:A1098" r:id="rId144" display="家畜排せつ物の自動撹拌機" xr:uid="{CD318941-9BD9-4298-A26F-DFA4E55F4477}"/>
    <hyperlink ref="A1099:A1193" r:id="rId145" display="家畜排せつ物の自動撹拌機" xr:uid="{01E8CEED-056A-4B3A-9DAE-3760BFDBBE2E}"/>
    <hyperlink ref="A1194" r:id="rId146" xr:uid="{7D57563E-C137-4D80-8E4F-1DC7AA6C3990}"/>
    <hyperlink ref="A1195" r:id="rId147" xr:uid="{6AFF0B15-C533-4639-BB79-2707E6C328D8}"/>
    <hyperlink ref="A1196" r:id="rId148" xr:uid="{6B4D9ED1-1374-49FD-89E4-FED6B8611542}"/>
    <hyperlink ref="A1197" r:id="rId149" xr:uid="{73FCE0FA-65A8-49B0-93C8-7C8E0C195A17}"/>
    <hyperlink ref="A1199" r:id="rId150" xr:uid="{C280FCF3-9B13-40F3-BD5D-7D1752245D46}"/>
    <hyperlink ref="A1202" r:id="rId151" xr:uid="{6B6E19EC-2F61-4CC1-81FD-EEFAED0CBCEA}"/>
    <hyperlink ref="A1198" r:id="rId152" xr:uid="{F1BBF163-C8BF-41CF-83A0-22ABA11F827F}"/>
    <hyperlink ref="A1200" r:id="rId153" xr:uid="{E70E7572-A7FA-47A2-869C-11DD511F7E51}"/>
    <hyperlink ref="A1201" r:id="rId154" xr:uid="{5C29D548-5473-4BC4-B72D-D58CA37FCBF6}"/>
    <hyperlink ref="A1203" r:id="rId155" xr:uid="{BFA12EA0-72D0-48F6-862F-B6C9641B0453}"/>
    <hyperlink ref="A1204" r:id="rId156" xr:uid="{4A1E1CEF-49D9-491F-9713-918115BF41A4}"/>
    <hyperlink ref="A1205" r:id="rId157" xr:uid="{E0857F85-86CB-4C09-A6B8-6E84C6DE23E2}"/>
    <hyperlink ref="A1206" r:id="rId158" xr:uid="{42880482-6EE7-454B-AFD1-773441C98763}"/>
    <hyperlink ref="A1210:A1221" r:id="rId159" display="可変施肥機" xr:uid="{6E662362-E7E4-41E0-BACD-63FA48DAF082}"/>
    <hyperlink ref="A1222" r:id="rId160" xr:uid="{106D4779-FDB5-4C91-9F13-30AE690EB0D2}"/>
    <hyperlink ref="A1223" r:id="rId161" xr:uid="{824DE8E8-C7A4-49E5-BE5B-263F9A97D26D}"/>
    <hyperlink ref="A1224" r:id="rId162" xr:uid="{3D2A19E8-CAFD-4C09-AB4B-B5853EA9FB7A}"/>
    <hyperlink ref="A1225" r:id="rId163" xr:uid="{B013C6E7-E67B-453B-8777-DF21F8E676A3}"/>
    <hyperlink ref="A1226" r:id="rId164" xr:uid="{803E19FB-16E7-4CF6-A993-DADE9EE73C1E}"/>
    <hyperlink ref="A1227" r:id="rId165" xr:uid="{0699EF3C-A685-400B-9245-EC78A5927BA0}"/>
    <hyperlink ref="A1230:A1233" r:id="rId166" display="セクションコントロール防除機" xr:uid="{F81B1880-BA0B-4E1D-90C1-2B2BF60D112D}"/>
    <hyperlink ref="A1234" r:id="rId167" xr:uid="{8921812F-E926-4BB6-9532-730E66FDC1E7}"/>
    <hyperlink ref="A1235:A1255" r:id="rId168" display="草刈機" xr:uid="{647E736A-B9A9-426F-829E-F7C7CD00B228}"/>
    <hyperlink ref="A1256" r:id="rId169" xr:uid="{D502E33D-A174-4156-8E85-582C5B1B5305}"/>
    <hyperlink ref="A1257" r:id="rId170" xr:uid="{E688C730-8B1F-4826-9CC5-060BB78F44E1}"/>
    <hyperlink ref="A1260:A1261" r:id="rId171" display="ブームモア" xr:uid="{CBF3BA83-7EC1-4806-AB2D-8A30117A2877}"/>
    <hyperlink ref="A1264:A1265" r:id="rId172" display="ブームモア" xr:uid="{263518F0-68E5-4FD5-B575-57741E52BBCF}"/>
    <hyperlink ref="A1267" r:id="rId173" xr:uid="{16558DC9-30C9-41C6-A027-548231B201C2}"/>
    <hyperlink ref="A1268" r:id="rId174" xr:uid="{03A94096-3B01-41C7-9A05-CBCEE1E09E5C}"/>
    <hyperlink ref="A1271" r:id="rId175" xr:uid="{44024892-04EB-4D10-9842-3F085C2998FD}"/>
    <hyperlink ref="A1269" r:id="rId176" xr:uid="{0178B3E4-CBA5-4636-B778-2ACA3415C160}"/>
    <hyperlink ref="A1270" r:id="rId177" xr:uid="{E1214ADF-00AD-4721-9D2A-7B84F8DD9D3A}"/>
    <hyperlink ref="A1272" r:id="rId178" xr:uid="{5A402ABB-55B1-4BCF-9AED-3811799F0A9C}"/>
    <hyperlink ref="A1274" r:id="rId179" xr:uid="{E935439B-972A-4521-9DA5-D1949D204C2E}"/>
    <hyperlink ref="A1276" r:id="rId180" xr:uid="{05927A8B-7874-4549-9FE7-AC1CCA119C77}"/>
    <hyperlink ref="A1277" r:id="rId181" xr:uid="{BB8E2AFF-6711-4ED5-B704-1B2269DB70D3}"/>
    <hyperlink ref="A1278" r:id="rId182" xr:uid="{44BBD04E-BE6D-4D05-99E9-28870350CCBF}"/>
    <hyperlink ref="A1281:A1282" r:id="rId183" display="色彩選別機" xr:uid="{FD7DB0C7-FB7E-48F2-9C41-8831364511A8}"/>
    <hyperlink ref="A1283" r:id="rId184" xr:uid="{F6D484E1-41C2-4256-8571-395657F9DAD1}"/>
    <hyperlink ref="A1284" r:id="rId185" xr:uid="{A15DD645-28D2-4C23-83CE-6FADCEA2AC49}"/>
    <hyperlink ref="A1293" r:id="rId186" xr:uid="{E67C2421-1C7F-4F44-8989-6D45CCF7CEBB}"/>
    <hyperlink ref="A1327" r:id="rId187" xr:uid="{33972B52-4BB9-4370-B92F-6ECE6FB0533E}"/>
    <hyperlink ref="A1326" r:id="rId188" xr:uid="{8A5E6F50-0B21-4725-B8D3-1A08E3E65AC0}"/>
    <hyperlink ref="A1322" r:id="rId189" display="草刈り機" xr:uid="{40DF017E-7A2E-4DC8-99DE-57C17D4FF692}"/>
    <hyperlink ref="A1323:A1325" r:id="rId190" display="草刈り機" xr:uid="{382D99EA-7167-4FFB-B60E-A9538893D341}"/>
    <hyperlink ref="A1328" r:id="rId191" xr:uid="{CAB34B30-CD2E-4FF6-80A6-F1CE1F855A95}"/>
    <hyperlink ref="A1329:A1337" r:id="rId192" display="草刈機" xr:uid="{E246B08E-F1BB-4E8D-A852-82D4ABC73CF1}"/>
    <hyperlink ref="A1338:A1351" r:id="rId193" display="草刈機" xr:uid="{AD3417A2-29D1-4B55-AB2F-B3312383DAB0}"/>
    <hyperlink ref="A1377" r:id="rId194" xr:uid="{3AC7F6B2-9915-4F6D-B6AE-E7898B0F3D56}"/>
    <hyperlink ref="A1378" r:id="rId195" xr:uid="{6C5F8567-8CEF-489A-8C81-C397F96A9708}"/>
    <hyperlink ref="A1379" r:id="rId196" xr:uid="{5C59C417-7F54-4DAB-8A6D-0E524B72EA0C}"/>
    <hyperlink ref="A1380" r:id="rId197" xr:uid="{791EED7F-ABA0-45F4-A712-F9C41346A84B}"/>
    <hyperlink ref="A1381" r:id="rId198" xr:uid="{FE3C1DF5-AAC4-4A7C-ADC5-DCA7C919547C}"/>
    <hyperlink ref="A1382" r:id="rId199" xr:uid="{C0672781-FF29-43A9-AADA-208604FA906E}"/>
    <hyperlink ref="A1383" r:id="rId200" xr:uid="{4D7E9089-3FFF-45D4-B237-2A02C4289D77}"/>
    <hyperlink ref="A1384" r:id="rId201" xr:uid="{03044D06-000B-466F-BF09-2FD495B68409}"/>
    <hyperlink ref="A1385" r:id="rId202" xr:uid="{BF70ABB2-8254-4A7E-B15A-787FD07A90F2}"/>
    <hyperlink ref="A1386" r:id="rId203" xr:uid="{45B0F815-8C38-4401-BBA1-78F335F78071}"/>
    <hyperlink ref="A1393" r:id="rId204" xr:uid="{61BC91F2-50C3-4E5A-A314-3AE4E93667FA}"/>
    <hyperlink ref="A1394" r:id="rId205" xr:uid="{F49DC59C-5E0F-4C97-A167-E0EBAD6CE8D4}"/>
    <hyperlink ref="A1395" r:id="rId206" xr:uid="{CA576C8F-C057-45D1-8042-2DFC024259C6}"/>
    <hyperlink ref="A1396" r:id="rId207" xr:uid="{E90CF293-034D-4638-8A98-A7F3C6C5ACF4}"/>
    <hyperlink ref="A1397" r:id="rId208" xr:uid="{73C6BB93-E172-4E83-8F7A-96204A253AD2}"/>
    <hyperlink ref="A1398" r:id="rId209" xr:uid="{E65732A3-A9B0-43D1-AFD9-40F4920562AF}"/>
    <hyperlink ref="A1399" r:id="rId210" xr:uid="{BF9A1F77-3F7D-4171-82B1-098F5EFBD5A4}"/>
    <hyperlink ref="A1400" r:id="rId211" xr:uid="{43807BFD-6703-4C67-9BA5-435ADF3C4B98}"/>
    <hyperlink ref="A1387" r:id="rId212" display="ブームモアー" xr:uid="{4D73E437-8D80-458A-AEE2-A4BB2F642EE3}"/>
    <hyperlink ref="A1388:A1392" r:id="rId213" display="ブームモアー" xr:uid="{63E1659D-7BC6-4BE7-A6EE-942E57F066D4}"/>
    <hyperlink ref="A1401" r:id="rId214" xr:uid="{20BC381D-840B-407C-981F-9FA7D688F70A}"/>
    <hyperlink ref="A1402" r:id="rId215" xr:uid="{93A9AF1F-9333-4BD2-9EA4-C0D5E6A743FB}"/>
    <hyperlink ref="A1403:A1408" r:id="rId216" display="家畜排せつ物の自動攪拌機" xr:uid="{E76104B6-8483-4724-8986-2B275C4EFA27}"/>
    <hyperlink ref="A1409:A1421" r:id="rId217" display="家畜排せつ物の自動攪拌機" xr:uid="{D26F76A2-C09E-4CCE-9B3A-F1CABC21E856}"/>
    <hyperlink ref="A1428:A1447" r:id="rId218" display="家畜排せつ物の自動攪拌機" xr:uid="{51271130-F1E8-4AB0-83CB-C517EC6D80EC}"/>
    <hyperlink ref="A1452:A1453" r:id="rId219" display="家畜排せつ物の自動攪拌機" xr:uid="{34D1E995-A163-4520-961C-7B14728D2E8C}"/>
    <hyperlink ref="A1455" r:id="rId220" xr:uid="{EC0C54DE-EABE-4CCF-9CA9-B0107CFC675A}"/>
    <hyperlink ref="A1456" r:id="rId221" xr:uid="{448A956C-2EC1-4E1B-B129-E5CC5A4B72DB}"/>
    <hyperlink ref="A1457" r:id="rId222" xr:uid="{FD029678-5435-4AC0-BCF2-80B01E93083C}"/>
    <hyperlink ref="A1458" r:id="rId223" xr:uid="{8E024138-BA0C-4BF4-AB02-D6FE3F3E9643}"/>
    <hyperlink ref="A1459" r:id="rId224" xr:uid="{BD9DC2F1-4755-4170-942E-9898698EDD17}"/>
    <hyperlink ref="A1460" r:id="rId225" xr:uid="{8E402A7D-4965-4533-9A4F-0EE49EAC2A2C}"/>
    <hyperlink ref="A1461" r:id="rId226" xr:uid="{17790055-E1D9-4581-B1DA-68EAA19CC711}"/>
    <hyperlink ref="A1462" r:id="rId227" xr:uid="{14CCC334-43F5-4BD3-85CE-C45611490FAD}"/>
    <hyperlink ref="A1463" r:id="rId228" xr:uid="{E54B7F21-2285-4087-BD7D-A82DDF296559}"/>
    <hyperlink ref="A1468" r:id="rId229" xr:uid="{D407B3B8-DBF2-45CC-AB63-FC6710F200D1}"/>
    <hyperlink ref="A1467" r:id="rId230" xr:uid="{2BE6AD90-DF3D-403B-B0C5-A82FE918D314}"/>
    <hyperlink ref="A1464" r:id="rId231" xr:uid="{6ED3994E-483D-480D-979E-E32691B5FDEA}"/>
    <hyperlink ref="A1465" r:id="rId232" xr:uid="{26B7C7F9-99A0-42DC-8204-52ABDA156E57}"/>
    <hyperlink ref="A1466" r:id="rId233" xr:uid="{AEE822C3-E3D9-4414-BE3F-03E429E6496B}"/>
    <hyperlink ref="A1469:A1470" r:id="rId234" display="環境制御装置" xr:uid="{76C45C65-43AA-4E1F-896C-9EC00CFAE505}"/>
    <hyperlink ref="A1471:A1473" r:id="rId235" display="環境制御装置" xr:uid="{53B04023-9A77-4E67-A8B3-40AA4943C00C}"/>
    <hyperlink ref="A1474" r:id="rId236" xr:uid="{AFF8374A-C9FF-414C-AB9A-122B72128096}"/>
    <hyperlink ref="A1483" r:id="rId237" xr:uid="{A3EC7117-1F0C-490F-9968-3468E6784A52}"/>
    <hyperlink ref="A1484" r:id="rId238" xr:uid="{E9A6BEB9-022F-4C07-AFE5-57EA32D1C161}"/>
    <hyperlink ref="A1485" r:id="rId239" xr:uid="{182E7505-DE63-4282-9EFC-E41A0BE8B870}"/>
    <hyperlink ref="A1477" r:id="rId240" xr:uid="{77BCABDF-6A83-4804-B49E-107FFB496472}"/>
    <hyperlink ref="A1478:A1481" r:id="rId241" display="乗用草刈機" xr:uid="{6F3F0760-EB3E-4479-874E-DACCD0B07B6C}"/>
    <hyperlink ref="A1486" r:id="rId242" xr:uid="{FDC19774-D426-4203-8FC5-ABA975E77482}"/>
    <hyperlink ref="A1487:A1511" r:id="rId243" display="トラクタ＋肥料散布機" xr:uid="{565FCD85-1725-4776-A75C-FFB196F332D9}"/>
    <hyperlink ref="A1512" r:id="rId244" display="トラクタ＋肥料散布機" xr:uid="{63CBB949-9A7D-483F-B930-87BD09B23364}"/>
    <hyperlink ref="A1513" r:id="rId245" display="トラクタ＋肥料散布機" xr:uid="{DCDA5AFA-B0AB-4C16-B8F2-AC8B6CB31AC3}"/>
    <hyperlink ref="A1514" r:id="rId246" xr:uid="{9A2F7AD8-095C-4A27-9CC1-F17D36AA75A5}"/>
    <hyperlink ref="A1515" r:id="rId247" xr:uid="{B2EBE6C4-BB0B-4D61-B1AE-DFBEF268936E}"/>
    <hyperlink ref="A1516" r:id="rId248" xr:uid="{3EA9C04B-07B2-4217-960E-372ADF84F88F}"/>
    <hyperlink ref="A1517" r:id="rId249" xr:uid="{2913360E-6C35-442F-BE60-32095743A980}"/>
    <hyperlink ref="A1519" r:id="rId250" xr:uid="{59676593-B5C7-4506-A379-35BF0CCF0237}"/>
    <hyperlink ref="A1520:A1522" r:id="rId251" display="水田除草機" xr:uid="{4C412776-680F-4AE9-A5A8-4A8995662FD4}"/>
    <hyperlink ref="A1518" r:id="rId252" xr:uid="{AF39FAFE-FB17-425B-85EA-BEBC7B4288B3}"/>
    <hyperlink ref="A954:A959" r:id="rId253" display="有機肥料散布機" xr:uid="{72E5EFE0-FAD5-400C-9A6E-AC21900A3B37}"/>
    <hyperlink ref="A960:A967" r:id="rId254" display="有機肥料散布機" xr:uid="{EF1225E6-7418-4A59-949C-7FAF7B317007}"/>
    <hyperlink ref="A968:A969" r:id="rId255" display="有機肥料散布機" xr:uid="{9FBA5591-215A-41C3-9296-D62B90D5C44A}"/>
    <hyperlink ref="A972:A974" r:id="rId256" display="有機肥料散布機" xr:uid="{8086818C-5704-4B4D-869B-04E676429949}"/>
    <hyperlink ref="A975:A984" r:id="rId257" display="有機肥料散布機" xr:uid="{FFE9F064-B6FE-4CAB-B30B-789778293F71}"/>
    <hyperlink ref="A1009" r:id="rId258" xr:uid="{D0C54007-255F-4E6A-8F9E-293977B480BA}"/>
    <hyperlink ref="A1010:A1011" r:id="rId259" display="堆肥散布機" xr:uid="{F9DFB6D0-4554-4E83-BA98-DC3728BC3F4E}"/>
    <hyperlink ref="A1014:A1035" r:id="rId260" display="堆肥散布機" xr:uid="{95F8AC27-E067-4CF4-81EF-625A26C44473}"/>
    <hyperlink ref="A1048:A1056" r:id="rId261" display="堆肥散布機" xr:uid="{9F61918F-FBC1-4CA5-8C38-2990F7CFBCA0}"/>
    <hyperlink ref="A1059:A1060" r:id="rId262" display="堆肥散布機" xr:uid="{4EA5E8C1-4A70-4500-9CDB-CC5A7D694A38}"/>
    <hyperlink ref="A1061" r:id="rId263" xr:uid="{409159FF-7A61-4EBD-970E-142FA7F22F6E}"/>
    <hyperlink ref="A1062:A1066" r:id="rId264" display="肥料混合散布機" xr:uid="{0ADBF50B-0C44-47A7-B71B-1D167FDDA3C0}"/>
    <hyperlink ref="A953" r:id="rId265" xr:uid="{2C2D18ED-9982-4A18-9A6A-C13427BE3641}"/>
    <hyperlink ref="A916:A941" r:id="rId266" display="堆肥散布機" xr:uid="{7CA249B6-F2A2-42AA-ACB2-170D54A8BFDA}"/>
    <hyperlink ref="A943:A950" r:id="rId267" display="堆肥散布機" xr:uid="{C2CE8C92-CD52-403A-B347-FFB3629D8445}"/>
    <hyperlink ref="A1207" r:id="rId268" xr:uid="{6F6EA776-4372-4590-BF0B-CDC496B62327}"/>
    <hyperlink ref="A1208:A1209" r:id="rId269" display="草刈機" xr:uid="{6D4350D1-6657-49C6-ACE6-BDD3148A8BAA}"/>
    <hyperlink ref="A1523" r:id="rId270" xr:uid="{ADAC832F-67A8-45DB-BF83-219AAAAA2A1F}"/>
    <hyperlink ref="A1482" r:id="rId271" xr:uid="{41FAD3EE-4200-446C-A9BB-4D5E090FC52D}"/>
    <hyperlink ref="A1476" r:id="rId272" xr:uid="{5DA78B96-F7EE-4AAC-A627-CEB792B3B3BC}"/>
    <hyperlink ref="A1294" r:id="rId273" xr:uid="{1BCCF1D5-4CE0-4FA4-9F09-26D95A352102}"/>
    <hyperlink ref="A1297:A1298" r:id="rId274" display="トラクタ用アーム式草刈機" xr:uid="{AC016486-1ECD-40A7-AD4A-816F18951229}"/>
    <hyperlink ref="A1301:A1302" r:id="rId275" display="トラクタ用アーム式草刈機" xr:uid="{4488BAE5-662B-4AB4-BA8D-7C85C5F88CE7}"/>
    <hyperlink ref="A1305:A1306" r:id="rId276" display="トラクタ用アーム式草刈機" xr:uid="{17856932-C8CE-4310-8218-78664FDA2A39}"/>
    <hyperlink ref="A1309:A1320" r:id="rId277" display="トラクタ用アーム式草刈機" xr:uid="{8E03E31F-0466-4A5B-B0DF-80A2F3E6450B}"/>
    <hyperlink ref="A1321" r:id="rId278" xr:uid="{AC6AEACC-FD58-45EB-BF46-2AE8709BD558}"/>
    <hyperlink ref="A67" r:id="rId279" xr:uid="{48021FF1-80A8-4A10-9185-96BA54BE1049}"/>
    <hyperlink ref="A75" r:id="rId280" xr:uid="{DF9150DD-E857-4B3C-9C91-365B7C5488F8}"/>
    <hyperlink ref="A68:A70" r:id="rId281" display="水田除草機" xr:uid="{C73BD047-5A40-4138-AA9A-9B9C1D272910}"/>
    <hyperlink ref="A76:A78" r:id="rId282" display="水田除草機 作業機" xr:uid="{1FF13720-0B9D-4FA0-AE23-57789BA40E5B}"/>
    <hyperlink ref="A82" r:id="rId283" xr:uid="{410EA09B-9A95-44F2-827D-67644558F43A}"/>
    <hyperlink ref="A84" r:id="rId284" xr:uid="{95D9DC68-8505-49DE-9031-85BB410D8E43}"/>
    <hyperlink ref="A86:A93" r:id="rId285" display="乗用草刈機" xr:uid="{1AB05296-B0D7-4A50-906D-588E08F1920B}"/>
    <hyperlink ref="A1524" r:id="rId286" xr:uid="{C398697A-797E-4A2B-A4DC-93C9D3BFC287}"/>
    <hyperlink ref="A1525" r:id="rId287" xr:uid="{09286A26-D3EA-4E2A-A602-D56138B14163}"/>
    <hyperlink ref="A1526" r:id="rId288" xr:uid="{7C04BF4C-D88B-4AED-AB89-CB888548B5AA}"/>
    <hyperlink ref="A1527:A1531" r:id="rId289" display="乗用草刈機" xr:uid="{37FD68BB-41CF-47A3-ACC4-FA1F0D753460}"/>
  </hyperlinks>
  <pageMargins left="0.70866141732283472" right="0.70866141732283472" top="0.74803149606299213" bottom="0.74803149606299213" header="0.31496062992125984" footer="0.31496062992125984"/>
  <pageSetup paperSize="9" scale="48" fitToHeight="0" orientation="landscape" r:id="rId290"/>
  <legacyDrawing r:id="rId29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D31A70B27CD834BAF6AD1C3DB27EE84" ma:contentTypeVersion="17" ma:contentTypeDescription="新しいドキュメントを作成します。" ma:contentTypeScope="" ma:versionID="b3f9cd6013da3f89b13c72516f041b95">
  <xsd:schema xmlns:xsd="http://www.w3.org/2001/XMLSchema" xmlns:xs="http://www.w3.org/2001/XMLSchema" xmlns:p="http://schemas.microsoft.com/office/2006/metadata/properties" xmlns:ns2="a1a8d0ca-bdf7-47ae-9354-bb12f94800fb" xmlns:ns3="f64a651d-62e0-4d4f-83e2-4e87fd44fa6c" targetNamespace="http://schemas.microsoft.com/office/2006/metadata/properties" ma:root="true" ma:fieldsID="f48791dee575b058f32b37ab6f314cec" ns2:_="" ns3:_="">
    <xsd:import namespace="a1a8d0ca-bdf7-47ae-9354-bb12f94800fb"/>
    <xsd:import namespace="f64a651d-62e0-4d4f-83e2-4e87fd44fa6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2:MediaServiceSearchProperties"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a8d0ca-bdf7-47ae-9354-bb12f94800fb"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64a651d-62e0-4d4f-83e2-4e87fd44fa6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dd8d238-25fa-48bb-8cdd-0f411afd2a75}" ma:internalName="TaxCatchAll" ma:showField="CatchAllData" ma:web="f64a651d-62e0-4d4f-83e2-4e87fd44fa6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ediaLengthInSeconds xmlns="a1a8d0ca-bdf7-47ae-9354-bb12f94800fb" xsi:nil="true"/>
    <_x4f5c__x6210__x65e5__x6642_ xmlns="a1a8d0ca-bdf7-47ae-9354-bb12f94800fb" xsi:nil="true"/>
    <lcf76f155ced4ddcb4097134ff3c332f xmlns="a1a8d0ca-bdf7-47ae-9354-bb12f94800fb">
      <Terms xmlns="http://schemas.microsoft.com/office/infopath/2007/PartnerControls"/>
    </lcf76f155ced4ddcb4097134ff3c332f>
    <TaxCatchAll xmlns="f64a651d-62e0-4d4f-83e2-4e87fd44fa6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43C1BD-0EF5-4F15-9009-19DA1E634E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a8d0ca-bdf7-47ae-9354-bb12f94800fb"/>
    <ds:schemaRef ds:uri="f64a651d-62e0-4d4f-83e2-4e87fd44fa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EC057F-862F-4ABF-AED6-CA83F3167B3C}">
  <ds:schemaRefs>
    <ds:schemaRef ds:uri="http://schemas.microsoft.com/office/2006/metadata/properties"/>
    <ds:schemaRef ds:uri="http://purl.org/dc/dcmitype/"/>
    <ds:schemaRef ds:uri="http://schemas.microsoft.com/office/2006/documentManagement/types"/>
    <ds:schemaRef ds:uri="http://purl.org/dc/terms/"/>
    <ds:schemaRef ds:uri="a1a8d0ca-bdf7-47ae-9354-bb12f94800fb"/>
    <ds:schemaRef ds:uri="http://schemas.openxmlformats.org/package/2006/metadata/core-properties"/>
    <ds:schemaRef ds:uri="http://purl.org/dc/elements/1.1/"/>
    <ds:schemaRef ds:uri="http://schemas.microsoft.com/office/infopath/2007/PartnerControls"/>
    <ds:schemaRef ds:uri="f64a651d-62e0-4d4f-83e2-4e87fd44fa6c"/>
    <ds:schemaRef ds:uri="http://www.w3.org/XML/1998/namespace"/>
  </ds:schemaRefs>
</ds:datastoreItem>
</file>

<file path=customXml/itemProps3.xml><?xml version="1.0" encoding="utf-8"?>
<ds:datastoreItem xmlns:ds="http://schemas.openxmlformats.org/officeDocument/2006/customXml" ds:itemID="{C4C91B4D-6371-4EB0-943F-1EECF6E3A46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Sheet1</vt:lpstr>
      <vt:lpstr>一覧表</vt:lpstr>
      <vt:lpstr>Sheet1!Print_Area</vt:lpstr>
      <vt:lpstr>一覧表!Print_Area</vt:lpstr>
      <vt:lpstr>Sheet1!Print_Titles</vt:lpstr>
      <vt:lpstr>一覧表!Print_Titles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2026-05-29T00:20:20Z</dcterms:created>
  <dcterms:modified xsi:type="dcterms:W3CDTF">2026-10-26T02:56:41Z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xd_ProgID">
    <vt:lpwstr/>
  </property>
  <property fmtid="{D5CDD505-2E9C-101B-9397-08002B2CF9AE}" pid="4" name="ContentTypeId">
    <vt:lpwstr>0x010100AD31A70B27CD834BAF6AD1C3DB27EE84</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