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xr:revisionPtr revIDLastSave="1" documentId="14_{3EFF7302-ADE0-4EFA-978D-29BA400E626E}" xr6:coauthVersionLast="47" xr6:coauthVersionMax="47" xr10:uidLastSave="{95BB78D8-4806-48FB-9286-8D21A0C4599C}"/>
  <bookViews>
    <workbookView xWindow="-120" yWindow="-120" windowWidth="29040" windowHeight="15840" tabRatio="589" xr2:uid="{DB81EEBA-32E6-49A3-A976-723C6CAE233B}"/>
  </bookViews>
  <sheets>
    <sheet name="7月分" sheetId="1" r:id="rId1"/>
  </sheets>
  <externalReferences>
    <externalReference r:id="rId2"/>
  </externalReferences>
  <definedNames>
    <definedName name="_xlnm._FilterDatabase" localSheetId="0" hidden="1">'7月分'!$A$6:$P$6</definedName>
    <definedName name="_xlnm.Print_Area" localSheetId="0">'7月分'!$A$1:$P$19</definedName>
    <definedName name="_xlnm.Print_Titles" localSheetId="0">'7月分'!$1:$6</definedName>
    <definedName name="官署名">[1]Sheet2!$B$4:$B$53</definedName>
    <definedName name="不落時契約方式">[1]Sheet2!$F$4:$F$14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9" i="1" l="1"/>
  <c r="J18" i="1"/>
  <c r="J17" i="1"/>
  <c r="J16" i="1"/>
  <c r="J15" i="1"/>
  <c r="J14" i="1"/>
  <c r="J13" i="1"/>
  <c r="J12" i="1"/>
  <c r="J11" i="1"/>
  <c r="J10" i="1"/>
  <c r="J9" i="1"/>
  <c r="J8" i="1"/>
  <c r="J7" i="1"/>
</calcChain>
</file>

<file path=xl/sharedStrings.xml><?xml version="1.0" encoding="utf-8"?>
<sst xmlns="http://schemas.openxmlformats.org/spreadsheetml/2006/main" count="125" uniqueCount="78">
  <si>
    <t>別紙様式２</t>
  </si>
  <si>
    <t xml:space="preserve">公共調達適正化について（平成18年8月25日付け財計第2017号）に基づく競争入札に係る情報の公表（公共工事）_x000D_
及び公益法人に対する支出の公表・点検の方針について（平成24年６月１日　行政改革実行本部決定）に基づく情報の公開 </t>
  </si>
  <si>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</si>
  <si>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</si>
  <si>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契約を締結した日</t>
    <rPh sb="0" eb="2">
      <t>ケイヤク</t>
    </rPh>
    <rPh sb="3" eb="5">
      <t>テイケツ</t>
    </rPh>
    <rPh sb="7" eb="8">
      <t>ヒ</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</si>
  <si>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</si>
  <si>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2"/>
  </si>
  <si>
    <t>予定価格</t>
    <rPh sb="0" eb="2">
      <t>ヨテイ</t>
    </rPh>
    <rPh sb="2" eb="4">
      <t>カカク</t>
    </rPh>
    <phoneticPr fontId="2"/>
  </si>
  <si>
    <t>契約金額</t>
    <rPh sb="0" eb="2">
      <t>ケイヤク</t>
    </rPh>
    <rPh sb="2" eb="4">
      <t>キンガク</t>
    </rPh>
    <phoneticPr fontId="2"/>
  </si>
  <si>
    <t>落札率</t>
    <rPh sb="0" eb="2">
      <t>ラクサツ</t>
    </rPh>
    <rPh sb="2" eb="3">
      <t>リツ</t>
    </rPh>
    <phoneticPr fontId="2"/>
  </si>
  <si>
    <t>公益法人の場合</t>
    <rPh sb="0" eb="2">
      <t>コウエキ</t>
    </rPh>
    <rPh sb="2" eb="4">
      <t>ホウジン</t>
    </rPh>
    <rPh sb="5" eb="7">
      <t>バアイ</t>
    </rPh>
    <phoneticPr fontId="2"/>
  </si>
  <si>
    <t>応札者の数</t>
    <rPh sb="0" eb="2">
      <t>オウサツ</t>
    </rPh>
    <rPh sb="2" eb="3">
      <t>シャ</t>
    </rPh>
    <rPh sb="4" eb="5">
      <t>カズ</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</si>
  <si>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2"/>
  </si>
  <si>
    <t>備考</t>
    <rPh sb="0" eb="1">
      <t>ソナエ</t>
    </rPh>
    <rPh sb="1" eb="2">
      <t>コウ</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</si>
  <si>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</si>
  <si>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</si>
  <si>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</si>
  <si>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</si>
  <si>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公益法人の区分</t>
    <rPh sb="0" eb="2">
      <t>コウエキ</t>
    </rPh>
    <rPh sb="2" eb="4">
      <t>ホウジン</t>
    </rPh>
    <rPh sb="5" eb="7">
      <t>クブン</t>
    </rPh>
    <phoneticPr fontId="2"/>
  </si>
  <si>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</si>
  <si>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4"/>
  </si>
  <si>
    <t>兵庫県三木市志染町三津田1525</t>
    <phoneticPr fontId="9"/>
  </si>
  <si>
    <t>-</t>
  </si>
  <si>
    <t>京都府京都市中京区三条通河原町東入中島町78番地</t>
  </si>
  <si>
    <t>京都府京都市上京区西洞院通下長者町下る丁子風呂町</t>
  </si>
  <si>
    <t>分任支出負担行為担当官　近畿農政局淀川水系土地改良調査管理事務所長　茂木　正史</t>
    <phoneticPr fontId="9"/>
  </si>
  <si>
    <t>京都府京都市伏見区桃山町永井久太郎56番地</t>
    <phoneticPr fontId="9"/>
  </si>
  <si>
    <t>分任支出負担行為担当官　近畿農政局淀川水系土地改良調査管理亊務所次長　三好　真二</t>
    <phoneticPr fontId="9"/>
  </si>
  <si>
    <t>分任支出負担行為担当官　近畿農政局和歌山平野農地防災事業所長　西野　徳康</t>
  </si>
  <si>
    <t>和歌山県紀の川市貴志川町神戸327-1</t>
  </si>
  <si>
    <t>-</t>
    <phoneticPr fontId="2"/>
  </si>
  <si>
    <t>株式会社中央クリエイト関西支店　
7011101038228</t>
    <phoneticPr fontId="2"/>
  </si>
  <si>
    <t>大阪府大阪市淀川区西中島1-15-2</t>
    <phoneticPr fontId="2"/>
  </si>
  <si>
    <t>令和7年度土地改良技術施設機械工事積算基準（除塵設備）歩掛解析業務
京都府京都市伏見区深草大亀谷大山町官有地
令和７年７月２日～令和８年２月１６日
その他</t>
    <rPh sb="55" eb="57">
      <t>レイワ</t>
    </rPh>
    <rPh sb="58" eb="59">
      <t>ネン</t>
    </rPh>
    <rPh sb="60" eb="61">
      <t>ガツ</t>
    </rPh>
    <rPh sb="62" eb="63">
      <t>ニチ</t>
    </rPh>
    <rPh sb="64" eb="66">
      <t>レイワ</t>
    </rPh>
    <rPh sb="67" eb="68">
      <t>ネン</t>
    </rPh>
    <rPh sb="69" eb="70">
      <t>ガツ</t>
    </rPh>
    <rPh sb="72" eb="73">
      <t>ニチ</t>
    </rPh>
    <rPh sb="76" eb="77">
      <t>タ</t>
    </rPh>
    <phoneticPr fontId="2"/>
  </si>
  <si>
    <t>大阪府泉佐野市りんくう往来南2番地2</t>
    <phoneticPr fontId="2"/>
  </si>
  <si>
    <t>分任支出負担行為担当官　近畿農政局土地改良技術事務所長　森田 明宏</t>
    <phoneticPr fontId="9"/>
  </si>
  <si>
    <t>京都府京都市伏見区深草大亀谷大山町官有地</t>
    <phoneticPr fontId="9"/>
  </si>
  <si>
    <t>一般競争契約（総合評価）</t>
    <phoneticPr fontId="2"/>
  </si>
  <si>
    <t>令和7年度京都農林水産総合庁舎本館屋上防水改修工事
京都府京都市上京区西洞院通下長者町下る丁子風呂町
令和７年７月４日～令和７年１０月３１日
建築一式工事</t>
    <rPh sb="51" eb="53">
      <t>レイワ</t>
    </rPh>
    <rPh sb="54" eb="55">
      <t>ネン</t>
    </rPh>
    <rPh sb="55" eb="57">
      <t>ナナガツ</t>
    </rPh>
    <rPh sb="58" eb="59">
      <t>ニチ</t>
    </rPh>
    <rPh sb="60" eb="62">
      <t>レイワ</t>
    </rPh>
    <rPh sb="63" eb="64">
      <t>ネン</t>
    </rPh>
    <rPh sb="64" eb="67">
      <t>ジュウガツ</t>
    </rPh>
    <rPh sb="69" eb="70">
      <t>ニチ</t>
    </rPh>
    <phoneticPr fontId="2"/>
  </si>
  <si>
    <t>支出負担行為担当官代理　近畿農政局総務管理官　茂田　和枝</t>
    <rPh sb="9" eb="11">
      <t>ダイリ</t>
    </rPh>
    <rPh sb="17" eb="22">
      <t>ソウムカンリカン</t>
    </rPh>
    <rPh sb="23" eb="25">
      <t>シゲタ</t>
    </rPh>
    <rPh sb="26" eb="28">
      <t>カズエ</t>
    </rPh>
    <phoneticPr fontId="9"/>
  </si>
  <si>
    <t>大阪府岸和田市磯上町1-19-13</t>
    <phoneticPr fontId="2"/>
  </si>
  <si>
    <t>一般競争契約</t>
    <phoneticPr fontId="2"/>
  </si>
  <si>
    <t>分任支出負担行為担当官　近畿農政局南近畿土地改良調査管理事務所長　一阪　郁久</t>
    <phoneticPr fontId="9"/>
  </si>
  <si>
    <t>奈良県吉野郡大淀町下渕388-1</t>
    <phoneticPr fontId="9"/>
  </si>
  <si>
    <t>京都府京都市下京区五条通新町西入西錺屋町23番地</t>
    <phoneticPr fontId="2"/>
  </si>
  <si>
    <t>令和6年度国営かんがい排水事業「南紀用水二期地区」全体実施設計　穂手見橋照査等業務
和歌山県日高郡みなべ町地内
令和７年７月８日～令和７年１１月４日
建設コンサルタント</t>
    <phoneticPr fontId="2"/>
  </si>
  <si>
    <t>令和7年度十津川紀の川直轄管理事業　流量観測及び堆砂量測定業務
奈良県吉野郡大淀町他地先
令和７年７月８日～令和８年２月２７日
測量</t>
    <phoneticPr fontId="2"/>
  </si>
  <si>
    <t>大阪府大阪市淀川区野中北一丁目12番39号</t>
    <phoneticPr fontId="2"/>
  </si>
  <si>
    <t>簡易公募型競争契約</t>
    <phoneticPr fontId="2"/>
  </si>
  <si>
    <t xml:space="preserve">令和7年度和歌山平野農地防災事業安楽川井支線C3号水路他家屋等調査業務
和歌山県和歌山市永穂地内、和歌山県紀の川市桃山町市場及び最上地内
令和７年７月８日～令和７年１０月３０日
補償コンサルタント
</t>
    <phoneticPr fontId="2"/>
  </si>
  <si>
    <t>日本振興株式会社　大阪支店
5120101044326</t>
    <phoneticPr fontId="2"/>
  </si>
  <si>
    <t>株式会社ニシケン
5120101037296</t>
    <phoneticPr fontId="2"/>
  </si>
  <si>
    <t>サンスイコンサルタント株式会社
5130001017447</t>
    <phoneticPr fontId="2"/>
  </si>
  <si>
    <t>株式会社エイト日本技術開発　関西支社
7260001000735</t>
    <phoneticPr fontId="2"/>
  </si>
  <si>
    <t>支出負担行為担当官　近畿農政局長　志知　雄一</t>
    <phoneticPr fontId="9"/>
  </si>
  <si>
    <t xml:space="preserve">株式会社日立インダストリアルプロダクツ　関西支店
6010001196062
</t>
    <phoneticPr fontId="2"/>
  </si>
  <si>
    <t>大阪府大阪市北区中之島二丁目3番18号</t>
    <phoneticPr fontId="2"/>
  </si>
  <si>
    <t>一般競争契約（簡易型総合評価）</t>
  </si>
  <si>
    <t>一般競争契約（簡易型総合評価）</t>
    <phoneticPr fontId="2"/>
  </si>
  <si>
    <t xml:space="preserve">加古川水系直轄管理事業 杉原川揚水機場高圧ポンプ等設備更新工事
兵庫県多可郡多可町中区大字安楽田地内
令和７年８月１８日～令和８年２月２８日
機械器具設置工事
</t>
    <phoneticPr fontId="2"/>
  </si>
  <si>
    <t>ＮＴＣコンサルタンツ株式会社　近畿支社
2180001039299</t>
    <phoneticPr fontId="2"/>
  </si>
  <si>
    <t>令和6年度加古川水系直轄管理事業大川瀬ダム水質改善装置改修工事
兵庫県三田市大川瀬字荒神釜地内
令和７年８月６日～令和８年３月２３日
鋼構造物工事</t>
    <phoneticPr fontId="2"/>
  </si>
  <si>
    <t>令和7年度国営土地改良事業地区調査「北淡路地区」事業計画書基礎資料作成等業務
兵庫県淡路市地内
令和７年７月１２日～令和８年２月２６日
建設コンサルタント</t>
    <phoneticPr fontId="2"/>
  </si>
  <si>
    <t>株式会社丸島アクアシステム
9120001090020</t>
    <phoneticPr fontId="2"/>
  </si>
  <si>
    <t>大阪府大阪市中央区谷町五丁目3番17号</t>
    <phoneticPr fontId="2"/>
  </si>
  <si>
    <t>令和6年度土地改良技術近畿農政局土地改良技術事務所災害応急用ポンプ資材庫建築工事
京都府京都市伏見区深草大亀谷大山町官有地
令和７年７月２８日～令和７年１１月２８日
建築一式工事</t>
    <phoneticPr fontId="2"/>
  </si>
  <si>
    <t>阿佐建築工務株式会社
3120901010264</t>
    <phoneticPr fontId="2"/>
  </si>
  <si>
    <t>大阪府高槻市京口町8番7号</t>
    <phoneticPr fontId="2"/>
  </si>
  <si>
    <t>令和7年度 防災情報ネットワーク事業「南紀用水地区」地震観測装置更新工事
和歌山県日高郡みなべ町大字東神野川字黒松外
令和７年８月１９日～令和８年３月１６日
電気工事</t>
    <rPh sb="79" eb="81">
      <t>デンキ</t>
    </rPh>
    <rPh sb="81" eb="83">
      <t>コウジ</t>
    </rPh>
    <phoneticPr fontId="2"/>
  </si>
  <si>
    <t>株式会社共和電業　大阪営業所
6012401007567</t>
    <phoneticPr fontId="2"/>
  </si>
  <si>
    <t>大阪府大阪市北区野崎町7番8号</t>
    <phoneticPr fontId="2"/>
  </si>
  <si>
    <t>令和7年度広域農業基盤整備管理調査「湖北地域」低炭素型農業水利システム構築検討業務
滋賀県長浜市地
令和７年８月１日～令和８年１月１７日
建設コンサルタント</t>
    <phoneticPr fontId="2"/>
  </si>
  <si>
    <t>若鈴コンサルタンツ株式会社　関西支店
7180001027679</t>
    <phoneticPr fontId="2"/>
  </si>
  <si>
    <t>京都府京都市中京区東洞院竹屋町下ル三本木5丁目470</t>
    <phoneticPr fontId="2"/>
  </si>
  <si>
    <t>令和7年度和歌山平野農地防災事業　関戸支線水路第4工区工事
和歌山県和歌山市和佐関戸地内
令和７年８月２０日～令和８年３月１７日
土木一式工事</t>
    <phoneticPr fontId="2"/>
  </si>
  <si>
    <t>株式会社ワイエー
2170001008420</t>
    <phoneticPr fontId="2"/>
  </si>
  <si>
    <t>和歌山県岩出市根来1025番地の1</t>
    <phoneticPr fontId="2"/>
  </si>
  <si>
    <t>令和6年度和歌山平野農地防災事業名草排水路第3－2工区工事
和歌山県和歌山市和田地内
令和７年８月２０日～令和８年３月１７日
土木一式工事</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</si>
</sst>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000000000"/>
  </numFmts>
  <fonts count="12" x14ac:knownFonts="1">
    <font>
      <sz val="11"/>
      <name val="ＭＳ Ｐゴシック"/>
      <family val="3"/>
      <charset val="128"/>
    </font>
    <font>
      <sz val="11"/>
      <name val="ＭＳ Ｐゴシック"/>
      <family val="3"/>
      <charset val="128"/>
    </font>
    <font>
      <sz val="6"/>
      <name val="ＭＳ Ｐゴシック"/>
      <family val="3"/>
      <charset val="128"/>
    </font>
    <font>
      <sz val="11"/>
      <color indexed="9"/>
      <name val="ＭＳ Ｐゴシック"/>
      <family val="3"/>
      <charset val="128"/>
    </font>
    <font>
      <sz val="11"/>
      <color indexed="8"/>
      <name val="ＭＳ Ｐゴシック"/>
      <family val="3"/>
      <charset val="128"/>
    </font>
    <font>
      <sz val="14"/>
      <name val="ＭＳ Ｐゴシック"/>
      <family val="3"/>
      <charset val="128"/>
    </font>
    <font>
      <sz val="18"/>
      <name val="ＭＳ Ｐゴシック"/>
      <family val="3"/>
      <charset val="128"/>
    </font>
    <font>
      <sz val="9"/>
      <name val="ＭＳ Ｐゴシック"/>
      <family val="3"/>
      <charset val="128"/>
    </font>
    <font>
      <sz val="11"/>
      <name val="ＭＳ Ｐゴシック"/>
      <family val="3"/>
      <charset val="128"/>
      <scheme val="minor"/>
    </font>
    <font>
      <sz val="6"/>
      <name val="ＭＳ Ｐゴシック"/>
      <family val="2"/>
      <charset val="128"/>
      <scheme val="minor"/>
    </font>
    <font>
      <sz val="11"/>
      <name val="ＭＳ Ｐゴシック"/>
      <family val="3"/>
      <scheme val="minor"/>
    </font>
    <font>
      <sz val="11"/>
      <color rgb="FF000000"/>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cellStyleXfs>
  <cellXfs count="49">
    <xf numFmtId="0" fontId="0" fillId="0" borderId="0" xfId="0">
      <alignment vertical="center"/>
    </xf>
    <xf numFmtId="0" fontId="0" fillId="0" borderId="0" xfId="0" applyAlignment="1">
      <alignment vertical="center" wrapText="1"/>
    </xf>
    <xf numFmtId="0" fontId="6" fillId="0" borderId="0" xfId="0" applyFont="1">
      <alignment vertical="center"/>
    </xf>
    <xf numFmtId="0" fontId="7" fillId="0" borderId="0" xfId="0" applyFont="1" applyAlignment="1">
      <alignment vertical="center" wrapText="1"/>
    </xf>
    <xf numFmtId="0" fontId="7" fillId="0" borderId="0" xfId="0" applyFont="1" applyProtection="1">
      <alignment vertical="center"/>
      <protection locked="0"/>
    </xf>
    <xf numFmtId="0" fontId="0" fillId="0" borderId="0" xfId="0" applyAlignment="1" applyProtection="1">
      <alignment horizontal="center" vertical="center"/>
      <protection locked="0"/>
    </xf>
    <xf numFmtId="0" fontId="0" fillId="0" borderId="0" xfId="0" applyProtection="1">
      <alignment vertical="center"/>
      <protection locked="0"/>
    </xf>
    <xf numFmtId="0" fontId="8" fillId="0" borderId="2" xfId="2" applyFont="1" applyBorder="1" applyAlignment="1">
      <alignment vertical="center" wrapText="1"/>
    </xf>
    <xf numFmtId="177" fontId="8" fillId="0" borderId="2" xfId="2" applyNumberFormat="1" applyFont="1" applyBorder="1" applyAlignment="1">
      <alignment vertical="center" wrapText="1"/>
    </xf>
    <xf numFmtId="178" fontId="8" fillId="0" borderId="2" xfId="2" applyNumberFormat="1" applyFont="1" applyBorder="1" applyAlignment="1">
      <alignment horizontal="left" vertical="center" wrapText="1"/>
    </xf>
    <xf numFmtId="0" fontId="0" fillId="2" borderId="0" xfId="0" applyFill="1" applyAlignment="1">
      <alignment vertical="center" wrapText="1"/>
    </xf>
    <xf numFmtId="0" fontId="8" fillId="2" borderId="2" xfId="2" applyFont="1" applyFill="1" applyBorder="1" applyAlignment="1">
      <alignment vertical="center" wrapText="1"/>
    </xf>
    <xf numFmtId="0" fontId="10" fillId="2" borderId="2" xfId="2" applyFont="1" applyFill="1" applyBorder="1" applyAlignment="1">
      <alignment vertical="center" wrapText="1"/>
    </xf>
    <xf numFmtId="0" fontId="0" fillId="2" borderId="0" xfId="0" applyFill="1" applyProtection="1">
      <alignment vertical="center"/>
      <protection locked="0"/>
    </xf>
    <xf numFmtId="38" fontId="0" fillId="0" borderId="2" xfId="3" applyFont="1" applyFill="1" applyBorder="1">
      <alignment vertical="center"/>
    </xf>
    <xf numFmtId="38" fontId="8" fillId="0" borderId="2" xfId="3" applyFont="1" applyFill="1" applyBorder="1" applyAlignment="1">
      <alignment vertical="center" wrapText="1"/>
    </xf>
    <xf numFmtId="0" fontId="0" fillId="2" borderId="0" xfId="0" applyFill="1">
      <alignment vertical="center"/>
    </xf>
    <xf numFmtId="176" fontId="8" fillId="2" borderId="2" xfId="3" applyNumberFormat="1" applyFont="1" applyFill="1" applyBorder="1" applyAlignment="1">
      <alignment vertical="center" wrapText="1"/>
    </xf>
    <xf numFmtId="0" fontId="8" fillId="2" borderId="2" xfId="2" applyFont="1" applyFill="1" applyBorder="1" applyAlignment="1">
      <alignment horizontal="center" vertical="center" wrapText="1"/>
    </xf>
    <xf numFmtId="0" fontId="0" fillId="0" borderId="2" xfId="0" applyBorder="1" applyAlignment="1">
      <alignment horizontal="center" vertical="center"/>
    </xf>
    <xf numFmtId="0" fontId="0" fillId="0" borderId="2" xfId="0" applyBorder="1">
      <alignment vertical="center"/>
    </xf>
    <xf numFmtId="58" fontId="11" fillId="0" borderId="2" xfId="0" applyNumberFormat="1" applyFont="1" applyBorder="1">
      <alignment vertical="center"/>
    </xf>
    <xf numFmtId="0" fontId="11" fillId="0" borderId="2" xfId="0" applyFont="1" applyBorder="1" applyAlignment="1">
      <alignment vertical="center" wrapText="1"/>
    </xf>
    <xf numFmtId="0" fontId="7" fillId="0" borderId="1" xfId="0" applyFont="1" applyBorder="1" applyAlignment="1">
      <alignment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0" borderId="3" xfId="0" applyFont="1" applyBorder="1" applyAlignment="1">
      <alignment vertical="center" wrapText="1"/>
    </xf>
    <xf numFmtId="0" fontId="7" fillId="0" borderId="4" xfId="0" applyFont="1" applyBorder="1" applyAlignment="1">
      <alignment vertical="center" wrapText="1"/>
    </xf>
    <xf numFmtId="0" fontId="7" fillId="0" borderId="5" xfId="0" applyFont="1" applyBorder="1" applyAlignment="1">
      <alignment vertical="center" wrapText="1"/>
    </xf>
    <xf numFmtId="0" fontId="5" fillId="0" borderId="7" xfId="0" applyFont="1" applyBorder="1" applyAlignment="1">
      <alignment vertical="center" wrapText="1"/>
    </xf>
    <xf numFmtId="0" fontId="0" fillId="0" borderId="7" xfId="0" applyBorder="1" applyAlignment="1">
      <alignment vertical="center"/>
    </xf>
    <xf numFmtId="0" fontId="7" fillId="2" borderId="6"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2" xfId="0" applyFont="1" applyBorder="1" applyAlignment="1">
      <alignment vertical="center" wrapText="1"/>
    </xf>
    <xf numFmtId="0" fontId="7" fillId="0" borderId="6" xfId="0" applyFont="1" applyBorder="1" applyAlignment="1">
      <alignment vertical="center" wrapText="1"/>
    </xf>
    <xf numFmtId="0" fontId="7" fillId="0" borderId="1" xfId="0" applyFont="1" applyBorder="1" applyAlignment="1">
      <alignment vertical="center" wrapText="1"/>
    </xf>
    <xf numFmtId="0" fontId="7" fillId="2" borderId="3" xfId="0" applyFont="1" applyFill="1" applyBorder="1" applyAlignment="1">
      <alignment vertical="center" wrapText="1"/>
    </xf>
    <xf numFmtId="0" fontId="7" fillId="2" borderId="4" xfId="0" applyFont="1" applyFill="1" applyBorder="1" applyAlignment="1">
      <alignment vertical="center" wrapText="1"/>
    </xf>
    <xf numFmtId="0" fontId="7" fillId="2" borderId="5" xfId="0" applyFont="1" applyFill="1" applyBorder="1" applyAlignment="1">
      <alignment vertical="center" wrapText="1"/>
    </xf>
    <xf numFmtId="38" fontId="0" fillId="2" borderId="2" xfId="3" applyFont="1" applyFill="1" applyBorder="1">
      <alignment vertical="center"/>
    </xf>
    <xf numFmtId="38" fontId="8" fillId="2" borderId="2" xfId="3" applyFont="1" applyFill="1" applyBorder="1" applyAlignment="1">
      <alignment vertical="center" wrapText="1"/>
    </xf>
    <xf numFmtId="0" fontId="0" fillId="2" borderId="2" xfId="0" applyFill="1" applyBorder="1" applyAlignment="1">
      <alignment horizontal="center" vertical="center"/>
    </xf>
  </cellXfs>
  <cellStyles count="4">
    <cellStyle name="桁区切り" xfId="3" builtinId="6"/>
    <cellStyle name="桁区切り 2" xfId="1" xr:uid="{42B47725-4683-4C6A-8B0D-637B29C7BA4B}"/>
    <cellStyle name="標準" xfId="0" builtinId="0"/>
    <cellStyle name="標準 2" xfId="2" xr:uid="{1C3E49C6-E44A-4A6C-BBF5-DE00A75D4D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nouseikyoku06\&#36817;&#30079;&#36786;&#25919;&#23616;1\&#20250;&#35336;&#35506;\13_&#22865;&#32004;&#20418;\10_&#12507;&#12540;&#12512;&#12506;&#12540;&#12472;&#25522;&#36617;&#29992;&#12487;&#12540;&#12479;\&#22865;&#32004;&#24773;&#22577;&#20844;&#34920;\H29\29.10\&#36817;&#30079;&#36786;&#25919;&#23616;&#65288;&#65297;&#26376;&#20998;&#65289;%20-%20&#12467;&#12500;&#125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取扱説明"/>
      <sheetName val="入力票（契約締結）"/>
      <sheetName val="入力票（負担・支出）"/>
      <sheetName val="支出負担行為データ"/>
      <sheetName val="支出データ"/>
      <sheetName val="転写・エラーチェック"/>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sheetData sheetId="9"/>
      <sheetData sheetId="10"/>
      <sheetData sheetId="11">
        <row r="4">
          <cell r="B4" t="str">
            <v>大臣官房経理課調達班</v>
          </cell>
          <cell r="F4" t="str">
            <v>一般競争契約</v>
          </cell>
        </row>
        <row r="5">
          <cell r="B5" t="str">
            <v>大臣官房経理課主計班</v>
          </cell>
          <cell r="F5" t="str">
            <v>公募型指名競争契約</v>
          </cell>
        </row>
        <row r="6">
          <cell r="B6" t="str">
            <v>大臣官房経理課営繕総括班</v>
          </cell>
          <cell r="F6" t="str">
            <v>簡易公募型競争契約</v>
          </cell>
        </row>
        <row r="7">
          <cell r="B7" t="str">
            <v>大臣官房統計部</v>
          </cell>
          <cell r="F7" t="str">
            <v>工事希望型競争契約</v>
          </cell>
        </row>
        <row r="8">
          <cell r="B8" t="str">
            <v>農林水産研修所</v>
          </cell>
          <cell r="F8" t="str">
            <v>その他の指名競争契約</v>
          </cell>
        </row>
        <row r="9">
          <cell r="B9" t="str">
            <v>農林水産政策研究所</v>
          </cell>
          <cell r="F9" t="str">
            <v>一般競争契約（総合評価）</v>
          </cell>
        </row>
        <row r="10">
          <cell r="B10" t="str">
            <v>生産局</v>
          </cell>
          <cell r="F10" t="str">
            <v>指名競争契約</v>
          </cell>
        </row>
        <row r="11">
          <cell r="F11" t="str">
            <v>指名競争契約（総合評価）</v>
          </cell>
        </row>
        <row r="12">
          <cell r="B12" t="str">
            <v>食料産業局</v>
          </cell>
          <cell r="F12" t="str">
            <v>会計法第２９条の３第４項（企画競争）</v>
          </cell>
        </row>
        <row r="13">
          <cell r="F13" t="str">
            <v>会計法第２９条の３第４項（公募）</v>
          </cell>
        </row>
        <row r="14">
          <cell r="B14" t="str">
            <v>消費・安全局</v>
          </cell>
        </row>
        <row r="15">
          <cell r="B15" t="str">
            <v>農村振興局一般</v>
          </cell>
        </row>
        <row r="16">
          <cell r="B16" t="str">
            <v>農林水産技術会議事務局</v>
          </cell>
        </row>
        <row r="17">
          <cell r="B17" t="str">
            <v>農林水産技術会議事務局筑波事務所</v>
          </cell>
        </row>
        <row r="18">
          <cell r="B18" t="str">
            <v>林野庁一般</v>
          </cell>
        </row>
        <row r="19">
          <cell r="B19" t="str">
            <v>水産庁一般</v>
          </cell>
        </row>
        <row r="20">
          <cell r="B20" t="str">
            <v>生産局食料特会</v>
          </cell>
        </row>
        <row r="21">
          <cell r="B21" t="str">
            <v>経営局食料特会</v>
          </cell>
        </row>
        <row r="22">
          <cell r="B22" t="str">
            <v>農村振興局食料特会</v>
          </cell>
        </row>
        <row r="23">
          <cell r="B23" t="str">
            <v>経営局共済特会</v>
          </cell>
        </row>
        <row r="24">
          <cell r="B24" t="str">
            <v>林野庁森林保険特会</v>
          </cell>
        </row>
        <row r="25">
          <cell r="B25" t="str">
            <v>林野庁国有林野特会</v>
          </cell>
        </row>
        <row r="26">
          <cell r="B26" t="str">
            <v>水産庁漁船特会</v>
          </cell>
        </row>
        <row r="27">
          <cell r="B27" t="str">
            <v>東北農政局</v>
          </cell>
        </row>
        <row r="28">
          <cell r="B28" t="str">
            <v>関東農政局</v>
          </cell>
        </row>
        <row r="29">
          <cell r="B29" t="str">
            <v>北陸農政局</v>
          </cell>
        </row>
        <row r="30">
          <cell r="B30" t="str">
            <v>東海農政局</v>
          </cell>
        </row>
        <row r="31">
          <cell r="B31" t="str">
            <v>近畿農政局</v>
          </cell>
        </row>
        <row r="32">
          <cell r="B32" t="str">
            <v>中国四国農政局</v>
          </cell>
        </row>
        <row r="33">
          <cell r="B33" t="str">
            <v>九州農政局</v>
          </cell>
        </row>
        <row r="34">
          <cell r="B34" t="str">
            <v>北海道農政事務所</v>
          </cell>
        </row>
        <row r="35">
          <cell r="B35" t="str">
            <v>植物防疫所</v>
          </cell>
        </row>
        <row r="36">
          <cell r="B36" t="str">
            <v>動物検疫所</v>
          </cell>
        </row>
        <row r="37">
          <cell r="B37" t="str">
            <v>動物医薬品検査所</v>
          </cell>
        </row>
        <row r="38">
          <cell r="B38" t="str">
            <v>北海道森林管理局</v>
          </cell>
        </row>
        <row r="39">
          <cell r="B39" t="str">
            <v>東北森林管理局</v>
          </cell>
        </row>
        <row r="40">
          <cell r="B40" t="str">
            <v>関東森林管理局</v>
          </cell>
        </row>
        <row r="41">
          <cell r="B41" t="str">
            <v>中部森林管理局</v>
          </cell>
        </row>
        <row r="42">
          <cell r="B42" t="str">
            <v>近畿中国森林管理局</v>
          </cell>
        </row>
        <row r="43">
          <cell r="B43" t="str">
            <v>四国森林管理局</v>
          </cell>
        </row>
        <row r="44">
          <cell r="B44" t="str">
            <v>九州森林管理局</v>
          </cell>
        </row>
        <row r="45">
          <cell r="B45" t="str">
            <v>水産庁一般（地方分）</v>
          </cell>
        </row>
        <row r="46">
          <cell r="B46">
            <v>0</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D1024D-8F20-426A-9F5B-37066262240D}">
  <sheetPr codeName="Sheet13"/>
  <dimension ref="A1:P23"/>
  <sheetViews>
    <sheetView tabSelected="1" view="pageBreakPreview" zoomScale="80" zoomScaleNormal="80" zoomScaleSheetLayoutView="80" workbookViewId="0">
      <pane xSplit="1" ySplit="6" topLeftCell="B18" activePane="bottomRight" state="frozen"/>
      <selection pane="topRight" activeCell="A8" sqref="A8:J8"/>
      <selection pane="bottomLeft" activeCell="A8" sqref="A8:J8"/>
      <selection pane="bottomRight" activeCell="D17" sqref="D17"/>
    </sheetView>
  </sheetViews>
  <sheetFormatPr defaultColWidth="9.125" defaultRowHeight="57" customHeight="1" x14ac:dyDescent="0.15"/>
  <cols>
    <col min="1" max="1" width="35.75" style="4" customWidth="1"/>
    <col min="2" max="2" width="14.25" style="5" customWidth="1"/>
    <col min="3" max="3" width="11.125" style="5" customWidth="1"/>
    <col min="4" max="4" width="17.75" style="6" customWidth="1"/>
    <col min="5" max="5" width="19.75" style="6" customWidth="1"/>
    <col min="6" max="6" width="12.875" style="6" customWidth="1"/>
    <col min="7" max="7" width="9.125" style="13" customWidth="1"/>
    <col min="8" max="9" width="12.875" style="6" bestFit="1" customWidth="1"/>
    <col min="10" max="10" width="7" style="13" bestFit="1" customWidth="1"/>
    <col min="11" max="12" width="6.375" style="13" customWidth="1"/>
    <col min="13" max="13" width="5" style="6" customWidth="1"/>
    <col min="14" max="15" width="8.75" style="6" customWidth="1"/>
    <col min="16" max="16" width="7.125" style="6" customWidth="1"/>
    <col min="17" max="23" width="9.125" style="4"/>
    <col min="24" max="24" width="18.25" style="4" bestFit="1" customWidth="1"/>
    <col min="25" max="16384" width="9.125" style="4"/>
  </cols>
  <sheetData>
    <row r="1" spans="1:16" customFormat="1" ht="13.5" customHeight="1" x14ac:dyDescent="0.15">
      <c r="A1" s="1" t="s">
        <v>0</v>
      </c>
      <c r="B1" s="1"/>
      <c r="C1" s="1"/>
      <c r="D1" s="1"/>
      <c r="E1" s="1"/>
      <c r="F1" s="1"/>
      <c r="G1" s="10"/>
      <c r="J1" s="16"/>
      <c r="K1" s="16"/>
      <c r="L1" s="16"/>
    </row>
    <row r="2" spans="1:16" s="2" customFormat="1" ht="35.1" customHeight="1" x14ac:dyDescent="0.15">
      <c r="A2" s="33" t="s">
        <v>1</v>
      </c>
      <c r="B2" s="34"/>
      <c r="C2" s="34"/>
      <c r="D2" s="34"/>
      <c r="E2" s="34"/>
      <c r="F2" s="34"/>
      <c r="G2" s="34"/>
      <c r="H2" s="34"/>
      <c r="I2" s="34"/>
      <c r="J2" s="34"/>
      <c r="K2" s="34"/>
      <c r="L2" s="34"/>
      <c r="M2" s="34"/>
      <c r="N2" s="34"/>
      <c r="O2" s="34"/>
      <c r="P2" s="34"/>
    </row>
    <row r="3" spans="1:16" s="3" customFormat="1" ht="33" customHeight="1" x14ac:dyDescent="0.15">
      <c r="A3" s="40" t="s">
        <v>2</v>
      </c>
      <c r="B3" s="41" t="s">
        <v>3</v>
      </c>
      <c r="C3" s="42"/>
      <c r="D3" s="24" t="s">
        <v>4</v>
      </c>
      <c r="E3" s="41" t="s">
        <v>5</v>
      </c>
      <c r="F3" s="42"/>
      <c r="G3" s="43" t="s">
        <v>6</v>
      </c>
      <c r="H3" s="24" t="s">
        <v>7</v>
      </c>
      <c r="I3" s="24" t="s">
        <v>8</v>
      </c>
      <c r="J3" s="27" t="s">
        <v>9</v>
      </c>
      <c r="K3" s="35" t="s">
        <v>10</v>
      </c>
      <c r="L3" s="36"/>
      <c r="M3" s="37" t="s">
        <v>11</v>
      </c>
      <c r="N3" s="23"/>
      <c r="O3" s="30" t="s">
        <v>12</v>
      </c>
      <c r="P3" s="24" t="s">
        <v>13</v>
      </c>
    </row>
    <row r="4" spans="1:16" s="3" customFormat="1" ht="33" customHeight="1" x14ac:dyDescent="0.15">
      <c r="A4" s="40"/>
      <c r="B4" s="24" t="s">
        <v>14</v>
      </c>
      <c r="C4" s="24" t="s">
        <v>15</v>
      </c>
      <c r="D4" s="25"/>
      <c r="E4" s="30" t="s">
        <v>16</v>
      </c>
      <c r="F4" s="24" t="s">
        <v>17</v>
      </c>
      <c r="G4" s="44"/>
      <c r="H4" s="25"/>
      <c r="I4" s="25"/>
      <c r="J4" s="28"/>
      <c r="K4" s="27" t="s">
        <v>18</v>
      </c>
      <c r="L4" s="27" t="s">
        <v>19</v>
      </c>
      <c r="M4" s="38"/>
      <c r="N4" s="30" t="s">
        <v>20</v>
      </c>
      <c r="O4" s="31"/>
      <c r="P4" s="25"/>
    </row>
    <row r="5" spans="1:16" s="3" customFormat="1" ht="33" customHeight="1" x14ac:dyDescent="0.15">
      <c r="A5" s="40"/>
      <c r="B5" s="25"/>
      <c r="C5" s="25"/>
      <c r="D5" s="25"/>
      <c r="E5" s="31"/>
      <c r="F5" s="25"/>
      <c r="G5" s="44"/>
      <c r="H5" s="25"/>
      <c r="I5" s="25"/>
      <c r="J5" s="28"/>
      <c r="K5" s="28"/>
      <c r="L5" s="28"/>
      <c r="M5" s="38"/>
      <c r="N5" s="31"/>
      <c r="O5" s="31"/>
      <c r="P5" s="25"/>
    </row>
    <row r="6" spans="1:16" s="3" customFormat="1" ht="33" customHeight="1" x14ac:dyDescent="0.15">
      <c r="A6" s="40"/>
      <c r="B6" s="26"/>
      <c r="C6" s="26"/>
      <c r="D6" s="26"/>
      <c r="E6" s="32"/>
      <c r="F6" s="26"/>
      <c r="G6" s="45"/>
      <c r="H6" s="26"/>
      <c r="I6" s="26"/>
      <c r="J6" s="29"/>
      <c r="K6" s="29"/>
      <c r="L6" s="29"/>
      <c r="M6" s="39"/>
      <c r="N6" s="32"/>
      <c r="O6" s="32"/>
      <c r="P6" s="26"/>
    </row>
    <row r="7" spans="1:16" ht="165" customHeight="1" x14ac:dyDescent="0.15">
      <c r="A7" s="7" t="s">
        <v>33</v>
      </c>
      <c r="B7" s="12" t="s">
        <v>35</v>
      </c>
      <c r="C7" s="12" t="s">
        <v>36</v>
      </c>
      <c r="D7" s="8">
        <v>45839</v>
      </c>
      <c r="E7" s="11" t="s">
        <v>50</v>
      </c>
      <c r="F7" s="11" t="s">
        <v>34</v>
      </c>
      <c r="G7" s="11" t="s">
        <v>37</v>
      </c>
      <c r="H7" s="46">
        <v>7766000</v>
      </c>
      <c r="I7" s="47">
        <v>6600000</v>
      </c>
      <c r="J7" s="17">
        <f t="shared" ref="J7:J11" si="0">IF(H7="","",IFERROR(ROUNDDOWN(I7/H7,3),"-"))</f>
        <v>0.84899999999999998</v>
      </c>
      <c r="K7" s="18">
        <v>9</v>
      </c>
      <c r="L7" s="18" t="s">
        <v>22</v>
      </c>
      <c r="M7" s="18">
        <v>2</v>
      </c>
      <c r="N7" s="19">
        <v>0</v>
      </c>
      <c r="O7" s="20" t="s">
        <v>30</v>
      </c>
      <c r="P7" s="7"/>
    </row>
    <row r="8" spans="1:16" ht="165" customHeight="1" x14ac:dyDescent="0.15">
      <c r="A8" s="7" t="s">
        <v>38</v>
      </c>
      <c r="B8" s="12" t="s">
        <v>39</v>
      </c>
      <c r="C8" s="11" t="s">
        <v>24</v>
      </c>
      <c r="D8" s="8">
        <v>45841</v>
      </c>
      <c r="E8" s="7" t="s">
        <v>51</v>
      </c>
      <c r="F8" s="7" t="s">
        <v>40</v>
      </c>
      <c r="G8" s="11" t="s">
        <v>41</v>
      </c>
      <c r="H8" s="14">
        <v>20537000</v>
      </c>
      <c r="I8" s="15">
        <v>8855000</v>
      </c>
      <c r="J8" s="17">
        <f t="shared" si="0"/>
        <v>0.43099999999999999</v>
      </c>
      <c r="K8" s="18">
        <v>9</v>
      </c>
      <c r="L8" s="18" t="s">
        <v>22</v>
      </c>
      <c r="M8" s="48">
        <v>16</v>
      </c>
      <c r="N8" s="19">
        <v>0</v>
      </c>
      <c r="O8" s="20" t="s">
        <v>30</v>
      </c>
      <c r="P8" s="7"/>
    </row>
    <row r="9" spans="1:16" ht="155.25" customHeight="1" x14ac:dyDescent="0.15">
      <c r="A9" s="7" t="s">
        <v>45</v>
      </c>
      <c r="B9" s="11" t="s">
        <v>42</v>
      </c>
      <c r="C9" s="11" t="s">
        <v>43</v>
      </c>
      <c r="D9" s="8">
        <v>45845</v>
      </c>
      <c r="E9" s="7" t="s">
        <v>52</v>
      </c>
      <c r="F9" s="11" t="s">
        <v>44</v>
      </c>
      <c r="G9" s="11" t="s">
        <v>37</v>
      </c>
      <c r="H9" s="46">
        <v>10131000</v>
      </c>
      <c r="I9" s="47">
        <v>8195000</v>
      </c>
      <c r="J9" s="17">
        <f t="shared" si="0"/>
        <v>0.80800000000000005</v>
      </c>
      <c r="K9" s="18">
        <v>9</v>
      </c>
      <c r="L9" s="18" t="s">
        <v>22</v>
      </c>
      <c r="M9" s="19">
        <v>4</v>
      </c>
      <c r="N9" s="19">
        <v>0</v>
      </c>
      <c r="O9" s="20" t="s">
        <v>30</v>
      </c>
      <c r="P9" s="7"/>
    </row>
    <row r="10" spans="1:16" ht="155.25" customHeight="1" x14ac:dyDescent="0.15">
      <c r="A10" s="7" t="s">
        <v>46</v>
      </c>
      <c r="B10" s="11" t="s">
        <v>42</v>
      </c>
      <c r="C10" s="11" t="s">
        <v>43</v>
      </c>
      <c r="D10" s="8">
        <v>45845</v>
      </c>
      <c r="E10" s="7" t="s">
        <v>53</v>
      </c>
      <c r="F10" s="11" t="s">
        <v>47</v>
      </c>
      <c r="G10" s="11" t="s">
        <v>48</v>
      </c>
      <c r="H10" s="46">
        <v>17028000</v>
      </c>
      <c r="I10" s="47">
        <v>15400000</v>
      </c>
      <c r="J10" s="17">
        <f t="shared" si="0"/>
        <v>0.90400000000000003</v>
      </c>
      <c r="K10" s="18">
        <v>9</v>
      </c>
      <c r="L10" s="18" t="s">
        <v>22</v>
      </c>
      <c r="M10" s="19">
        <v>2</v>
      </c>
      <c r="N10" s="19">
        <v>0</v>
      </c>
      <c r="O10" s="20" t="s">
        <v>30</v>
      </c>
      <c r="P10" s="7"/>
    </row>
    <row r="11" spans="1:16" ht="155.25" customHeight="1" x14ac:dyDescent="0.15">
      <c r="A11" s="7" t="s">
        <v>49</v>
      </c>
      <c r="B11" s="12" t="s">
        <v>28</v>
      </c>
      <c r="C11" s="12" t="s">
        <v>29</v>
      </c>
      <c r="D11" s="8">
        <v>45845</v>
      </c>
      <c r="E11" s="7" t="s">
        <v>31</v>
      </c>
      <c r="F11" s="7" t="s">
        <v>32</v>
      </c>
      <c r="G11" s="11" t="s">
        <v>48</v>
      </c>
      <c r="H11" s="46">
        <v>6083000</v>
      </c>
      <c r="I11" s="47">
        <v>4840000</v>
      </c>
      <c r="J11" s="17">
        <f t="shared" si="0"/>
        <v>0.79500000000000004</v>
      </c>
      <c r="K11" s="18">
        <v>9</v>
      </c>
      <c r="L11" s="18" t="s">
        <v>22</v>
      </c>
      <c r="M11" s="19">
        <v>5</v>
      </c>
      <c r="N11" s="19">
        <v>0</v>
      </c>
      <c r="O11" s="20" t="s">
        <v>30</v>
      </c>
      <c r="P11" s="7"/>
    </row>
    <row r="12" spans="1:16" ht="155.25" customHeight="1" x14ac:dyDescent="0.15">
      <c r="A12" s="7" t="s">
        <v>59</v>
      </c>
      <c r="B12" s="12" t="s">
        <v>54</v>
      </c>
      <c r="C12" s="11" t="s">
        <v>24</v>
      </c>
      <c r="D12" s="8">
        <v>45847</v>
      </c>
      <c r="E12" s="7" t="s">
        <v>55</v>
      </c>
      <c r="F12" s="7" t="s">
        <v>56</v>
      </c>
      <c r="G12" s="11" t="s">
        <v>58</v>
      </c>
      <c r="H12" s="46">
        <v>391424000</v>
      </c>
      <c r="I12" s="47">
        <v>388300000</v>
      </c>
      <c r="J12" s="17">
        <f>IF(H12="","",IFERROR(ROUNDDOWN(I12/H12,3),"-"))</f>
        <v>0.99199999999999999</v>
      </c>
      <c r="K12" s="18">
        <v>9</v>
      </c>
      <c r="L12" s="18" t="s">
        <v>22</v>
      </c>
      <c r="M12" s="19">
        <v>1</v>
      </c>
      <c r="N12" s="19">
        <v>0</v>
      </c>
      <c r="O12" s="20" t="s">
        <v>30</v>
      </c>
      <c r="P12" s="7"/>
    </row>
    <row r="13" spans="1:16" ht="155.25" customHeight="1" x14ac:dyDescent="0.15">
      <c r="A13" s="7" t="s">
        <v>62</v>
      </c>
      <c r="B13" s="11" t="s">
        <v>25</v>
      </c>
      <c r="C13" s="11" t="s">
        <v>26</v>
      </c>
      <c r="D13" s="8">
        <v>45849</v>
      </c>
      <c r="E13" s="7" t="s">
        <v>60</v>
      </c>
      <c r="F13" s="11" t="s">
        <v>23</v>
      </c>
      <c r="G13" s="11" t="s">
        <v>37</v>
      </c>
      <c r="H13" s="46">
        <v>26994000</v>
      </c>
      <c r="I13" s="47">
        <v>22000000</v>
      </c>
      <c r="J13" s="17">
        <f t="shared" ref="J13:J18" si="1">IF(H13="","",IFERROR(ROUNDDOWN(I13/H13,3),"-"))</f>
        <v>0.81399999999999995</v>
      </c>
      <c r="K13" s="18">
        <v>9</v>
      </c>
      <c r="L13" s="18" t="s">
        <v>22</v>
      </c>
      <c r="M13" s="19">
        <v>4</v>
      </c>
      <c r="N13" s="19">
        <v>0</v>
      </c>
      <c r="O13" s="20" t="s">
        <v>30</v>
      </c>
      <c r="P13" s="7"/>
    </row>
    <row r="14" spans="1:16" ht="155.25" customHeight="1" x14ac:dyDescent="0.15">
      <c r="A14" s="7" t="s">
        <v>61</v>
      </c>
      <c r="B14" s="11" t="s">
        <v>27</v>
      </c>
      <c r="C14" s="11" t="s">
        <v>21</v>
      </c>
      <c r="D14" s="8">
        <v>45856</v>
      </c>
      <c r="E14" s="7" t="s">
        <v>63</v>
      </c>
      <c r="F14" s="7" t="s">
        <v>64</v>
      </c>
      <c r="G14" s="11" t="s">
        <v>58</v>
      </c>
      <c r="H14" s="46">
        <v>34474000</v>
      </c>
      <c r="I14" s="47">
        <v>34100000</v>
      </c>
      <c r="J14" s="17">
        <f t="shared" si="1"/>
        <v>0.98899999999999999</v>
      </c>
      <c r="K14" s="18">
        <v>9</v>
      </c>
      <c r="L14" s="18" t="s">
        <v>22</v>
      </c>
      <c r="M14" s="19">
        <v>2</v>
      </c>
      <c r="N14" s="19">
        <v>0</v>
      </c>
      <c r="O14" s="20" t="s">
        <v>30</v>
      </c>
      <c r="P14" s="7"/>
    </row>
    <row r="15" spans="1:16" ht="155.25" customHeight="1" x14ac:dyDescent="0.15">
      <c r="A15" s="7" t="s">
        <v>65</v>
      </c>
      <c r="B15" s="12" t="s">
        <v>35</v>
      </c>
      <c r="C15" s="12" t="s">
        <v>36</v>
      </c>
      <c r="D15" s="8">
        <v>45860</v>
      </c>
      <c r="E15" s="7" t="s">
        <v>66</v>
      </c>
      <c r="F15" s="7" t="s">
        <v>67</v>
      </c>
      <c r="G15" s="11" t="s">
        <v>58</v>
      </c>
      <c r="H15" s="46">
        <v>43395000</v>
      </c>
      <c r="I15" s="47">
        <v>40590000</v>
      </c>
      <c r="J15" s="17">
        <f t="shared" si="1"/>
        <v>0.93500000000000005</v>
      </c>
      <c r="K15" s="18">
        <v>9</v>
      </c>
      <c r="L15" s="18" t="s">
        <v>22</v>
      </c>
      <c r="M15" s="19">
        <v>3</v>
      </c>
      <c r="N15" s="19">
        <v>0</v>
      </c>
      <c r="O15" s="20" t="s">
        <v>30</v>
      </c>
      <c r="P15" s="7"/>
    </row>
    <row r="16" spans="1:16" ht="155.25" customHeight="1" x14ac:dyDescent="0.15">
      <c r="A16" s="7" t="s">
        <v>68</v>
      </c>
      <c r="B16" s="11" t="s">
        <v>42</v>
      </c>
      <c r="C16" s="11" t="s">
        <v>43</v>
      </c>
      <c r="D16" s="8">
        <v>45867</v>
      </c>
      <c r="E16" s="7" t="s">
        <v>69</v>
      </c>
      <c r="F16" s="7" t="s">
        <v>70</v>
      </c>
      <c r="G16" s="11" t="s">
        <v>58</v>
      </c>
      <c r="H16" s="14">
        <v>29898000</v>
      </c>
      <c r="I16" s="15">
        <v>29150000</v>
      </c>
      <c r="J16" s="17">
        <f t="shared" si="1"/>
        <v>0.97399999999999998</v>
      </c>
      <c r="K16" s="18">
        <v>9</v>
      </c>
      <c r="L16" s="18" t="s">
        <v>22</v>
      </c>
      <c r="M16" s="19">
        <v>1</v>
      </c>
      <c r="N16" s="19">
        <v>0</v>
      </c>
      <c r="O16" s="20" t="s">
        <v>30</v>
      </c>
      <c r="P16" s="7"/>
    </row>
    <row r="17" spans="1:16" ht="155.25" customHeight="1" x14ac:dyDescent="0.15">
      <c r="A17" s="7" t="s">
        <v>71</v>
      </c>
      <c r="B17" s="11" t="s">
        <v>25</v>
      </c>
      <c r="C17" s="11" t="s">
        <v>26</v>
      </c>
      <c r="D17" s="8">
        <v>45869</v>
      </c>
      <c r="E17" s="7" t="s">
        <v>72</v>
      </c>
      <c r="F17" s="7" t="s">
        <v>73</v>
      </c>
      <c r="G17" s="11" t="s">
        <v>58</v>
      </c>
      <c r="H17" s="14">
        <v>10351000</v>
      </c>
      <c r="I17" s="15">
        <v>8415000</v>
      </c>
      <c r="J17" s="17">
        <f t="shared" si="1"/>
        <v>0.81200000000000006</v>
      </c>
      <c r="K17" s="18">
        <v>9</v>
      </c>
      <c r="L17" s="18" t="s">
        <v>22</v>
      </c>
      <c r="M17" s="19">
        <v>7</v>
      </c>
      <c r="N17" s="19">
        <v>0</v>
      </c>
      <c r="O17" s="20" t="s">
        <v>30</v>
      </c>
      <c r="P17" s="7"/>
    </row>
    <row r="18" spans="1:16" ht="155.25" customHeight="1" x14ac:dyDescent="0.15">
      <c r="A18" s="7" t="s">
        <v>74</v>
      </c>
      <c r="B18" s="12" t="s">
        <v>54</v>
      </c>
      <c r="C18" s="11" t="s">
        <v>24</v>
      </c>
      <c r="D18" s="21">
        <v>45869</v>
      </c>
      <c r="E18" s="7" t="s">
        <v>75</v>
      </c>
      <c r="F18" s="7" t="s">
        <v>76</v>
      </c>
      <c r="G18" s="11" t="s">
        <v>57</v>
      </c>
      <c r="H18" s="14">
        <v>243155000</v>
      </c>
      <c r="I18" s="15">
        <v>222365000</v>
      </c>
      <c r="J18" s="17">
        <f t="shared" si="1"/>
        <v>0.91400000000000003</v>
      </c>
      <c r="K18" s="18">
        <v>9</v>
      </c>
      <c r="L18" s="18" t="s">
        <v>22</v>
      </c>
      <c r="M18" s="19">
        <v>6</v>
      </c>
      <c r="N18" s="19">
        <v>0</v>
      </c>
      <c r="O18" s="20" t="s">
        <v>30</v>
      </c>
      <c r="P18" s="7"/>
    </row>
    <row r="19" spans="1:16" ht="155.25" customHeight="1" x14ac:dyDescent="0.15">
      <c r="A19" s="7" t="s">
        <v>77</v>
      </c>
      <c r="B19" s="12" t="s">
        <v>28</v>
      </c>
      <c r="C19" s="12" t="s">
        <v>29</v>
      </c>
      <c r="D19" s="21">
        <v>45869</v>
      </c>
      <c r="E19" s="7" t="s">
        <v>75</v>
      </c>
      <c r="F19" s="7" t="s">
        <v>76</v>
      </c>
      <c r="G19" s="11" t="s">
        <v>57</v>
      </c>
      <c r="H19" s="14">
        <v>55484000</v>
      </c>
      <c r="I19" s="15">
        <v>55484000</v>
      </c>
      <c r="J19" s="17">
        <f>IF(H19="","",IFERROR(ROUNDDOWN(I19/H19,3),"-"))</f>
        <v>1</v>
      </c>
      <c r="K19" s="18">
        <v>9</v>
      </c>
      <c r="L19" s="18" t="s">
        <v>22</v>
      </c>
      <c r="M19" s="19">
        <v>5</v>
      </c>
      <c r="N19" s="19">
        <v>0</v>
      </c>
      <c r="O19" s="20" t="s">
        <v>30</v>
      </c>
      <c r="P19" s="7"/>
    </row>
    <row r="20" spans="1:16" ht="155.25" customHeight="1" x14ac:dyDescent="0.15">
      <c r="A20" s="7"/>
      <c r="B20" s="7"/>
      <c r="C20" s="7"/>
      <c r="D20" s="8"/>
      <c r="E20" s="7"/>
      <c r="F20" s="22"/>
      <c r="G20" s="11"/>
      <c r="H20" s="14"/>
      <c r="I20" s="15"/>
      <c r="J20" s="17"/>
      <c r="K20" s="18"/>
      <c r="L20" s="18"/>
      <c r="M20" s="19"/>
      <c r="N20" s="19"/>
      <c r="O20" s="20"/>
      <c r="P20" s="7"/>
    </row>
    <row r="21" spans="1:16" ht="155.25" customHeight="1" x14ac:dyDescent="0.15">
      <c r="A21" s="7"/>
      <c r="B21" s="7"/>
      <c r="C21" s="7"/>
      <c r="D21" s="8"/>
      <c r="E21" s="7"/>
      <c r="F21" s="7"/>
      <c r="G21" s="11"/>
      <c r="H21" s="14"/>
      <c r="I21" s="15"/>
      <c r="J21" s="17"/>
      <c r="K21" s="18"/>
      <c r="L21" s="18"/>
      <c r="M21" s="19"/>
      <c r="N21" s="19"/>
      <c r="O21" s="20"/>
      <c r="P21" s="7"/>
    </row>
    <row r="22" spans="1:16" ht="155.25" customHeight="1" x14ac:dyDescent="0.15">
      <c r="A22" s="7"/>
      <c r="B22" s="7"/>
      <c r="C22" s="7"/>
      <c r="D22" s="8"/>
      <c r="E22" s="7"/>
      <c r="F22" s="9"/>
      <c r="G22" s="11"/>
      <c r="H22" s="14"/>
      <c r="I22" s="15"/>
      <c r="J22" s="17"/>
      <c r="K22" s="18"/>
      <c r="L22" s="18"/>
      <c r="M22" s="19"/>
      <c r="N22" s="19"/>
      <c r="O22" s="20"/>
      <c r="P22" s="7"/>
    </row>
    <row r="23" spans="1:16" ht="155.25" customHeight="1" x14ac:dyDescent="0.15">
      <c r="A23" s="7"/>
      <c r="B23" s="7"/>
      <c r="C23" s="7"/>
      <c r="D23" s="8"/>
      <c r="E23" s="7"/>
      <c r="F23" s="7"/>
      <c r="G23" s="11"/>
      <c r="H23" s="14"/>
      <c r="I23" s="15"/>
      <c r="J23" s="17"/>
      <c r="K23" s="18"/>
      <c r="L23" s="18"/>
      <c r="M23" s="19"/>
      <c r="N23" s="19"/>
      <c r="O23" s="20"/>
      <c r="P23" s="7"/>
    </row>
  </sheetData>
  <sheetProtection formatCells="0" formatColumns="0" formatRows="0" deleteRows="0" sort="0" autoFilter="0" pivotTables="0"/>
  <autoFilter ref="A6:P6" xr:uid="{1FE8E8B0-C3F5-49AD-B57B-B08732F906E8}"/>
  <mergeCells count="20">
    <mergeCell ref="C4:C6"/>
    <mergeCell ref="E3:F3"/>
    <mergeCell ref="G3:G6"/>
    <mergeCell ref="H3:H6"/>
    <mergeCell ref="I3:I6"/>
    <mergeCell ref="J3:J6"/>
    <mergeCell ref="E4:E6"/>
    <mergeCell ref="F4:F6"/>
    <mergeCell ref="A2:P2"/>
    <mergeCell ref="B4:B6"/>
    <mergeCell ref="K3:L3"/>
    <mergeCell ref="M3:M6"/>
    <mergeCell ref="O3:O6"/>
    <mergeCell ref="P3:P6"/>
    <mergeCell ref="K4:K6"/>
    <mergeCell ref="L4:L6"/>
    <mergeCell ref="N4:N6"/>
    <mergeCell ref="D3:D6"/>
    <mergeCell ref="A3:A6"/>
    <mergeCell ref="B3:C3"/>
  </mergeCells>
  <phoneticPr fontId="2"/>
  <dataValidations xWindow="984" yWindow="684" count="14">
    <dataValidation allowBlank="1" showInputMessage="1" showErrorMessage="1" prompt="都道府県を省略せず記載" sqref="F15:F16 F9:F13 F7 C7:C23" xr:uid="{F7F449E3-B68E-4057-A32E-503052C79C24}"/>
    <dataValidation allowBlank="1" showInputMessage="1" showErrorMessage="1" prompt="・都道府県を省略せず入力_x000a_・商号又は名称を「個人情報非公表」とした場合は、原則住所も「個人情報非公表」_x000a_・契約相手方が複数となる場合は以下のとおり住所の前に項番を入力_x000a_〈例〉_x000a_①東京都○○区○○【改行】_x000a_②東京都××区××" sqref="F17:F19 C11:C13 F14 C7 C17 F21 F23 F7:F8 C15 C19" xr:uid="{2EFE574C-E703-4B82-B7F8-C5BC715D3548}"/>
    <dataValidation type="date" operator="lessThanOrEqual" showInputMessage="1" showErrorMessage="1" prompt="当初契約締結日を記載_x000a_※「R○.○.○」を入力すると、自動的に「令和○年○月○日」と表示されます。" sqref="D20:D23" xr:uid="{7077E509-0BCF-479D-B441-EAD82EF602A8}">
      <formula1>XEV20</formula1>
    </dataValidation>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22" xr:uid="{464258CB-9D1C-4915-A8B7-D8C1D431208A}"/>
    <dataValidation type="whole" errorStyle="warning" operator="greaterThanOrEqual" allowBlank="1" showInputMessage="1" showErrorMessage="1" error="予定価格が少額です。公表対象の案件でしょうか。_x000a_「共同調達のため不明」の場合は入力を続行してください。" prompt="・公表・非公表にかかわらず入力_x000a_・変更契約後の金額ではなく、当初契約金額を入力_x000a_・他省庁入札であって、情報が提供されない場合等は「共同調達のため不明」と入力" sqref="H20:H23" xr:uid="{2410F48C-AD7A-4EFC-8273-3E08465A41AF}">
      <formula1>IF(MID(XFA20,2,1)="1",2500000,1000000)</formula1>
    </dataValidation>
    <dataValidation type="list" showInputMessage="1" showErrorMessage="1" prompt="4：一社、一財、公社、公益（旧農水所管）_x000a_5：一社、一財、公社、公益（その他法人）_x000a_6：独法、国立研究開発法人、国立大学法人_x000a_7：特殊法人_x000a_8：地方公共団体_x000a_9：株式、有限、合名、合資、合同会社_x000a_10：農協（連合会や関連法人を除く）_x000a_11：森林組合（連合会含む）_x000a_12：NPO法人、学校法人、医療法人等_x000a_13：個人_x000a_14：その他（共同企業体（JV）、外国会社等）" sqref="K7:K19" xr:uid="{1B364408-E54C-4ECC-AC10-8A407CB55ED1}">
      <formula1>"1,2,3,4,5,6,7,8,9,10,11,12,13,14"</formula1>
    </dataValidation>
    <dataValidation type="whole" errorStyle="warning" operator="greaterThanOrEqual" allowBlank="1" showInputMessage="1" showErrorMessage="1" error="予定価格が少額です。公表対象の案件でしょうか。_x000a_「共同調達のため不明」の場合は入力を続行してください。" prompt="・公表・非公表にかかわらず入力_x000a_・変更契約後の金額ではなく、当初契約金額を入力_x000a_・他省庁入札であって、情報が提供されない場合等は「共同調達のため不明」と入力" sqref="D7:D17 H7:H19" xr:uid="{EFE4C864-AD70-4124-80B6-34C96ACE7534}">
      <formula1>IF(MID(XEX7,2,1)="1",2500000,1000000)</formula1>
    </dataValidation>
    <dataValidation allowBlank="1" showInputMessage="1" showErrorMessage="1" prompt="【名称】原則契約件名_x000a_【場所】少なくとも市町村名までは記載_x000a_【期間】当初契約における工期を記載_x000a_【種別】「契約の種類」欄と同様の種類を記載" sqref="A7:A23" xr:uid="{2EB722DE-D84F-4FDA-9978-9010701C8F20}"/>
    <dataValidation allowBlank="1" showInputMessage="1" showErrorMessage="1" prompt="当初契約締結日時点の契約担当官等を記載" sqref="E7 B7:B23" xr:uid="{AE1B1A2F-040F-42D2-BFB2-C7B04DF40D60}"/>
    <dataValidation allowBlank="1" showInputMessage="1" sqref="E8:E23" xr:uid="{02CB7424-FD71-49CC-8513-D33289314070}"/>
    <dataValidation allowBlank="1" showInputMessage="1" showErrorMessage="1" prompt="・単価契約、共同調達の場合等の記載事項_x000a_・記載不要な場合は「-」を記載" sqref="P7:P23" xr:uid="{42B29331-183E-457A-84E4-5C0A163E3436}"/>
    <dataValidation errorStyle="information" showInputMessage="1" prompt="・公表・非公表にかかわらず記載すること（他省庁入札であって、情報が提供されない場合等は「-」を記載）_x000a_・共同調達の場合は全体の落札率を手入力" sqref="J7:J23" xr:uid="{8A7889C2-95C7-436C-9DD0-8D92EE47F396}"/>
    <dataValidation type="whole" errorStyle="warning" showInputMessage="1" showErrorMessage="1" error="予定価格の範囲内の数値ではありません！_x000a__x000a_予定価格が「共同調達のため不明」の場合又は、ｋ文字列を含む単価等の場合は入力を続行してください" prompt="・公表・非公表にかかわらず入力_x000a_・変更契約後の金額ではなく、当初契約金額を入力_x000a_・他省庁入札であって、情報が提供されない場合等は「共同調達のため不明」と入力" sqref="I7:I23" xr:uid="{D80B97C6-3608-44E6-B6CA-D7A3ECE6B0CD}">
      <formula1>1</formula1>
      <formula2>H7</formula2>
    </dataValidation>
    <dataValidation type="whole" allowBlank="1" showInputMessage="1" showErrorMessage="1" error="・応札者数を超えています_x000a_・該当ない場合「０」と入力ください。" sqref="N7:N23" xr:uid="{7F47BC5B-6A67-42E1-992F-5FCCE32653F7}">
      <formula1>0</formula1>
      <formula2>M7</formula2>
    </dataValidation>
  </dataValidations>
  <printOptions horizontalCentered="1" verticalCentered="1"/>
  <pageMargins left="0.27559055118110237" right="0.19685039370078741" top="0.51181102362204722" bottom="0.19685039370078741" header="0.27559055118110237" footer="0.31496062992125984"/>
  <pageSetup paperSize="9" scale="53" fitToHeight="0" pageOrder="overThenDown" orientation="landscape" cellComments="asDisplayed" r:id="rId1"/>
  <headerFooter alignWithMargins="0"/>
  <rowBreaks count="3" manualBreakCount="3">
    <brk id="11" max="15" man="1"/>
    <brk id="16" max="15" man="1"/>
    <brk id="19" max="1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74A9B528AA10B4B8EDBFB1FD288559D" ma:contentTypeVersion="17" ma:contentTypeDescription="新しいドキュメントを作成します。" ma:contentTypeScope="" ma:versionID="e3771d89ac78fb5521343ea600efd586">
  <xsd:schema xmlns:xsd="http://www.w3.org/2001/XMLSchema" xmlns:xs="http://www.w3.org/2001/XMLSchema" xmlns:p="http://schemas.microsoft.com/office/2006/metadata/properties" xmlns:ns2="d1deb87d-ee6a-440f-a504-3cfe4950ad4a" xmlns:ns3="37475c82-dadc-4e40-94bd-312afdab25f6" targetNamespace="http://schemas.microsoft.com/office/2006/metadata/properties" ma:root="true" ma:fieldsID="bfe7ca24ff18a356cae5d19138339e8b" ns2:_="" ns3:_="">
    <xsd:import namespace="d1deb87d-ee6a-440f-a504-3cfe4950ad4a"/>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Location"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1deb87d-ee6a-440f-a504-3cfe4950ad4a"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bjectDetectorVersions" ma:index="13"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Location" ma:index="23" nillable="true" ma:displayName="Location" ma:description="" ma:indexed="true" ma:internalName="MediaServiceLocation" ma:readOnly="true">
      <xsd:simpleType>
        <xsd:restriction base="dms:Text"/>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e231c002-dfcf-4c7f-8a99-a443d21e5fb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60C145B-AC86-4F30-B029-1B2A9BCBE20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1deb87d-ee6a-440f-a504-3cfe4950ad4a"/>
    <ds:schemaRef ds:uri="37475c82-dadc-4e40-94bd-312afdab25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78D5BC9-0D20-4209-9DD4-3159CA907C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7月分</vt:lpstr>
      <vt:lpstr>'7月分'!Print_Area</vt:lpstr>
      <vt:lpstr>'7月分'!Print_Titles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2018-02-21T04:57:55Z</dcterms:created>
  <dcterms:modified xsi:type="dcterms:W3CDTF">2025-08-25T06:38:47Z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cf76f155ced4ddcb4097134ff3c332f">
    <vt:lpwstr/>
  </property>
  <property fmtid="{D5CDD505-2E9C-101B-9397-08002B2CF9AE}" pid="3" name="作成日時">
    <vt:lpwstr/>
  </property>
  <property fmtid="{D5CDD505-2E9C-101B-9397-08002B2CF9AE}" pid="4" name="承認の状態">
    <vt:lpwstr/>
  </property>
  <property fmtid="{D5CDD505-2E9C-101B-9397-08002B2CF9AE}" pid="5" name="TaxCatchAll">
    <vt:lpwstr/>
  </property>
</Properties>
</file>