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xr:revisionPtr revIDLastSave="97" documentId="8_{CFB12E29-6E9E-477D-A4CA-4D88439854C9}" xr6:coauthVersionLast="47" xr6:coauthVersionMax="47" xr10:uidLastSave="{C61A58C2-284B-4574-9F5B-C9FC0E77BC93}"/>
  <bookViews>
    <workbookView xWindow="-120" yWindow="-120" windowWidth="29040" windowHeight="15840" tabRatio="589" xr2:uid="{5C36A7BE-18F7-4358-8685-A6FAEFF081FD}"/>
  </bookViews>
  <sheets>
    <sheet name="５月分" sheetId="5" r:id="rId1"/>
  </sheets>
  <externalReferences>
    <externalReference r:id="rId2"/>
  </externalReferences>
  <definedNames>
    <definedName name="_xlnm._FilterDatabase" localSheetId="0" hidden="1">'５月分'!$A$6:$R$6</definedName>
    <definedName name="_xlnm.Print_Area" localSheetId="0">'５月分'!$A$1:$R$11</definedName>
    <definedName name="_xlnm.Print_Titles" localSheetId="0">'５月分'!$1:$6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0" i="5" l="1"/>
  <c r="K9" i="5"/>
  <c r="K8" i="5"/>
  <c r="K7" i="5"/>
</calcChain>
</file>

<file path=xl/sharedStrings.xml><?xml version="1.0" encoding="utf-8"?>
<sst xmlns="http://schemas.openxmlformats.org/spreadsheetml/2006/main" count="63" uniqueCount="43">
  <si>
    <t>別紙様式3</t>
    <phoneticPr fontId="2"/>
  </si>
  <si>
    <t>公共調達適正化について（平成18年8月25日付け財計第2017号）に基づく随意契約に係る情報の公表（公共工事）_x000D_
及び公益法人に対する支出の公表・点検の方針について（平成24年６月１日　行政改革実行本部決定）に基づく情報の公開</t>
  </si>
  <si>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</si>
  <si>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</si>
  <si>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</si>
  <si>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</si>
  <si>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</si>
  <si>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</si>
  <si>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</si>
  <si>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</si>
  <si>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</si>
  <si>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rPh sb="0" eb="2">
      <t>コウエキ</t>
    </rPh>
    <rPh sb="2" eb="4">
      <t>ホウジン</t>
    </rPh>
    <rPh sb="5" eb="7">
      <t>バアイ</t>
    </rPh>
    <phoneticPr fontId="2"/>
  </si>
  <si>
    <t>再就職の役員の数
（※契約の相手方が農林水産省が所管する特例社団法人又は特例財団法人の場合の記載事項）</t>
    <rPh sb="0" eb="3">
      <t>サイシュウショク</t>
    </rPh>
    <rPh sb="4" eb="6">
      <t>ヤクイン</t>
    </rPh>
    <rPh sb="7" eb="8">
      <t>カズ</t>
    </rPh>
    <phoneticPr fontId="3"/>
  </si>
  <si>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</si>
  <si>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</si>
  <si>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備考</t>
    <rPh sb="0" eb="1">
      <t>ソナエ</t>
    </rPh>
    <rPh sb="1" eb="2">
      <t>コウ</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</si>
  <si>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</si>
  <si>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</si>
  <si>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</si>
  <si>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</si>
  <si>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公益法人の区分</t>
    <rPh sb="0" eb="2">
      <t>コウエキ</t>
    </rPh>
    <rPh sb="2" eb="4">
      <t>ホウジン</t>
    </rPh>
    <rPh sb="5" eb="7">
      <t>クブン</t>
    </rPh>
    <phoneticPr fontId="2"/>
  </si>
  <si>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</si>
  <si>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</si>
  <si>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t>
  </si>
  <si>
    <t>令和7年度 全体実施設計 「近江東部地区」営農計画・効果算定等業務
滋賀県東近江市、近江八幡市、愛知郡愛荘町及び犬上郡豊郷町
令和７年７月８日～令和８年３月１３日
建設コンサルタント</t>
    <rPh sb="63" eb="65">
      <t>レイワ</t>
    </rPh>
    <rPh sb="66" eb="67">
      <t>ネン</t>
    </rPh>
    <rPh sb="68" eb="69">
      <t>ガツ</t>
    </rPh>
    <rPh sb="69" eb="71">
      <t>ハチニチ</t>
    </rPh>
    <rPh sb="72" eb="74">
      <t>レイワ</t>
    </rPh>
    <rPh sb="74" eb="76">
      <t>ハチネン</t>
    </rPh>
    <rPh sb="76" eb="78">
      <t>サンガツ</t>
    </rPh>
    <rPh sb="78" eb="81">
      <t>ジュウサンニチ</t>
    </rPh>
    <phoneticPr fontId="2"/>
  </si>
  <si>
    <t>分任支出負担行為担当官　近畿農政局淀川水系土地改良調査管理事務所長　茂木　正史</t>
    <phoneticPr fontId="11"/>
  </si>
  <si>
    <t>京都府京都市伏見区桃山町永井久太郎56番地</t>
    <phoneticPr fontId="11"/>
  </si>
  <si>
    <t>サンスイコンサルタント株式会社
5130001017447</t>
    <phoneticPr fontId="2"/>
  </si>
  <si>
    <t>京都府京都市下京区五条通新町西入西錺屋町23番地</t>
    <phoneticPr fontId="2"/>
  </si>
  <si>
    <t>会計法第29条の3第4項（企画競争）簡易公募型ﾌﾟﾛﾎﾟｰｻﾞﾙ契約</t>
    <phoneticPr fontId="2"/>
  </si>
  <si>
    <t>-</t>
    <phoneticPr fontId="2"/>
  </si>
  <si>
    <t>令和7年度　国営かんがい排水事業「南紀用水二期地区」　全体実施設計　水管理施設基本設計業務
和歌山県日高郡みなべ町及び田辺市地内
令和７年７月１２日～令和８年１月１７日
建設コンサルタント</t>
    <rPh sb="65" eb="67">
      <t>レイワ</t>
    </rPh>
    <rPh sb="68" eb="69">
      <t>ネン</t>
    </rPh>
    <rPh sb="70" eb="71">
      <t>ガツ</t>
    </rPh>
    <rPh sb="73" eb="74">
      <t>ニチ</t>
    </rPh>
    <rPh sb="75" eb="77">
      <t>レイワ</t>
    </rPh>
    <rPh sb="78" eb="79">
      <t>ネン</t>
    </rPh>
    <rPh sb="80" eb="81">
      <t>ガツ</t>
    </rPh>
    <rPh sb="83" eb="84">
      <t>ニチ</t>
    </rPh>
    <phoneticPr fontId="2"/>
  </si>
  <si>
    <t>分任支出負担行為担当官　近畿農政局南近畿土地改良調査管理事務所長　一阪　郁久</t>
    <phoneticPr fontId="11"/>
  </si>
  <si>
    <t>奈良県吉野郡大淀町下渕388-1</t>
    <phoneticPr fontId="11"/>
  </si>
  <si>
    <t>株式会社日本水工コンサルタント　京都事務所
5030001010008</t>
    <phoneticPr fontId="2"/>
  </si>
  <si>
    <t>京都市下京区高辻通麩屋町西入雁金町171山一ビルA-301号</t>
    <phoneticPr fontId="2"/>
  </si>
  <si>
    <t>会計法第29条の3第4項（企画競争）簡易公募型ﾌﾟﾛﾎﾟｰｻﾞﾙ契約</t>
    <phoneticPr fontId="2"/>
  </si>
  <si>
    <t>令和6年度和歌山平野農地防災事業上野支線水路調査測量設計業務
令和７年７月１２日～令和８年３月８日
建設コンサルタント</t>
    <rPh sb="31" eb="33">
      <t>レイワ</t>
    </rPh>
    <rPh sb="34" eb="35">
      <t>ネン</t>
    </rPh>
    <rPh sb="35" eb="37">
      <t>ナナガツ</t>
    </rPh>
    <rPh sb="39" eb="40">
      <t>ニチ</t>
    </rPh>
    <rPh sb="41" eb="43">
      <t>レイワ</t>
    </rPh>
    <rPh sb="43" eb="45">
      <t>ハチネン</t>
    </rPh>
    <rPh sb="45" eb="47">
      <t>サンガツ</t>
    </rPh>
    <rPh sb="47" eb="49">
      <t>ハチニチ</t>
    </rPh>
    <phoneticPr fontId="2"/>
  </si>
  <si>
    <t>分任支出負担行為担当官　近畿農政局和歌山平野農地防災事業所長　西野　徳康</t>
  </si>
  <si>
    <t>和歌山県紀の川市貴志川町神戸327-1</t>
  </si>
  <si>
    <t>令和７年度国営造成水利施設ストックマネジメント推進事業「十津川紀の川地区」小田頭首工エプロン部摩耗対策評価業務
和歌山県橋本市高野口町小田地先
令和７年８月１日～令和８年３月１３日
建設コンサルタント</t>
    <rPh sb="72" eb="74">
      <t>レイワ</t>
    </rPh>
    <rPh sb="75" eb="76">
      <t>ネン</t>
    </rPh>
    <rPh sb="76" eb="78">
      <t>ハチガツ</t>
    </rPh>
    <rPh sb="78" eb="80">
      <t>イチニチ</t>
    </rPh>
    <rPh sb="81" eb="83">
      <t>レイワ</t>
    </rPh>
    <rPh sb="83" eb="85">
      <t>ハチネン</t>
    </rPh>
    <rPh sb="85" eb="87">
      <t>サンガツ</t>
    </rPh>
    <rPh sb="89" eb="90">
      <t>ニチ</t>
    </rPh>
    <phoneticPr fontId="2"/>
  </si>
  <si>
    <t>株式会社三祐コンサルタンツ
6180001036144</t>
    <phoneticPr fontId="2"/>
  </si>
  <si>
    <t>愛知県名古屋市東区代官町35番16号</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</si>
</sst>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411]ggge&quot;年&quot;m&quot;月&quot;d&quot;日&quot;;@"/>
    <numFmt numFmtId="178" formatCode="0.000%"/>
    <numFmt numFmtId="179" formatCode="0000000000000"/>
  </numFmts>
  <fonts count="12" x14ac:knownFonts="1">
    <font>
      <sz val="11"/>
      <name val="ＭＳ Ｐゴシック"/>
      <family val="3"/>
      <charset val="128"/>
    </font>
    <font>
      <sz val="11"/>
      <name val="ＭＳ Ｐゴシック"/>
      <family val="3"/>
      <charset val="128"/>
    </font>
    <font>
      <sz val="6"/>
      <name val="ＭＳ Ｐゴシック"/>
      <family val="3"/>
      <charset val="128"/>
    </font>
    <font>
      <sz val="11"/>
      <color indexed="9"/>
      <name val="ＭＳ Ｐゴシック"/>
      <family val="3"/>
      <charset val="128"/>
    </font>
    <font>
      <sz val="11"/>
      <color theme="1"/>
      <name val="ＭＳ Ｐゴシック"/>
      <family val="3"/>
      <charset val="128"/>
      <scheme val="minor"/>
    </font>
    <font>
      <sz val="11"/>
      <color theme="1"/>
      <name val="ＭＳ Ｐゴシック"/>
      <family val="3"/>
      <charset val="128"/>
    </font>
    <font>
      <sz val="18"/>
      <color theme="1"/>
      <name val="ＭＳ Ｐゴシック"/>
      <family val="3"/>
      <charset val="128"/>
    </font>
    <font>
      <sz val="9"/>
      <color theme="1"/>
      <name val="ＭＳ Ｐゴシック"/>
      <family val="3"/>
      <charset val="128"/>
    </font>
    <font>
      <sz val="14"/>
      <color theme="1"/>
      <name val="ＭＳ Ｐゴシック"/>
      <family val="3"/>
      <charset val="128"/>
    </font>
    <font>
      <sz val="11"/>
      <name val="ＭＳ Ｐゴシック"/>
      <family val="3"/>
      <charset val="128"/>
      <scheme val="minor"/>
    </font>
    <font>
      <sz val="11"/>
      <name val="ＭＳ Ｐゴシック"/>
      <family val="3"/>
      <scheme val="minor"/>
    </font>
    <font>
      <sz val="6"/>
      <name val="ＭＳ Ｐゴシック"/>
      <family val="2"/>
      <charset val="128"/>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cellStyleXfs>
  <cellXfs count="56">
    <xf numFmtId="0" fontId="0" fillId="0" borderId="0" xfId="0">
      <alignment vertical="center"/>
    </xf>
    <xf numFmtId="0" fontId="5" fillId="0" borderId="0" xfId="0" applyFont="1" applyAlignment="1">
      <alignment vertical="center" wrapText="1"/>
    </xf>
    <xf numFmtId="0" fontId="5" fillId="0" borderId="0" xfId="0" applyFont="1">
      <alignment vertical="center"/>
    </xf>
    <xf numFmtId="0" fontId="6" fillId="0" borderId="0" xfId="0" applyFont="1">
      <alignment vertical="center"/>
    </xf>
    <xf numFmtId="0" fontId="4" fillId="0" borderId="1" xfId="2" applyFont="1" applyBorder="1" applyAlignment="1">
      <alignment vertical="center" wrapText="1"/>
    </xf>
    <xf numFmtId="176" fontId="4" fillId="0" borderId="1" xfId="2" applyNumberFormat="1" applyFont="1" applyBorder="1" applyAlignment="1">
      <alignment horizontal="center" vertical="center" wrapText="1"/>
    </xf>
    <xf numFmtId="3" fontId="4" fillId="0" borderId="1" xfId="2" applyNumberFormat="1" applyFont="1" applyBorder="1" applyAlignment="1">
      <alignment horizontal="center" vertical="center" wrapText="1"/>
    </xf>
    <xf numFmtId="0" fontId="7" fillId="0" borderId="0" xfId="0" applyFont="1" applyProtection="1">
      <alignment vertical="center"/>
      <protection locked="0"/>
    </xf>
    <xf numFmtId="0" fontId="5" fillId="0" borderId="0" xfId="0" applyFont="1" applyAlignment="1" applyProtection="1">
      <alignment horizontal="center" vertical="center"/>
      <protection locked="0"/>
    </xf>
    <xf numFmtId="0" fontId="5" fillId="0" borderId="0" xfId="0" applyFont="1" applyProtection="1">
      <alignment vertical="center"/>
      <protection locked="0"/>
    </xf>
    <xf numFmtId="0" fontId="7" fillId="0" borderId="0" xfId="0" applyFont="1" applyAlignment="1">
      <alignment horizontal="center" vertical="center" wrapText="1"/>
    </xf>
    <xf numFmtId="38" fontId="4" fillId="0" borderId="1" xfId="2" applyNumberFormat="1" applyFont="1" applyBorder="1" applyAlignment="1">
      <alignment horizontal="center" vertical="center" wrapText="1"/>
    </xf>
    <xf numFmtId="177" fontId="4" fillId="0" borderId="1" xfId="2" applyNumberFormat="1" applyFont="1" applyBorder="1" applyAlignment="1">
      <alignment vertical="center" wrapText="1"/>
    </xf>
    <xf numFmtId="0" fontId="7" fillId="0" borderId="2" xfId="0" applyFont="1" applyBorder="1" applyAlignment="1">
      <alignment horizontal="center" vertical="center" wrapText="1"/>
    </xf>
    <xf numFmtId="0" fontId="0" fillId="0" borderId="1" xfId="0" applyBorder="1" applyAlignment="1">
      <alignment vertical="center" wrapText="1"/>
    </xf>
    <xf numFmtId="177" fontId="9" fillId="0" borderId="1" xfId="2" applyNumberFormat="1" applyFont="1" applyBorder="1" applyAlignment="1">
      <alignment vertical="center" wrapText="1"/>
    </xf>
    <xf numFmtId="179" fontId="9" fillId="0" borderId="1" xfId="2" applyNumberFormat="1" applyFont="1" applyBorder="1" applyAlignment="1">
      <alignment horizontal="left" vertical="center" wrapText="1"/>
    </xf>
    <xf numFmtId="0" fontId="5" fillId="2" borderId="0" xfId="0" applyFont="1" applyFill="1">
      <alignment vertical="center"/>
    </xf>
    <xf numFmtId="0" fontId="9" fillId="2" borderId="1" xfId="2" applyFont="1" applyFill="1" applyBorder="1" applyAlignment="1">
      <alignment vertical="center" wrapText="1"/>
    </xf>
    <xf numFmtId="0" fontId="4" fillId="2" borderId="1" xfId="2" applyFont="1" applyFill="1" applyBorder="1" applyAlignment="1">
      <alignment vertical="center" wrapText="1"/>
    </xf>
    <xf numFmtId="0" fontId="5" fillId="2" borderId="0" xfId="0" applyFont="1" applyFill="1" applyAlignment="1" applyProtection="1">
      <alignment horizontal="center" vertical="center"/>
      <protection locked="0"/>
    </xf>
    <xf numFmtId="38" fontId="0" fillId="0" borderId="1" xfId="3" applyFont="1" applyFill="1" applyBorder="1">
      <alignment vertical="center"/>
    </xf>
    <xf numFmtId="38" fontId="9" fillId="0" borderId="1" xfId="3" applyFont="1" applyFill="1" applyBorder="1" applyAlignment="1">
      <alignment vertical="center" wrapText="1"/>
    </xf>
    <xf numFmtId="176" fontId="9" fillId="2" borderId="1" xfId="3" applyNumberFormat="1" applyFont="1" applyFill="1" applyBorder="1" applyAlignment="1">
      <alignment vertical="center" wrapText="1"/>
    </xf>
    <xf numFmtId="176" fontId="4" fillId="2" borderId="1" xfId="2" applyNumberFormat="1" applyFont="1" applyFill="1" applyBorder="1" applyAlignment="1">
      <alignment horizontal="center" vertical="center" wrapText="1"/>
    </xf>
    <xf numFmtId="0" fontId="5" fillId="2" borderId="0" xfId="0" applyFont="1" applyFill="1" applyProtection="1">
      <alignment vertical="center"/>
      <protection locked="0"/>
    </xf>
    <xf numFmtId="0" fontId="9" fillId="2" borderId="1" xfId="2" applyFont="1" applyFill="1" applyBorder="1" applyAlignment="1">
      <alignment horizontal="center" vertical="center" wrapText="1"/>
    </xf>
    <xf numFmtId="178" fontId="4" fillId="2" borderId="1" xfId="2" applyNumberFormat="1" applyFont="1" applyFill="1" applyBorder="1" applyAlignment="1">
      <alignment horizontal="center" vertical="center" wrapText="1"/>
    </xf>
    <xf numFmtId="177" fontId="9" fillId="2" borderId="1" xfId="2" applyNumberFormat="1" applyFont="1" applyFill="1" applyBorder="1" applyAlignment="1">
      <alignment vertical="center" wrapText="1"/>
    </xf>
    <xf numFmtId="3" fontId="9" fillId="2" borderId="1" xfId="2" applyNumberFormat="1" applyFont="1" applyFill="1" applyBorder="1" applyAlignment="1">
      <alignment horizontal="center" vertical="center" wrapText="1"/>
    </xf>
    <xf numFmtId="38" fontId="0" fillId="2" borderId="1" xfId="3" applyFont="1" applyFill="1" applyBorder="1">
      <alignment vertical="center"/>
    </xf>
    <xf numFmtId="38" fontId="9" fillId="2" borderId="1" xfId="3" applyFont="1" applyFill="1" applyBorder="1" applyAlignment="1">
      <alignment vertical="center" wrapText="1"/>
    </xf>
    <xf numFmtId="0" fontId="8" fillId="0" borderId="9" xfId="0" applyFont="1" applyBorder="1" applyAlignment="1">
      <alignment vertical="center" wrapText="1"/>
    </xf>
    <xf numFmtId="0" fontId="5" fillId="0" borderId="9" xfId="0" applyFont="1" applyBorder="1" applyAlignment="1">
      <alignment vertical="center"/>
    </xf>
    <xf numFmtId="0" fontId="7" fillId="0" borderId="1" xfId="0" applyFont="1" applyBorder="1" applyAlignment="1">
      <alignment vertical="center" wrapText="1"/>
    </xf>
    <xf numFmtId="0" fontId="7" fillId="0" borderId="10" xfId="0" applyFont="1" applyBorder="1" applyAlignment="1">
      <alignment vertical="center" wrapText="1"/>
    </xf>
    <xf numFmtId="0" fontId="7" fillId="0" borderId="2" xfId="0" applyFont="1" applyBorder="1" applyAlignment="1">
      <alignment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2" borderId="1" xfId="0" applyFont="1" applyFill="1" applyBorder="1" applyAlignment="1">
      <alignment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0" borderId="3" xfId="0" applyFont="1" applyBorder="1" applyAlignment="1">
      <alignment vertical="center" wrapText="1"/>
    </xf>
    <xf numFmtId="0" fontId="7" fillId="0" borderId="4" xfId="0" applyFont="1" applyBorder="1" applyAlignment="1">
      <alignment vertical="center" wrapText="1"/>
    </xf>
    <xf numFmtId="0" fontId="7" fillId="0" borderId="5" xfId="0" applyFont="1" applyBorder="1" applyAlignment="1">
      <alignment vertical="center" wrapText="1"/>
    </xf>
    <xf numFmtId="0" fontId="7" fillId="0" borderId="10" xfId="0" applyFont="1" applyBorder="1" applyAlignment="1">
      <alignment horizontal="center" vertical="center" wrapText="1"/>
    </xf>
    <xf numFmtId="0" fontId="7" fillId="0" borderId="2"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10" fillId="2" borderId="1" xfId="2" applyFont="1" applyFill="1" applyBorder="1" applyAlignment="1">
      <alignment vertical="center" wrapText="1"/>
    </xf>
  </cellXfs>
  <cellStyles count="4">
    <cellStyle name="桁区切り" xfId="3" builtinId="6"/>
    <cellStyle name="桁区切り 2" xfId="1" xr:uid="{19C59562-340D-42AE-A167-1649483F3115}"/>
    <cellStyle name="標準" xfId="0" builtinId="0"/>
    <cellStyle name="標準 2" xfId="2" xr:uid="{2615353E-BD48-42FD-A841-6BC28D4129F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row r="4">
          <cell r="B4" t="str">
            <v>大臣官房経理課調達班</v>
          </cell>
          <cell r="F4" t="str">
            <v>一般競争契約</v>
          </cell>
        </row>
        <row r="5">
          <cell r="B5" t="str">
            <v>大臣官房経理課主計班</v>
          </cell>
          <cell r="F5" t="str">
            <v>公募型指名競争契約</v>
          </cell>
        </row>
        <row r="6">
          <cell r="B6" t="str">
            <v>大臣官房経理課営繕総括班</v>
          </cell>
          <cell r="F6" t="str">
            <v>簡易公募型競争契約</v>
          </cell>
        </row>
        <row r="7">
          <cell r="B7" t="str">
            <v>大臣官房統計部</v>
          </cell>
          <cell r="F7" t="str">
            <v>工事希望型競争契約</v>
          </cell>
        </row>
        <row r="8">
          <cell r="B8" t="str">
            <v>農林水産研修所</v>
          </cell>
          <cell r="F8" t="str">
            <v>その他の指名競争契約</v>
          </cell>
        </row>
        <row r="9">
          <cell r="B9" t="str">
            <v>農林水産政策研究所</v>
          </cell>
          <cell r="F9" t="str">
            <v>一般競争契約（総合評価）</v>
          </cell>
        </row>
        <row r="10">
          <cell r="B10" t="str">
            <v>生産局</v>
          </cell>
          <cell r="F10" t="str">
            <v>指名競争契約</v>
          </cell>
        </row>
        <row r="11">
          <cell r="F11" t="str">
            <v>指名競争契約（総合評価）</v>
          </cell>
        </row>
        <row r="12">
          <cell r="B12" t="str">
            <v>食料産業局</v>
          </cell>
          <cell r="F12" t="str">
            <v>会計法第２９条の３第４項（企画競争）</v>
          </cell>
        </row>
        <row r="13">
          <cell r="F13" t="str">
            <v>会計法第２９条の３第４項（公募）</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9CD4C-04B8-48D6-9E9A-6F6AE3A701ED}">
  <sheetPr>
    <pageSetUpPr fitToPage="1"/>
  </sheetPr>
  <dimension ref="A1:R12"/>
  <sheetViews>
    <sheetView tabSelected="1" view="pageBreakPreview" zoomScale="80" zoomScaleNormal="80" zoomScaleSheetLayoutView="80" workbookViewId="0">
      <pane xSplit="1" ySplit="6" topLeftCell="B9" activePane="bottomRight" state="frozen"/>
      <selection pane="topRight"/>
      <selection pane="bottomLeft"/>
      <selection pane="bottomRight" activeCell="O11" sqref="O11"/>
    </sheetView>
  </sheetViews>
  <sheetFormatPr defaultColWidth="9" defaultRowHeight="57" customHeight="1" x14ac:dyDescent="0.15"/>
  <cols>
    <col min="1" max="1" width="33.75" style="7" customWidth="1"/>
    <col min="2" max="3" width="10.875" style="8" customWidth="1"/>
    <col min="4" max="4" width="19.25" style="9" bestFit="1" customWidth="1"/>
    <col min="5" max="5" width="24" style="9" customWidth="1"/>
    <col min="6" max="6" width="10.875" style="9" customWidth="1"/>
    <col min="7" max="7" width="10.375" style="20" bestFit="1" customWidth="1"/>
    <col min="8" max="8" width="19.25" style="8" customWidth="1"/>
    <col min="9" max="10" width="11" style="9" bestFit="1" customWidth="1"/>
    <col min="11" max="11" width="6.875" style="25" bestFit="1" customWidth="1"/>
    <col min="12" max="12" width="9" style="25"/>
    <col min="13" max="13" width="5.75" style="9" customWidth="1"/>
    <col min="14" max="14" width="8.125" style="9" customWidth="1"/>
    <col min="15" max="15" width="7.25" style="9" customWidth="1"/>
    <col min="16" max="16" width="7.75" style="9" customWidth="1"/>
    <col min="17" max="17" width="7.25" style="9" customWidth="1"/>
    <col min="18" max="18" width="5.125" style="9" bestFit="1" customWidth="1"/>
    <col min="19" max="16384" width="9" style="9"/>
  </cols>
  <sheetData>
    <row r="1" spans="1:18" s="2" customFormat="1" ht="13.5" x14ac:dyDescent="0.15">
      <c r="A1" s="1" t="s">
        <v>0</v>
      </c>
      <c r="B1" s="1"/>
      <c r="C1" s="1"/>
      <c r="D1" s="1"/>
      <c r="E1" s="1"/>
      <c r="F1" s="1"/>
      <c r="G1" s="17"/>
      <c r="K1" s="17"/>
      <c r="L1" s="17"/>
    </row>
    <row r="2" spans="1:18" s="3" customFormat="1" ht="35.1" customHeight="1" x14ac:dyDescent="0.15">
      <c r="A2" s="32" t="s">
        <v>1</v>
      </c>
      <c r="B2" s="33"/>
      <c r="C2" s="33"/>
      <c r="D2" s="33"/>
      <c r="E2" s="33"/>
      <c r="F2" s="33"/>
      <c r="G2" s="33"/>
      <c r="H2" s="33"/>
      <c r="I2" s="33"/>
      <c r="J2" s="33"/>
      <c r="K2" s="33"/>
      <c r="L2" s="33"/>
      <c r="M2" s="33"/>
      <c r="N2" s="33"/>
      <c r="O2" s="33"/>
      <c r="P2" s="33"/>
      <c r="Q2" s="33"/>
      <c r="R2" s="33"/>
    </row>
    <row r="3" spans="1:18" s="10" customFormat="1" ht="45" customHeight="1" x14ac:dyDescent="0.15">
      <c r="A3" s="34" t="s">
        <v>2</v>
      </c>
      <c r="B3" s="35" t="s">
        <v>3</v>
      </c>
      <c r="C3" s="36"/>
      <c r="D3" s="37" t="s">
        <v>4</v>
      </c>
      <c r="E3" s="35" t="s">
        <v>5</v>
      </c>
      <c r="F3" s="36"/>
      <c r="G3" s="40" t="s">
        <v>6</v>
      </c>
      <c r="H3" s="34" t="s">
        <v>7</v>
      </c>
      <c r="I3" s="37" t="s">
        <v>8</v>
      </c>
      <c r="J3" s="37" t="s">
        <v>9</v>
      </c>
      <c r="K3" s="41" t="s">
        <v>10</v>
      </c>
      <c r="L3" s="47" t="s">
        <v>11</v>
      </c>
      <c r="M3" s="48"/>
      <c r="N3" s="49" t="s">
        <v>12</v>
      </c>
      <c r="O3" s="52" t="s">
        <v>13</v>
      </c>
      <c r="P3" s="13"/>
      <c r="Q3" s="44" t="s">
        <v>14</v>
      </c>
      <c r="R3" s="37" t="s">
        <v>15</v>
      </c>
    </row>
    <row r="4" spans="1:18" s="10" customFormat="1" ht="45" customHeight="1" x14ac:dyDescent="0.15">
      <c r="A4" s="34"/>
      <c r="B4" s="37" t="s">
        <v>16</v>
      </c>
      <c r="C4" s="37" t="s">
        <v>17</v>
      </c>
      <c r="D4" s="38"/>
      <c r="E4" s="44" t="s">
        <v>18</v>
      </c>
      <c r="F4" s="37" t="s">
        <v>19</v>
      </c>
      <c r="G4" s="40"/>
      <c r="H4" s="34"/>
      <c r="I4" s="38"/>
      <c r="J4" s="38"/>
      <c r="K4" s="42"/>
      <c r="L4" s="41" t="s">
        <v>20</v>
      </c>
      <c r="M4" s="37" t="s">
        <v>21</v>
      </c>
      <c r="N4" s="50"/>
      <c r="O4" s="53"/>
      <c r="P4" s="44" t="s">
        <v>22</v>
      </c>
      <c r="Q4" s="45"/>
      <c r="R4" s="38"/>
    </row>
    <row r="5" spans="1:18" s="10" customFormat="1" ht="45" customHeight="1" x14ac:dyDescent="0.15">
      <c r="A5" s="34"/>
      <c r="B5" s="38"/>
      <c r="C5" s="38"/>
      <c r="D5" s="38"/>
      <c r="E5" s="45"/>
      <c r="F5" s="38"/>
      <c r="G5" s="40"/>
      <c r="H5" s="34"/>
      <c r="I5" s="38"/>
      <c r="J5" s="38"/>
      <c r="K5" s="42"/>
      <c r="L5" s="42"/>
      <c r="M5" s="38"/>
      <c r="N5" s="50"/>
      <c r="O5" s="53"/>
      <c r="P5" s="45"/>
      <c r="Q5" s="45"/>
      <c r="R5" s="38"/>
    </row>
    <row r="6" spans="1:18" s="10" customFormat="1" ht="45" customHeight="1" x14ac:dyDescent="0.15">
      <c r="A6" s="34"/>
      <c r="B6" s="39"/>
      <c r="C6" s="39"/>
      <c r="D6" s="39"/>
      <c r="E6" s="46"/>
      <c r="F6" s="39"/>
      <c r="G6" s="40"/>
      <c r="H6" s="34"/>
      <c r="I6" s="39"/>
      <c r="J6" s="39"/>
      <c r="K6" s="43"/>
      <c r="L6" s="43"/>
      <c r="M6" s="39"/>
      <c r="N6" s="51"/>
      <c r="O6" s="54"/>
      <c r="P6" s="46"/>
      <c r="Q6" s="46"/>
      <c r="R6" s="39"/>
    </row>
    <row r="7" spans="1:18" ht="129" customHeight="1" x14ac:dyDescent="0.15">
      <c r="A7" s="14" t="s">
        <v>24</v>
      </c>
      <c r="B7" s="18" t="s">
        <v>25</v>
      </c>
      <c r="C7" s="18" t="s">
        <v>26</v>
      </c>
      <c r="D7" s="28">
        <v>45845</v>
      </c>
      <c r="E7" s="4" t="s">
        <v>27</v>
      </c>
      <c r="F7" s="16" t="s">
        <v>28</v>
      </c>
      <c r="G7" s="18" t="s">
        <v>29</v>
      </c>
      <c r="H7" s="26" t="s">
        <v>30</v>
      </c>
      <c r="I7" s="30">
        <v>19041000</v>
      </c>
      <c r="J7" s="31">
        <v>18975000</v>
      </c>
      <c r="K7" s="23">
        <f t="shared" ref="K7:K10" si="0">IF(I7="","",IFERROR(ROUNDDOWN(J7/I7,3),"-"))</f>
        <v>0.996</v>
      </c>
      <c r="L7" s="26">
        <v>9</v>
      </c>
      <c r="M7" s="26" t="s">
        <v>23</v>
      </c>
      <c r="N7" s="26" t="s">
        <v>23</v>
      </c>
      <c r="O7" s="29">
        <v>4</v>
      </c>
      <c r="P7" s="26">
        <v>0</v>
      </c>
      <c r="Q7" s="26" t="s">
        <v>23</v>
      </c>
      <c r="R7" s="4"/>
    </row>
    <row r="8" spans="1:18" ht="129" customHeight="1" x14ac:dyDescent="0.15">
      <c r="A8" s="14" t="s">
        <v>31</v>
      </c>
      <c r="B8" s="18" t="s">
        <v>32</v>
      </c>
      <c r="C8" s="18" t="s">
        <v>33</v>
      </c>
      <c r="D8" s="28">
        <v>45849</v>
      </c>
      <c r="E8" s="4" t="s">
        <v>34</v>
      </c>
      <c r="F8" s="16" t="s">
        <v>35</v>
      </c>
      <c r="G8" s="18" t="s">
        <v>36</v>
      </c>
      <c r="H8" s="26" t="s">
        <v>30</v>
      </c>
      <c r="I8" s="21">
        <v>12782000</v>
      </c>
      <c r="J8" s="22">
        <v>12782000</v>
      </c>
      <c r="K8" s="23">
        <f t="shared" si="0"/>
        <v>1</v>
      </c>
      <c r="L8" s="26">
        <v>9</v>
      </c>
      <c r="M8" s="26" t="s">
        <v>23</v>
      </c>
      <c r="N8" s="26" t="s">
        <v>23</v>
      </c>
      <c r="O8" s="29">
        <v>3</v>
      </c>
      <c r="P8" s="26">
        <v>0</v>
      </c>
      <c r="Q8" s="26" t="s">
        <v>23</v>
      </c>
      <c r="R8" s="4"/>
    </row>
    <row r="9" spans="1:18" ht="129" customHeight="1" x14ac:dyDescent="0.15">
      <c r="A9" s="14" t="s">
        <v>37</v>
      </c>
      <c r="B9" s="55" t="s">
        <v>38</v>
      </c>
      <c r="C9" s="55" t="s">
        <v>39</v>
      </c>
      <c r="D9" s="28">
        <v>45849</v>
      </c>
      <c r="E9" s="4" t="s">
        <v>27</v>
      </c>
      <c r="F9" s="16" t="s">
        <v>28</v>
      </c>
      <c r="G9" s="18" t="s">
        <v>29</v>
      </c>
      <c r="H9" s="26" t="s">
        <v>30</v>
      </c>
      <c r="I9" s="21">
        <v>29931000</v>
      </c>
      <c r="J9" s="22">
        <v>29590000</v>
      </c>
      <c r="K9" s="23">
        <f t="shared" si="0"/>
        <v>0.98799999999999999</v>
      </c>
      <c r="L9" s="26">
        <v>9</v>
      </c>
      <c r="M9" s="26" t="s">
        <v>23</v>
      </c>
      <c r="N9" s="26" t="s">
        <v>23</v>
      </c>
      <c r="O9" s="29">
        <v>9</v>
      </c>
      <c r="P9" s="26">
        <v>0</v>
      </c>
      <c r="Q9" s="26" t="s">
        <v>23</v>
      </c>
      <c r="R9" s="4"/>
    </row>
    <row r="10" spans="1:18" ht="129" customHeight="1" x14ac:dyDescent="0.15">
      <c r="A10" s="14" t="s">
        <v>40</v>
      </c>
      <c r="B10" s="18" t="s">
        <v>32</v>
      </c>
      <c r="C10" s="18" t="s">
        <v>33</v>
      </c>
      <c r="D10" s="15">
        <v>45869</v>
      </c>
      <c r="E10" s="4" t="s">
        <v>41</v>
      </c>
      <c r="F10" s="16" t="s">
        <v>42</v>
      </c>
      <c r="G10" s="18" t="s">
        <v>36</v>
      </c>
      <c r="H10" s="26" t="s">
        <v>30</v>
      </c>
      <c r="I10" s="21">
        <v>17017000</v>
      </c>
      <c r="J10" s="22">
        <v>16940000</v>
      </c>
      <c r="K10" s="23">
        <f t="shared" si="0"/>
        <v>0.995</v>
      </c>
      <c r="L10" s="26">
        <v>9</v>
      </c>
      <c r="M10" s="26" t="s">
        <v>23</v>
      </c>
      <c r="N10" s="26" t="s">
        <v>23</v>
      </c>
      <c r="O10" s="29">
        <v>2</v>
      </c>
      <c r="P10" s="26">
        <v>0</v>
      </c>
      <c r="Q10" s="26" t="s">
        <v>23</v>
      </c>
      <c r="R10" s="4"/>
    </row>
    <row r="11" spans="1:18" ht="129" customHeight="1" x14ac:dyDescent="0.15">
      <c r="A11" s="4"/>
      <c r="B11" s="4"/>
      <c r="C11" s="4"/>
      <c r="D11" s="12"/>
      <c r="E11" s="4"/>
      <c r="F11" s="4"/>
      <c r="G11" s="19"/>
      <c r="H11" s="4"/>
      <c r="I11" s="11"/>
      <c r="J11" s="11"/>
      <c r="K11" s="24"/>
      <c r="L11" s="27"/>
      <c r="M11" s="5"/>
      <c r="N11" s="6"/>
      <c r="O11" s="6"/>
      <c r="P11" s="6"/>
      <c r="Q11" s="4"/>
      <c r="R11" s="4"/>
    </row>
    <row r="12" spans="1:18" ht="129" customHeight="1" x14ac:dyDescent="0.15">
      <c r="A12" s="4"/>
      <c r="B12" s="4"/>
      <c r="C12" s="4"/>
      <c r="D12" s="12"/>
      <c r="E12" s="4"/>
      <c r="F12" s="4"/>
      <c r="G12" s="19"/>
      <c r="H12" s="4"/>
      <c r="I12" s="11"/>
      <c r="J12" s="11"/>
      <c r="K12" s="24"/>
      <c r="L12" s="27"/>
      <c r="M12" s="5"/>
      <c r="N12" s="6"/>
      <c r="O12" s="6"/>
      <c r="P12" s="6"/>
      <c r="Q12" s="4"/>
      <c r="R12" s="4"/>
    </row>
  </sheetData>
  <sheetProtection formatCells="0" formatColumns="0" formatRows="0" deleteRows="0" sort="0" autoFilter="0" pivotTables="0"/>
  <autoFilter ref="A6:R6" xr:uid="{6E49C285-F71C-4CB0-AAF0-051621A90B8A}"/>
  <mergeCells count="22">
    <mergeCell ref="L4:L6"/>
    <mergeCell ref="M4:M6"/>
    <mergeCell ref="P4:P6"/>
    <mergeCell ref="L3:M3"/>
    <mergeCell ref="N3:N6"/>
    <mergeCell ref="O3:O6"/>
    <mergeCell ref="A2:R2"/>
    <mergeCell ref="A3:A6"/>
    <mergeCell ref="B3:C3"/>
    <mergeCell ref="D3:D6"/>
    <mergeCell ref="E3:F3"/>
    <mergeCell ref="G3:G6"/>
    <mergeCell ref="H3:H6"/>
    <mergeCell ref="I3:I6"/>
    <mergeCell ref="J3:J6"/>
    <mergeCell ref="K3:K6"/>
    <mergeCell ref="Q3:Q6"/>
    <mergeCell ref="R3:R6"/>
    <mergeCell ref="B4:B6"/>
    <mergeCell ref="C4:C6"/>
    <mergeCell ref="E4:E6"/>
    <mergeCell ref="F4:F6"/>
  </mergeCells>
  <phoneticPr fontId="2"/>
  <dataValidations count="9">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I7:I10" xr:uid="{168A7854-DEC9-4CD3-89E3-C87B75293775}">
      <formula1>IF(MID(#REF!,2,1)="1",2500000,1000000)</formula1>
    </dataValidation>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7:F10" xr:uid="{974FCE63-DCB3-4672-83E6-3A6EA3E2D4C5}"/>
    <dataValidation allowBlank="1" showInputMessage="1" showErrorMessage="1" prompt="・都道府県を省略せず入力_x000a_・商号又は名称を「個人情報非公表」とした場合は、原則住所も「個人情報非公表」_x000a_・契約相手方が複数となる場合は以下のとおり住所の前に項番を入力_x000a_〈例〉_x000a_①東京都○○区○○【改行】_x000a_②東京都××区××" sqref="C7 C9" xr:uid="{7A8EC79D-86CD-40D3-AEF0-E3617D512781}"/>
    <dataValidation type="list" showInputMessage="1" showErrorMessage="1" prompt="4：一社、一財、公社、公益（旧農水所管）_x000a_5：一社、一財、公社、公益（その他法人）_x000a_6：独法、国立研究開発法人、国立大学法人_x000a_7：特殊法人_x000a_8：地方公共団体_x000a_9：株式、有限、合名、合資、合同会社_x000a_10：農協（連合会や関連法人を除く）_x000a_11：森林組合（連合会含む）_x000a_12：NPO法人、学校法人、医療法人等_x000a_13：個人_x000a_14：その他（共同企業体（JV）、外国会社等）" sqref="L7:L10" xr:uid="{BFB589EA-AE79-4ECB-BFE4-93CDD5DC4465}">
      <formula1>"1,2,3,4,5,6,7,8,9,10,11,12,13,14"</formula1>
    </dataValidation>
    <dataValidation allowBlank="1" showInputMessage="1" showErrorMessage="1" prompt="都道府県を省略せず記載" sqref="C7:C10" xr:uid="{27740E84-AF3F-4F97-97E9-19C0D6C329EF}"/>
    <dataValidation errorStyle="information" showInputMessage="1" prompt="・公表・非公表にかかわらず記載すること（他省庁入札であって、情報が提供されない場合等は「-」を記載）_x000a_・共同調達の場合は全体の落札率を手入力" sqref="K7:K10" xr:uid="{3FF3BB88-BCFA-45DF-988C-D51521CE3CB2}"/>
    <dataValidation type="whole" errorStyle="warning" showInputMessage="1" showErrorMessage="1" error="予定価格の範囲内の数値ではありません！_x000a__x000a_予定価格が「共同調達のため不明」の場合又は、ｋ文字列を含む単価等の場合は入力を続行してください" prompt="・公表・非公表にかかわらず入力_x000a_・変更契約後の金額ではなく、当初契約金額を入力_x000a_・他省庁入札であって、情報が提供されない場合等は「共同調達のため不明」と入力" sqref="J7:J10" xr:uid="{5B7340BC-BE52-4B70-BBFB-59B15D11F886}">
      <formula1>1</formula1>
      <formula2>I7</formula2>
    </dataValidation>
    <dataValidation allowBlank="1" showInputMessage="1" showErrorMessage="1" prompt="当初契約締結日時点の契約担当官等を記載" sqref="B7:B10" xr:uid="{5574B471-6325-43EA-9B67-0064CBB2BA5C}"/>
    <dataValidation allowBlank="1" showInputMessage="1" showErrorMessage="1" prompt="原則契約件名" sqref="A7:A10" xr:uid="{54A2BC3F-F954-4038-A096-64DB0B7C08A8}"/>
  </dataValidations>
  <printOptions horizontalCentered="1" verticalCentered="1"/>
  <pageMargins left="0.55118110236220474" right="0.19685039370078741" top="0.51181102362204722" bottom="0.19685039370078741" header="0.27559055118110237" footer="0.31496062992125984"/>
  <pageSetup paperSize="9" scale="65" fitToHeight="0" pageOrder="overThenDown"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74A9B528AA10B4B8EDBFB1FD288559D" ma:contentTypeVersion="17" ma:contentTypeDescription="新しいドキュメントを作成します。" ma:contentTypeScope="" ma:versionID="e3771d89ac78fb5521343ea600efd586">
  <xsd:schema xmlns:xsd="http://www.w3.org/2001/XMLSchema" xmlns:xs="http://www.w3.org/2001/XMLSchema" xmlns:p="http://schemas.microsoft.com/office/2006/metadata/properties" xmlns:ns2="d1deb87d-ee6a-440f-a504-3cfe4950ad4a" xmlns:ns3="37475c82-dadc-4e40-94bd-312afdab25f6" targetNamespace="http://schemas.microsoft.com/office/2006/metadata/properties" ma:root="true" ma:fieldsID="bfe7ca24ff18a356cae5d19138339e8b" ns2:_="" ns3:_="">
    <xsd:import namespace="d1deb87d-ee6a-440f-a504-3cfe4950ad4a"/>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Location"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1deb87d-ee6a-440f-a504-3cfe4950ad4a"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Location" ma:index="23" nillable="true" ma:displayName="Location" ma:description="" ma:indexed="true" ma:internalName="MediaServiceLocation" ma:readOnly="true">
      <xsd:simpleType>
        <xsd:restriction base="dms:Text"/>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e231c002-dfcf-4c7f-8a99-a443d21e5fb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D7B3411-BC5B-45F4-9AC9-A6E2918601C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1deb87d-ee6a-440f-a504-3cfe4950ad4a"/>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758CB59-E798-4F44-A1D6-F8EAA4B3036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５月分</vt:lpstr>
      <vt:lpstr>'５月分'!Print_Area</vt:lpstr>
      <vt:lpstr>'５月分'!Print_Titles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2018-02-21T04:57:55Z</dcterms:created>
  <dcterms:modified xsi:type="dcterms:W3CDTF">2025-08-26T00:24:53Z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cf76f155ced4ddcb4097134ff3c332f">
    <vt:lpwstr/>
  </property>
  <property fmtid="{D5CDD505-2E9C-101B-9397-08002B2CF9AE}" pid="3" name="作成日時">
    <vt:lpwstr/>
  </property>
  <property fmtid="{D5CDD505-2E9C-101B-9397-08002B2CF9AE}" pid="4" name="承認の状態">
    <vt:lpwstr/>
  </property>
  <property fmtid="{D5CDD505-2E9C-101B-9397-08002B2CF9AE}" pid="5" name="TaxCatchAll">
    <vt:lpwstr/>
  </property>
</Properties>
</file>