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71" documentId="8_{09CB2BF5-4C71-4898-8123-B5BFEE5739DB}" xr6:coauthVersionLast="47" xr6:coauthVersionMax="47" xr10:uidLastSave="{AD11B613-B9DD-41F9-BFFD-8B75C8569FCB}"/>
  <bookViews>
    <workbookView xWindow="0" yWindow="-105" windowWidth="28800" windowHeight="15585" tabRatio="589" xr2:uid="{5C36A7BE-18F7-4358-8685-A6FAEFF081FD}"/>
  </bookViews>
  <sheets>
    <sheet name="10月分" sheetId="5" r:id="rId1"/>
  </sheets>
  <externalReferences>
    <externalReference r:id="rId2"/>
  </externalReferences>
  <definedNames>
    <definedName name="_xlnm._FilterDatabase" localSheetId="0" hidden="1">'10月分'!$A$6:$R$6</definedName>
    <definedName name="_xlnm.Print_Area" localSheetId="0">'10月分'!$A$1:$R$16</definedName>
    <definedName name="_xlnm.Print_Titles" localSheetId="0">'10月分'!$1:$6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2" i="5" l="1"/>
  <c r="K11" i="5"/>
  <c r="K10" i="5"/>
  <c r="K9" i="5"/>
  <c r="K8" i="5"/>
  <c r="K7" i="5"/>
</calcChain>
</file>

<file path=xl/sharedStrings.xml><?xml version="1.0" encoding="utf-8"?>
<sst xmlns="http://schemas.openxmlformats.org/spreadsheetml/2006/main" count="90" uniqueCount="51">
  <si>
    <t>別紙様式3</t>
    <phoneticPr fontId="2"/>
  </si>
  <si>
    <t>公共調達適正化について（平成18年8月25日付け財計第2017号）に基づく随意契約に係る情報の公表（公共工事）_x000D_
及び公益法人に対する支出の公表・点検の方針について（平成24年６月１日　行政改革実行本部決定）に基づく情報の公開</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</si>
  <si>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</si>
  <si>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</si>
  <si>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</si>
  <si>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</si>
  <si>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</si>
  <si>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</si>
  <si>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</si>
  <si>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</si>
  <si>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</si>
  <si>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</si>
  <si>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</si>
  <si>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</si>
  <si>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</si>
  <si>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</si>
  <si>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</si>
  <si>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</si>
  <si>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</si>
  <si>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</si>
  <si>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</si>
  <si>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</si>
  <si>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</si>
  <si>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</si>
  <si>
    <t>分任支出負担行為担当官近畿農政局和歌山平野農地防災事業所長西野徳康</t>
    <rPh sb="29" eb="31">
      <t>ニシノ</t>
    </rPh>
    <rPh sb="31" eb="33">
      <t>トクヤス</t>
    </rPh>
    <phoneticPr fontId="11"/>
  </si>
  <si>
    <t>和歌山県紀の川市貴志川町神戸327-1</t>
  </si>
  <si>
    <t>分任支出負担行為担当官　近畿農政局土地改良技術事務所長　森田 明宏　</t>
    <phoneticPr fontId="11"/>
  </si>
  <si>
    <t>京都府京都市伏見区深草大亀谷大山町官有地</t>
    <phoneticPr fontId="11"/>
  </si>
  <si>
    <t>分任支出負担行為担当官　近畿農政局和歌山平野農地防災事業所長　西野　徳康</t>
  </si>
  <si>
    <t>分任支出負担行為担当官　近畿農政局南近畿土地改良調査管理事務所長　一阪　郁久</t>
    <phoneticPr fontId="11"/>
  </si>
  <si>
    <t>奈良県吉野郡大淀町下渕388-1</t>
    <phoneticPr fontId="11"/>
  </si>
  <si>
    <t>令和７年度国営造成水利施設ストックマネジメント推進事業近畿農政局管内国営造成頭首工健全性評価技術支援業務
滋賀県蒲生郡日野町（蓮花寺頭首工、別所頭首工）及び 和歌山県橋本市（小田頭首工）
令和７年１０月８日～令和８年３月２６日
建設コンサルタント</t>
    <rPh sb="94" eb="96">
      <t>レイワ</t>
    </rPh>
    <rPh sb="97" eb="98">
      <t>ネン</t>
    </rPh>
    <rPh sb="98" eb="101">
      <t>ジュウガツ</t>
    </rPh>
    <rPh sb="101" eb="103">
      <t>ハチニチ</t>
    </rPh>
    <rPh sb="104" eb="106">
      <t>レイワ</t>
    </rPh>
    <rPh sb="106" eb="108">
      <t>ハチネン</t>
    </rPh>
    <rPh sb="108" eb="110">
      <t>サンガツ</t>
    </rPh>
    <rPh sb="112" eb="113">
      <t>ニチ</t>
    </rPh>
    <phoneticPr fontId="11"/>
  </si>
  <si>
    <t>令和７年度和歌山平野農地防災事業山手支線水路測量設計業務
和歌山県和歌山市岩橋、下和佐、禰宜、井ノ口及び和佐関戸地内
令和７年１０月１０日～令和８年３月１８日
建設コンサルタント</t>
    <rPh sb="59" eb="62">
      <t>レイワナナ</t>
    </rPh>
    <rPh sb="62" eb="63">
      <t>ネン</t>
    </rPh>
    <rPh sb="63" eb="66">
      <t>ジュウガツ</t>
    </rPh>
    <rPh sb="66" eb="69">
      <t>トオカ</t>
    </rPh>
    <rPh sb="70" eb="72">
      <t>レイワ</t>
    </rPh>
    <rPh sb="72" eb="74">
      <t>ハチネン</t>
    </rPh>
    <rPh sb="74" eb="76">
      <t>サンガツ</t>
    </rPh>
    <rPh sb="76" eb="79">
      <t>ジュウハチニチ</t>
    </rPh>
    <phoneticPr fontId="11"/>
  </si>
  <si>
    <t>令和7年度　国営造成水利施設ストックマネジメント推進事業　大和平野地区東部幹線水路10号、12号トンネル対策工法検討業務
奈良県高市郡高取町藤井及び羽内地内
令和７年１０月２１日～令和８年３月１３日
建設コンサルタント</t>
    <rPh sb="43" eb="44">
      <t>ゴウ</t>
    </rPh>
    <rPh sb="79" eb="81">
      <t>レイワ</t>
    </rPh>
    <rPh sb="82" eb="83">
      <t>ネン</t>
    </rPh>
    <rPh sb="83" eb="86">
      <t>ジュウガツ</t>
    </rPh>
    <rPh sb="88" eb="89">
      <t>ニチ</t>
    </rPh>
    <rPh sb="90" eb="92">
      <t>レイワ</t>
    </rPh>
    <rPh sb="93" eb="94">
      <t>ネン</t>
    </rPh>
    <rPh sb="94" eb="96">
      <t>サンガツ</t>
    </rPh>
    <rPh sb="98" eb="99">
      <t>ニチ</t>
    </rPh>
    <phoneticPr fontId="11"/>
  </si>
  <si>
    <t xml:space="preserve">令和7年度　土地改良技術　ＢＩＭ／ＣＩＭ活用ガイドライン（案）ため池編改定検討業務
奈良県生駒郡斑鳩町及び和歌山県紀の川市
令和７年１０月２２日～令和８年３月２０日
建設コンサルタント
</t>
    <rPh sb="62" eb="64">
      <t>レイワ</t>
    </rPh>
    <rPh sb="65" eb="66">
      <t>ネン</t>
    </rPh>
    <rPh sb="66" eb="69">
      <t>ジュウガツ</t>
    </rPh>
    <rPh sb="71" eb="72">
      <t>ニチ</t>
    </rPh>
    <rPh sb="73" eb="75">
      <t>レイワ</t>
    </rPh>
    <rPh sb="75" eb="77">
      <t>ハチネン</t>
    </rPh>
    <rPh sb="77" eb="79">
      <t>サンガツ</t>
    </rPh>
    <rPh sb="81" eb="82">
      <t>ニチ</t>
    </rPh>
    <phoneticPr fontId="11"/>
  </si>
  <si>
    <t xml:space="preserve">令和7年度 土地改良技術 近畿農政局管内国営事業外部技術者活用業務
京都府京都市伏見区深草大亀谷大山町官有地
令和７年１０月２２日～令和８年３月１０日
建設コンサルタント
</t>
    <phoneticPr fontId="11"/>
  </si>
  <si>
    <t>和歌山電鐵株式会社
9170001005163</t>
    <rPh sb="0" eb="5">
      <t>ワカヤマデンテツ</t>
    </rPh>
    <rPh sb="5" eb="9">
      <t>カブシキガイシャ</t>
    </rPh>
    <phoneticPr fontId="11"/>
  </si>
  <si>
    <t>一般財団法人日本水土総合研究所
5010405010373</t>
    <phoneticPr fontId="11"/>
  </si>
  <si>
    <t>株式会社ジルコ　近畿事務所
1010401023060</t>
    <phoneticPr fontId="11"/>
  </si>
  <si>
    <t>サンスイコンサルタント株式会社
5130001017447</t>
    <phoneticPr fontId="11"/>
  </si>
  <si>
    <t>内外エンジニアリング株式会社
1130001011313</t>
    <phoneticPr fontId="11"/>
  </si>
  <si>
    <t>東京都港区虎ノ門一丁目21番17号</t>
    <phoneticPr fontId="11"/>
  </si>
  <si>
    <t>京都府京都市伏見区深草ケナサ町15－3－502</t>
    <phoneticPr fontId="11"/>
  </si>
  <si>
    <t>京都府京都市下京区五条通新町西入西錺屋町23番地</t>
    <phoneticPr fontId="11"/>
  </si>
  <si>
    <t>京都府京都市南区久世中久世町一丁目141番地</t>
    <phoneticPr fontId="11"/>
  </si>
  <si>
    <t>会計法第29条の3第4項（その他）</t>
    <rPh sb="15" eb="16">
      <t>ホカ</t>
    </rPh>
    <phoneticPr fontId="11"/>
  </si>
  <si>
    <t>会計法第29条の3第4項（企画競争）簡易公募型ﾌﾟﾛﾎﾟｰｻﾞﾙ契約</t>
  </si>
  <si>
    <t>本業務においては鉄道事業法に基づく「安全管理規程」による責務を有する者の管理が必要であるため。</t>
    <phoneticPr fontId="11"/>
  </si>
  <si>
    <t>-</t>
    <phoneticPr fontId="11"/>
  </si>
  <si>
    <t>令和７年度和歌山平野農地防災事業新溝支線水路（和歌山電鐵横断部）設計委託業務
和歌山県和歌山市吉礼、井戸地内
令和７年１０月１日～令和８年３月１9日
建設コンサルタント</t>
    <rPh sb="0" eb="2">
      <t>レイワ</t>
    </rPh>
    <rPh sb="55" eb="57">
      <t>レイワ</t>
    </rPh>
    <rPh sb="58" eb="59">
      <t>ネン</t>
    </rPh>
    <rPh sb="61" eb="62">
      <t>ガツ</t>
    </rPh>
    <rPh sb="62" eb="64">
      <t>イチニチ</t>
    </rPh>
    <rPh sb="65" eb="67">
      <t>レイワ</t>
    </rPh>
    <rPh sb="67" eb="69">
      <t>ハチネン</t>
    </rPh>
    <rPh sb="69" eb="71">
      <t>サンガツ</t>
    </rPh>
    <rPh sb="73" eb="74">
      <t>ニチ</t>
    </rPh>
    <phoneticPr fontId="11"/>
  </si>
  <si>
    <t>和歌山県和歌山市伊太祈曽73番地</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</si>
</sst>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000000000"/>
  </numFmts>
  <fonts count="13"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11"/>
      <name val="ＭＳ Ｐゴシック"/>
      <family val="3"/>
      <scheme val="minor"/>
    </font>
    <font>
      <sz val="6"/>
      <name val="ＭＳ Ｐゴシック"/>
      <family val="2"/>
      <charset val="128"/>
      <scheme val="minor"/>
    </font>
    <font>
      <sz val="11"/>
      <color rgb="FF00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58">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4" fillId="0" borderId="1" xfId="2" applyFont="1" applyBorder="1" applyAlignment="1">
      <alignment vertical="center" wrapText="1"/>
    </xf>
    <xf numFmtId="0" fontId="7" fillId="0" borderId="0" xfId="0" applyFont="1" applyProtection="1">
      <alignment vertical="center"/>
      <protection locked="0"/>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0" fillId="0" borderId="1" xfId="0" applyBorder="1" applyAlignment="1">
      <alignment vertical="center" wrapText="1"/>
    </xf>
    <xf numFmtId="177" fontId="9" fillId="0" borderId="1" xfId="2" applyNumberFormat="1" applyFont="1" applyBorder="1" applyAlignment="1">
      <alignment vertical="center" wrapText="1"/>
    </xf>
    <xf numFmtId="178" fontId="9" fillId="0" borderId="1" xfId="2" applyNumberFormat="1" applyFont="1" applyBorder="1" applyAlignment="1">
      <alignment horizontal="left" vertical="center" wrapText="1"/>
    </xf>
    <xf numFmtId="0" fontId="5" fillId="2" borderId="0" xfId="0" applyFont="1" applyFill="1">
      <alignment vertical="center"/>
    </xf>
    <xf numFmtId="0" fontId="9" fillId="2" borderId="1" xfId="2" applyFont="1" applyFill="1" applyBorder="1" applyAlignment="1">
      <alignment vertical="center" wrapText="1"/>
    </xf>
    <xf numFmtId="0" fontId="5" fillId="2" borderId="0" xfId="0" applyFont="1" applyFill="1" applyAlignment="1" applyProtection="1">
      <alignment horizontal="center"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176" fontId="9" fillId="2" borderId="1" xfId="3" applyNumberFormat="1" applyFont="1" applyFill="1" applyBorder="1" applyAlignment="1">
      <alignment vertical="center" wrapText="1"/>
    </xf>
    <xf numFmtId="0" fontId="5" fillId="2" borderId="0" xfId="0" applyFont="1" applyFill="1" applyProtection="1">
      <alignment vertical="center"/>
      <protection locked="0"/>
    </xf>
    <xf numFmtId="0" fontId="9" fillId="2" borderId="1" xfId="2" applyFont="1" applyFill="1" applyBorder="1" applyAlignment="1">
      <alignment horizontal="center" vertical="center" wrapText="1"/>
    </xf>
    <xf numFmtId="3" fontId="9" fillId="2" borderId="1" xfId="2" applyNumberFormat="1" applyFont="1" applyFill="1" applyBorder="1" applyAlignment="1">
      <alignment horizontal="center" vertical="center" wrapText="1"/>
    </xf>
    <xf numFmtId="0" fontId="10" fillId="2" borderId="1" xfId="2" applyFont="1" applyFill="1" applyBorder="1" applyAlignment="1">
      <alignment vertical="center" wrapText="1"/>
    </xf>
    <xf numFmtId="0" fontId="9" fillId="0" borderId="1" xfId="2" applyFont="1" applyBorder="1" applyAlignment="1">
      <alignment horizontal="left" vertical="center" wrapText="1"/>
    </xf>
    <xf numFmtId="0" fontId="9" fillId="0" borderId="1" xfId="2" applyFont="1" applyBorder="1" applyAlignment="1">
      <alignment vertical="center" wrapText="1"/>
    </xf>
    <xf numFmtId="0" fontId="9" fillId="2" borderId="0" xfId="0" applyFont="1" applyFill="1" applyAlignment="1">
      <alignment vertical="center" wrapText="1"/>
    </xf>
    <xf numFmtId="178" fontId="9" fillId="2" borderId="1" xfId="2" applyNumberFormat="1" applyFont="1" applyFill="1" applyBorder="1" applyAlignment="1">
      <alignment horizontal="left" vertical="center" wrapText="1"/>
    </xf>
    <xf numFmtId="3" fontId="9" fillId="0" borderId="1" xfId="2" applyNumberFormat="1" applyFont="1" applyBorder="1" applyAlignment="1">
      <alignment horizontal="center" vertical="center" wrapText="1"/>
    </xf>
    <xf numFmtId="0" fontId="12" fillId="0" borderId="1" xfId="0" applyFont="1" applyBorder="1" applyAlignment="1">
      <alignment vertical="center" wrapText="1"/>
    </xf>
    <xf numFmtId="0" fontId="7" fillId="0" borderId="1" xfId="0" applyFont="1" applyBorder="1" applyProtection="1">
      <alignment vertical="center"/>
      <protection locked="0"/>
    </xf>
    <xf numFmtId="0" fontId="5" fillId="0" borderId="1" xfId="0" applyFont="1" applyBorder="1" applyAlignment="1" applyProtection="1">
      <alignment horizontal="center" vertical="center"/>
      <protection locked="0"/>
    </xf>
    <xf numFmtId="0" fontId="5" fillId="0" borderId="1" xfId="0" applyFont="1" applyBorder="1" applyProtection="1">
      <alignment vertical="center"/>
      <protection locked="0"/>
    </xf>
    <xf numFmtId="0" fontId="5" fillId="2" borderId="1" xfId="0" applyFont="1" applyFill="1" applyBorder="1" applyAlignment="1" applyProtection="1">
      <alignment horizontal="center" vertical="center"/>
      <protection locked="0"/>
    </xf>
    <xf numFmtId="0" fontId="5" fillId="2" borderId="1" xfId="0" applyFont="1" applyFill="1" applyBorder="1" applyProtection="1">
      <alignment vertical="center"/>
      <protection locked="0"/>
    </xf>
    <xf numFmtId="0" fontId="12" fillId="2" borderId="1" xfId="0" applyFont="1" applyFill="1" applyBorder="1" applyAlignment="1">
      <alignment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10"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8" fillId="0" borderId="9" xfId="0" applyFont="1" applyBorder="1" applyAlignment="1">
      <alignment vertical="center" wrapText="1"/>
    </xf>
    <xf numFmtId="0" fontId="5" fillId="0" borderId="9" xfId="0" applyFont="1" applyBorder="1">
      <alignment vertical="center"/>
    </xf>
    <xf numFmtId="0" fontId="7" fillId="0" borderId="1" xfId="0" applyFont="1" applyBorder="1" applyAlignment="1">
      <alignment vertical="center" wrapText="1"/>
    </xf>
    <xf numFmtId="0" fontId="7" fillId="0" borderId="10" xfId="0" applyFont="1" applyBorder="1" applyAlignment="1">
      <alignment vertical="center" wrapText="1"/>
    </xf>
    <xf numFmtId="0" fontId="7" fillId="0" borderId="2" xfId="0" applyFont="1" applyBorder="1" applyAlignment="1">
      <alignment vertical="center" wrapText="1"/>
    </xf>
    <xf numFmtId="0" fontId="7" fillId="2" borderId="1" xfId="0" applyFont="1" applyFill="1" applyBorder="1" applyAlignment="1">
      <alignment vertical="center" wrapText="1"/>
    </xf>
  </cellXfs>
  <cellStyles count="4">
    <cellStyle name="桁区切り" xfId="3" builtinId="6"/>
    <cellStyle name="桁区切り 2" xfId="1" xr:uid="{19C59562-340D-42AE-A167-1649483F3115}"/>
    <cellStyle name="標準" xfId="0" builtinId="0"/>
    <cellStyle name="標準 2" xfId="2" xr:uid="{2615353E-BD48-42FD-A841-6BC28D4129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9CD4C-04B8-48D6-9E9A-6F6AE3A701ED}">
  <sheetPr>
    <pageSetUpPr fitToPage="1"/>
  </sheetPr>
  <dimension ref="A1:R16"/>
  <sheetViews>
    <sheetView tabSelected="1" zoomScale="80" zoomScaleNormal="80" zoomScaleSheetLayoutView="80" workbookViewId="0">
      <pane xSplit="1" ySplit="6" topLeftCell="B7" activePane="bottomRight" state="frozen"/>
      <selection pane="topRight"/>
      <selection pane="bottomLeft"/>
      <selection pane="bottomRight" activeCell="O12" sqref="O12"/>
    </sheetView>
  </sheetViews>
  <sheetFormatPr defaultColWidth="9" defaultRowHeight="57" customHeight="1" x14ac:dyDescent="0.15"/>
  <cols>
    <col min="1" max="1" width="33.75" style="5" customWidth="1"/>
    <col min="2" max="3" width="10.875" style="6" customWidth="1"/>
    <col min="4" max="4" width="19.25" style="7" bestFit="1" customWidth="1"/>
    <col min="5" max="5" width="25.375" style="7" customWidth="1"/>
    <col min="6" max="6" width="10.875" style="7" customWidth="1"/>
    <col min="7" max="7" width="10.375" style="15" bestFit="1" customWidth="1"/>
    <col min="8" max="8" width="19.25" style="6" customWidth="1"/>
    <col min="9" max="10" width="11" style="7" bestFit="1" customWidth="1"/>
    <col min="11" max="11" width="6.875" style="19" bestFit="1" customWidth="1"/>
    <col min="12" max="12" width="9" style="19"/>
    <col min="13" max="13" width="5.75" style="7" customWidth="1"/>
    <col min="14" max="14" width="8.125" style="7" customWidth="1"/>
    <col min="15" max="15" width="7.25" style="7" customWidth="1"/>
    <col min="16" max="16" width="7.75" style="7" customWidth="1"/>
    <col min="17" max="17" width="7.25" style="7" customWidth="1"/>
    <col min="18" max="18" width="5.125" style="7" bestFit="1" customWidth="1"/>
    <col min="19" max="16384" width="9" style="7"/>
  </cols>
  <sheetData>
    <row r="1" spans="1:18" s="2" customFormat="1" ht="13.5" x14ac:dyDescent="0.15">
      <c r="A1" s="1" t="s">
        <v>0</v>
      </c>
      <c r="B1" s="1"/>
      <c r="C1" s="1"/>
      <c r="D1" s="1"/>
      <c r="E1" s="1"/>
      <c r="F1" s="1"/>
      <c r="G1" s="13"/>
      <c r="K1" s="13"/>
      <c r="L1" s="13"/>
    </row>
    <row r="2" spans="1:18" s="3" customFormat="1" ht="35.1" customHeight="1" x14ac:dyDescent="0.15">
      <c r="A2" s="52" t="s">
        <v>1</v>
      </c>
      <c r="B2" s="53"/>
      <c r="C2" s="53"/>
      <c r="D2" s="53"/>
      <c r="E2" s="53"/>
      <c r="F2" s="53"/>
      <c r="G2" s="53"/>
      <c r="H2" s="53"/>
      <c r="I2" s="53"/>
      <c r="J2" s="53"/>
      <c r="K2" s="53"/>
      <c r="L2" s="53"/>
      <c r="M2" s="53"/>
      <c r="N2" s="53"/>
      <c r="O2" s="53"/>
      <c r="P2" s="53"/>
      <c r="Q2" s="53"/>
      <c r="R2" s="53"/>
    </row>
    <row r="3" spans="1:18" s="8" customFormat="1" ht="45" customHeight="1" x14ac:dyDescent="0.15">
      <c r="A3" s="54" t="s">
        <v>2</v>
      </c>
      <c r="B3" s="55" t="s">
        <v>3</v>
      </c>
      <c r="C3" s="56"/>
      <c r="D3" s="38" t="s">
        <v>4</v>
      </c>
      <c r="E3" s="55" t="s">
        <v>5</v>
      </c>
      <c r="F3" s="56"/>
      <c r="G3" s="57" t="s">
        <v>6</v>
      </c>
      <c r="H3" s="54" t="s">
        <v>7</v>
      </c>
      <c r="I3" s="38" t="s">
        <v>8</v>
      </c>
      <c r="J3" s="38" t="s">
        <v>9</v>
      </c>
      <c r="K3" s="35" t="s">
        <v>10</v>
      </c>
      <c r="L3" s="44" t="s">
        <v>11</v>
      </c>
      <c r="M3" s="45"/>
      <c r="N3" s="46" t="s">
        <v>12</v>
      </c>
      <c r="O3" s="49" t="s">
        <v>13</v>
      </c>
      <c r="P3" s="9"/>
      <c r="Q3" s="41" t="s">
        <v>14</v>
      </c>
      <c r="R3" s="38" t="s">
        <v>15</v>
      </c>
    </row>
    <row r="4" spans="1:18" s="8" customFormat="1" ht="45" customHeight="1" x14ac:dyDescent="0.15">
      <c r="A4" s="54"/>
      <c r="B4" s="38" t="s">
        <v>16</v>
      </c>
      <c r="C4" s="38" t="s">
        <v>17</v>
      </c>
      <c r="D4" s="39"/>
      <c r="E4" s="41" t="s">
        <v>18</v>
      </c>
      <c r="F4" s="38" t="s">
        <v>19</v>
      </c>
      <c r="G4" s="57"/>
      <c r="H4" s="54"/>
      <c r="I4" s="39"/>
      <c r="J4" s="39"/>
      <c r="K4" s="36"/>
      <c r="L4" s="35" t="s">
        <v>20</v>
      </c>
      <c r="M4" s="38" t="s">
        <v>21</v>
      </c>
      <c r="N4" s="47"/>
      <c r="O4" s="50"/>
      <c r="P4" s="41" t="s">
        <v>22</v>
      </c>
      <c r="Q4" s="42"/>
      <c r="R4" s="39"/>
    </row>
    <row r="5" spans="1:18" s="8" customFormat="1" ht="45" customHeight="1" x14ac:dyDescent="0.15">
      <c r="A5" s="54"/>
      <c r="B5" s="39"/>
      <c r="C5" s="39"/>
      <c r="D5" s="39"/>
      <c r="E5" s="42"/>
      <c r="F5" s="39"/>
      <c r="G5" s="57"/>
      <c r="H5" s="54"/>
      <c r="I5" s="39"/>
      <c r="J5" s="39"/>
      <c r="K5" s="36"/>
      <c r="L5" s="36"/>
      <c r="M5" s="39"/>
      <c r="N5" s="47"/>
      <c r="O5" s="50"/>
      <c r="P5" s="42"/>
      <c r="Q5" s="42"/>
      <c r="R5" s="39"/>
    </row>
    <row r="6" spans="1:18" s="8" customFormat="1" ht="45" customHeight="1" x14ac:dyDescent="0.15">
      <c r="A6" s="54"/>
      <c r="B6" s="40"/>
      <c r="C6" s="40"/>
      <c r="D6" s="40"/>
      <c r="E6" s="43"/>
      <c r="F6" s="40"/>
      <c r="G6" s="57"/>
      <c r="H6" s="54"/>
      <c r="I6" s="40"/>
      <c r="J6" s="40"/>
      <c r="K6" s="37"/>
      <c r="L6" s="37"/>
      <c r="M6" s="40"/>
      <c r="N6" s="48"/>
      <c r="O6" s="51"/>
      <c r="P6" s="43"/>
      <c r="Q6" s="43"/>
      <c r="R6" s="40"/>
    </row>
    <row r="7" spans="1:18" ht="129" customHeight="1" x14ac:dyDescent="0.15">
      <c r="A7" s="23" t="s">
        <v>49</v>
      </c>
      <c r="B7" s="24" t="s">
        <v>24</v>
      </c>
      <c r="C7" s="24" t="s">
        <v>25</v>
      </c>
      <c r="D7" s="11">
        <v>45931</v>
      </c>
      <c r="E7" s="24" t="s">
        <v>36</v>
      </c>
      <c r="F7" s="12" t="s">
        <v>50</v>
      </c>
      <c r="G7" s="14" t="s">
        <v>45</v>
      </c>
      <c r="H7" s="24" t="s">
        <v>47</v>
      </c>
      <c r="I7" s="16">
        <v>10965350</v>
      </c>
      <c r="J7" s="17">
        <v>10965350</v>
      </c>
      <c r="K7" s="18">
        <f>IF(I7="","",IFERROR(ROUNDDOWN(J7/I7,3),"-"))</f>
        <v>1</v>
      </c>
      <c r="L7" s="20" t="s">
        <v>23</v>
      </c>
      <c r="M7" s="20" t="s">
        <v>23</v>
      </c>
      <c r="N7" s="20" t="s">
        <v>23</v>
      </c>
      <c r="O7" s="20" t="s">
        <v>23</v>
      </c>
      <c r="P7" s="20">
        <v>0</v>
      </c>
      <c r="Q7" s="20" t="s">
        <v>23</v>
      </c>
      <c r="R7" s="4"/>
    </row>
    <row r="8" spans="1:18" ht="129" customHeight="1" x14ac:dyDescent="0.15">
      <c r="A8" s="10" t="s">
        <v>31</v>
      </c>
      <c r="B8" s="14" t="s">
        <v>26</v>
      </c>
      <c r="C8" s="14" t="s">
        <v>27</v>
      </c>
      <c r="D8" s="11">
        <v>45937</v>
      </c>
      <c r="E8" s="24" t="s">
        <v>37</v>
      </c>
      <c r="F8" s="26" t="s">
        <v>41</v>
      </c>
      <c r="G8" s="14" t="s">
        <v>46</v>
      </c>
      <c r="H8" s="20" t="s">
        <v>23</v>
      </c>
      <c r="I8" s="16">
        <v>9636000</v>
      </c>
      <c r="J8" s="17">
        <v>8580000</v>
      </c>
      <c r="K8" s="18">
        <f>IF(I8="","",IFERROR(ROUNDDOWN(J8/I8,3),"-"))</f>
        <v>0.89</v>
      </c>
      <c r="L8" s="20" t="s">
        <v>23</v>
      </c>
      <c r="M8" s="20" t="s">
        <v>23</v>
      </c>
      <c r="N8" s="20" t="s">
        <v>23</v>
      </c>
      <c r="O8" s="21">
        <v>1</v>
      </c>
      <c r="P8" s="20">
        <v>0</v>
      </c>
      <c r="Q8" s="20" t="s">
        <v>23</v>
      </c>
      <c r="R8" s="4"/>
    </row>
    <row r="9" spans="1:18" ht="129" customHeight="1" x14ac:dyDescent="0.15">
      <c r="A9" s="10" t="s">
        <v>32</v>
      </c>
      <c r="B9" s="22" t="s">
        <v>28</v>
      </c>
      <c r="C9" s="22" t="s">
        <v>25</v>
      </c>
      <c r="D9" s="11">
        <v>45939</v>
      </c>
      <c r="E9" s="25" t="s">
        <v>38</v>
      </c>
      <c r="F9" s="14" t="s">
        <v>42</v>
      </c>
      <c r="G9" s="14" t="s">
        <v>46</v>
      </c>
      <c r="H9" s="20" t="s">
        <v>48</v>
      </c>
      <c r="I9" s="16">
        <v>14388000</v>
      </c>
      <c r="J9" s="17">
        <v>14300000</v>
      </c>
      <c r="K9" s="18">
        <f>IF(I9="","",IFERROR(ROUNDDOWN(J9/I9,3),"-"))</f>
        <v>0.99299999999999999</v>
      </c>
      <c r="L9" s="20" t="s">
        <v>23</v>
      </c>
      <c r="M9" s="20" t="s">
        <v>23</v>
      </c>
      <c r="N9" s="20" t="s">
        <v>23</v>
      </c>
      <c r="O9" s="27">
        <v>5</v>
      </c>
      <c r="P9" s="20">
        <v>0</v>
      </c>
      <c r="Q9" s="20" t="s">
        <v>23</v>
      </c>
      <c r="R9" s="4"/>
    </row>
    <row r="10" spans="1:18" ht="129" customHeight="1" x14ac:dyDescent="0.15">
      <c r="A10" s="23" t="s">
        <v>33</v>
      </c>
      <c r="B10" s="14" t="s">
        <v>29</v>
      </c>
      <c r="C10" s="14" t="s">
        <v>30</v>
      </c>
      <c r="D10" s="11">
        <v>45950</v>
      </c>
      <c r="E10" s="14" t="s">
        <v>39</v>
      </c>
      <c r="F10" s="14" t="s">
        <v>43</v>
      </c>
      <c r="G10" s="14" t="s">
        <v>46</v>
      </c>
      <c r="H10" s="20" t="s">
        <v>48</v>
      </c>
      <c r="I10" s="16">
        <v>22363000</v>
      </c>
      <c r="J10" s="17">
        <v>22220000</v>
      </c>
      <c r="K10" s="18">
        <f>IF(I10="","",IFERROR(ROUNDDOWN(J10/I10,3),"-"))</f>
        <v>0.99299999999999999</v>
      </c>
      <c r="L10" s="20" t="s">
        <v>23</v>
      </c>
      <c r="M10" s="20" t="s">
        <v>23</v>
      </c>
      <c r="N10" s="20" t="s">
        <v>23</v>
      </c>
      <c r="O10" s="27">
        <v>5</v>
      </c>
      <c r="P10" s="20">
        <v>0</v>
      </c>
      <c r="Q10" s="20" t="s">
        <v>23</v>
      </c>
      <c r="R10" s="4"/>
    </row>
    <row r="11" spans="1:18" ht="129" customHeight="1" x14ac:dyDescent="0.15">
      <c r="A11" s="23" t="s">
        <v>34</v>
      </c>
      <c r="B11" s="14" t="s">
        <v>26</v>
      </c>
      <c r="C11" s="14" t="s">
        <v>27</v>
      </c>
      <c r="D11" s="11">
        <v>45951</v>
      </c>
      <c r="E11" s="14" t="s">
        <v>40</v>
      </c>
      <c r="F11" s="34" t="s">
        <v>44</v>
      </c>
      <c r="G11" s="14" t="s">
        <v>46</v>
      </c>
      <c r="H11" s="20" t="s">
        <v>48</v>
      </c>
      <c r="I11" s="16">
        <v>12276000</v>
      </c>
      <c r="J11" s="17">
        <v>12210000</v>
      </c>
      <c r="K11" s="18">
        <f t="shared" ref="K11:K12" si="0">IF(I11="","",IFERROR(ROUNDDOWN(J11/I11,3),"-"))</f>
        <v>0.99399999999999999</v>
      </c>
      <c r="L11" s="20" t="s">
        <v>23</v>
      </c>
      <c r="M11" s="20" t="s">
        <v>23</v>
      </c>
      <c r="N11" s="20" t="s">
        <v>23</v>
      </c>
      <c r="O11" s="27">
        <v>3</v>
      </c>
      <c r="P11" s="20">
        <v>0</v>
      </c>
      <c r="Q11" s="20" t="s">
        <v>23</v>
      </c>
      <c r="R11" s="4"/>
    </row>
    <row r="12" spans="1:18" ht="129" customHeight="1" x14ac:dyDescent="0.15">
      <c r="A12" s="28" t="s">
        <v>35</v>
      </c>
      <c r="B12" s="14" t="s">
        <v>26</v>
      </c>
      <c r="C12" s="14" t="s">
        <v>27</v>
      </c>
      <c r="D12" s="11">
        <v>45951</v>
      </c>
      <c r="E12" s="24" t="s">
        <v>37</v>
      </c>
      <c r="F12" s="26" t="s">
        <v>41</v>
      </c>
      <c r="G12" s="14" t="s">
        <v>46</v>
      </c>
      <c r="H12" s="20" t="s">
        <v>48</v>
      </c>
      <c r="I12" s="16">
        <v>6941000</v>
      </c>
      <c r="J12" s="17">
        <v>6930000</v>
      </c>
      <c r="K12" s="18">
        <f t="shared" si="0"/>
        <v>0.998</v>
      </c>
      <c r="L12" s="20" t="s">
        <v>23</v>
      </c>
      <c r="M12" s="20" t="s">
        <v>23</v>
      </c>
      <c r="N12" s="20" t="s">
        <v>23</v>
      </c>
      <c r="O12" s="21">
        <v>1</v>
      </c>
      <c r="P12" s="20">
        <v>0</v>
      </c>
      <c r="Q12" s="20" t="s">
        <v>23</v>
      </c>
      <c r="R12" s="4"/>
    </row>
    <row r="13" spans="1:18" ht="120" customHeight="1" x14ac:dyDescent="0.15">
      <c r="A13" s="29"/>
      <c r="B13" s="30"/>
      <c r="C13" s="30"/>
      <c r="D13" s="31"/>
      <c r="E13" s="31"/>
      <c r="F13" s="31"/>
      <c r="G13" s="32"/>
      <c r="H13" s="30"/>
      <c r="I13" s="31"/>
      <c r="J13" s="31"/>
      <c r="K13" s="33"/>
      <c r="L13" s="33"/>
      <c r="M13" s="31"/>
      <c r="N13" s="31"/>
      <c r="O13" s="31"/>
      <c r="P13" s="31"/>
      <c r="Q13" s="31"/>
      <c r="R13" s="31"/>
    </row>
    <row r="14" spans="1:18" ht="120" customHeight="1" x14ac:dyDescent="0.15">
      <c r="A14" s="29"/>
      <c r="B14" s="30"/>
      <c r="C14" s="30"/>
      <c r="D14" s="31"/>
      <c r="E14" s="31"/>
      <c r="F14" s="31"/>
      <c r="G14" s="32"/>
      <c r="H14" s="30"/>
      <c r="I14" s="31"/>
      <c r="J14" s="31"/>
      <c r="K14" s="33"/>
      <c r="L14" s="33"/>
      <c r="M14" s="31"/>
      <c r="N14" s="31"/>
      <c r="O14" s="31"/>
      <c r="P14" s="31"/>
      <c r="Q14" s="31"/>
      <c r="R14" s="31"/>
    </row>
    <row r="15" spans="1:18" ht="120" customHeight="1" x14ac:dyDescent="0.15">
      <c r="A15" s="29"/>
      <c r="B15" s="30"/>
      <c r="C15" s="30"/>
      <c r="D15" s="31"/>
      <c r="E15" s="31"/>
      <c r="F15" s="31"/>
      <c r="G15" s="32"/>
      <c r="H15" s="30"/>
      <c r="I15" s="31"/>
      <c r="J15" s="31"/>
      <c r="K15" s="33"/>
      <c r="L15" s="33"/>
      <c r="M15" s="31"/>
      <c r="N15" s="31"/>
      <c r="O15" s="31"/>
      <c r="P15" s="31"/>
      <c r="Q15" s="31"/>
      <c r="R15" s="31"/>
    </row>
    <row r="16" spans="1:18" ht="120" customHeight="1" x14ac:dyDescent="0.15">
      <c r="A16" s="29"/>
      <c r="B16" s="30"/>
      <c r="C16" s="30"/>
      <c r="D16" s="31"/>
      <c r="E16" s="31"/>
      <c r="F16" s="31"/>
      <c r="G16" s="32"/>
      <c r="H16" s="30"/>
      <c r="I16" s="31"/>
      <c r="J16" s="31"/>
      <c r="K16" s="33"/>
      <c r="L16" s="33"/>
      <c r="M16" s="31"/>
      <c r="N16" s="31"/>
      <c r="O16" s="31"/>
      <c r="P16" s="31"/>
      <c r="Q16" s="31"/>
      <c r="R16" s="31"/>
    </row>
  </sheetData>
  <sheetProtection formatCells="0" formatColumns="0" formatRows="0" deleteRows="0" sort="0" autoFilter="0" pivotTables="0"/>
  <autoFilter ref="A6:R6" xr:uid="{6E49C285-F71C-4CB0-AAF0-051621A90B8A}"/>
  <mergeCells count="22">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 ref="L4:L6"/>
    <mergeCell ref="M4:M6"/>
    <mergeCell ref="P4:P6"/>
    <mergeCell ref="L3:M3"/>
    <mergeCell ref="N3:N6"/>
    <mergeCell ref="O3:O6"/>
  </mergeCells>
  <phoneticPr fontId="2"/>
  <dataValidations count="12">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I7:I12" xr:uid="{C325949E-471C-4B52-B93A-94F96C331C82}">
      <formula1>IF(MID(#REF!,2,1)="1",2500000,1000000)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8 F12" xr:uid="{8C11D5A4-8672-4B3E-9B4C-486D3828CA9D}"/>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9 C7 F9:F10" xr:uid="{58F55699-64A2-4B21-8E8D-E8A37CFA874E}"/>
    <dataValidation allowBlank="1" showInputMessage="1" showErrorMessage="1" prompt="都道府県を省略せず記載" sqref="C7:C12 F7" xr:uid="{2A68AB99-8BEF-4D53-A17D-3EA5AEE7FB3C}"/>
    <dataValidation errorStyle="information" showInputMessage="1" prompt="・公表・非公表にかかわらず記載すること（他省庁入札であって、情報が提供されない場合等は「-」を記載）_x000a_・共同調達の場合は全体の落札率を手入力" sqref="K7:K12" xr:uid="{C974955D-3DE5-4BBE-92FC-D9A01321883D}"/>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J7:J12" xr:uid="{7E51C262-0695-4364-9134-B4FCE419CF5F}">
      <formula1>1</formula1>
      <formula2>I7</formula2>
    </dataValidation>
    <dataValidation allowBlank="1" showInputMessage="1" showErrorMessage="1" prompt="当初契約締結日時点の契約担当官等を記載" sqref="B7:B12" xr:uid="{DF9FF514-70CD-4B85-AD0E-4BFA3DA9E805}"/>
    <dataValidation allowBlank="1" showInputMessage="1" showErrorMessage="1" prompt="原則契約件名" sqref="A8:A9" xr:uid="{F7E231D0-9956-4306-ADEF-C7FB0964B33F}"/>
    <dataValidation type="date" operator="lessThanOrEqual" showInputMessage="1" showErrorMessage="1" prompt="当初契約締結日を記載_x000a_※「R○.○.○」を入力すると、自動的に「令和○年○月○日」と表示されます。" sqref="D7:D12" xr:uid="{DBC7C82E-9B57-4354-BB3B-FF30F48E5E51}">
      <formula1>XEW7</formula1>
    </dataValidation>
    <dataValidation showInputMessage="1" showErrorMessage="1" prompt="原則契約件名" sqref="A10:A11 A7" xr:uid="{987F8493-5656-438D-BA9D-0CC4C03F9590}"/>
    <dataValidation allowBlank="1" showInputMessage="1" showError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番号を記入_x000a_〈例〉_x000a_①株式会社○○○○【改行】_x000a_②公益財団法人××××" sqref="E7:E8 E12" xr:uid="{4C437B6E-27A9-445E-8B70-71625C56DC20}"/>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E8 E10:E12" xr:uid="{B6BA1C82-912F-4C4C-BB65-F4B27E667462}"/>
  </dataValidations>
  <printOptions horizontalCentered="1" verticalCentered="1"/>
  <pageMargins left="0.55118110236220474" right="0.19685039370078741" top="0.51181102362204722" bottom="0.19685039370078741" header="0.27559055118110237" footer="0.31496062992125984"/>
  <pageSetup paperSize="9" scale="64" fitToHeight="0" pageOrder="overThenDown"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10月分</vt:lpstr>
      <vt:lpstr>'10月分'!Print_Area</vt:lpstr>
      <vt:lpstr>'10月分'!Print_Titles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2025-11-26T00:45:09Z</dcterms:created>
  <dcterms:modified xsi:type="dcterms:W3CDTF">2025-11-27T02:05:42Z</dcterms:modified>
  <cp:category/>
  <cp:contentStatus/>
</cp:coreProperties>
</file>