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117" documentId="1_{A52CBC1E-92AF-48A0-ACAB-1D00CAAC4C40}" xr6:coauthVersionLast="47" xr6:coauthVersionMax="47" xr10:uidLastSave="{413AD55C-2C52-4017-BC74-57A5CB2E95CD}"/>
  <bookViews>
    <workbookView xWindow="420" yWindow="-16200" windowWidth="28770" windowHeight="15450" tabRatio="589" xr2:uid="{DB81EEBA-32E6-49A3-A976-723C6CAE233B}"/>
  </bookViews>
  <sheets>
    <sheet name="11月分" sheetId="1" r:id="rId1"/>
  </sheets>
  <externalReferences>
    <externalReference r:id="rId2"/>
  </externalReferences>
  <definedNames>
    <definedName name="_xlnm._FilterDatabase" localSheetId="0" hidden="1">'11月分'!$A$6:$P$6</definedName>
    <definedName name="_xlnm.Print_Area" localSheetId="0">'11月分'!$A$1:$P$14</definedName>
    <definedName name="_xlnm.Print_Titles" localSheetId="0">'11月分'!$1:$6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9" i="1" l="1"/>
  <c r="J8" i="1"/>
  <c r="J7" i="1"/>
</calcChain>
</file>

<file path=xl/sharedStrings.xml><?xml version="1.0" encoding="utf-8"?>
<sst xmlns="http://schemas.openxmlformats.org/spreadsheetml/2006/main" count="61" uniqueCount="47">
  <si>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</si>
  <si>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</si>
  <si>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</si>
  <si>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</si>
  <si>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</si>
  <si>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</si>
  <si>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</si>
  <si>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</si>
  <si>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</si>
  <si>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</si>
  <si>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</si>
  <si>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</si>
  <si>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</si>
  <si>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</si>
  <si>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</si>
  <si>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</si>
  <si>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</si>
  <si>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</si>
  <si>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</si>
  <si>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</si>
  <si>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</si>
  <si>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t>
  </si>
  <si>
    <t>令和7年度国営総合農地防災事業和歌山平野地区藤崎井支線水路（岡田排水路）他土地改良施設整理台帳附属図面作成業務
和歌山県岩出市、紀の川市
令和７年11月11日～令和8年2月18日
その他</t>
    <rPh sb="69" eb="71">
      <t>レイワ</t>
    </rPh>
    <rPh sb="72" eb="73">
      <t>ネン</t>
    </rPh>
    <rPh sb="75" eb="76">
      <t>ガツ</t>
    </rPh>
    <rPh sb="78" eb="79">
      <t>ニチ</t>
    </rPh>
    <rPh sb="80" eb="82">
      <t>レイワ</t>
    </rPh>
    <rPh sb="83" eb="84">
      <t>ネン</t>
    </rPh>
    <rPh sb="85" eb="86">
      <t>ガツ</t>
    </rPh>
    <rPh sb="88" eb="89">
      <t>ニチ</t>
    </rPh>
    <rPh sb="92" eb="93">
      <t>タ</t>
    </rPh>
    <phoneticPr fontId="2"/>
  </si>
  <si>
    <t>分任支出負担行為担当官　近畿農政局南近畿土地改良調査管理事務所長　一阪　郁久</t>
    <phoneticPr fontId="11"/>
  </si>
  <si>
    <t>奈良県吉野郡大淀町下渕388-1</t>
    <phoneticPr fontId="11"/>
  </si>
  <si>
    <t>内外エンジニアリング株式会社
1130001011313</t>
    <phoneticPr fontId="2"/>
  </si>
  <si>
    <t>京都府京都市南区久世中久世町一丁目141番地</t>
    <phoneticPr fontId="2"/>
  </si>
  <si>
    <t>簡易公募型競争契約</t>
    <phoneticPr fontId="2"/>
  </si>
  <si>
    <t>令和7年度加古川水系直轄管理事業 呑吐ダム洪水吐開度計更新等整備工事
兵庫県三木市志染町三津田地内他
令和7年12月4日～令和8年3月13日
鋼構造物工事</t>
    <rPh sb="51" eb="53">
      <t>レイワ</t>
    </rPh>
    <rPh sb="54" eb="55">
      <t>ネン</t>
    </rPh>
    <rPh sb="57" eb="58">
      <t>ガツ</t>
    </rPh>
    <rPh sb="59" eb="60">
      <t>ニチ</t>
    </rPh>
    <rPh sb="61" eb="63">
      <t>レイワ</t>
    </rPh>
    <rPh sb="64" eb="65">
      <t>ネン</t>
    </rPh>
    <rPh sb="66" eb="67">
      <t>ガツ</t>
    </rPh>
    <rPh sb="69" eb="70">
      <t>ニチ</t>
    </rPh>
    <phoneticPr fontId="2"/>
  </si>
  <si>
    <t>分任支出負担行為担当官　近畿農政局淀川水系土地改良調査管理亊務所次長　三好　真二</t>
    <phoneticPr fontId="11"/>
  </si>
  <si>
    <t>兵庫県三木市志染町三津田1525</t>
    <phoneticPr fontId="11"/>
  </si>
  <si>
    <t>共立興業株式会社
5140001058556</t>
    <phoneticPr fontId="2"/>
  </si>
  <si>
    <t>兵庫県姫路市飾磨区妻鹿1420番地8</t>
    <phoneticPr fontId="2"/>
  </si>
  <si>
    <t>一般競争契約（簡易型総合評価）</t>
  </si>
  <si>
    <t>一般競争契約（簡易型総合評価）</t>
    <phoneticPr fontId="2"/>
  </si>
  <si>
    <t>分任支出負担行為担当官　近畿農政局亀岡中部農地整備事業所長　川原　清文</t>
    <phoneticPr fontId="11"/>
  </si>
  <si>
    <t>京都府亀岡市安町野々神31-5</t>
    <phoneticPr fontId="11"/>
  </si>
  <si>
    <t>株式会社山村組
5130001015970</t>
    <phoneticPr fontId="2"/>
  </si>
  <si>
    <t>京都府京都市伏見区羽束師志水町2番地1</t>
    <phoneticPr fontId="2"/>
  </si>
  <si>
    <t>-</t>
    <phoneticPr fontId="11"/>
  </si>
  <si>
    <t xml:space="preserve">令和6年度亀岡中部農地整備事業　曽我部工区整備その2工事
京都府亀岡市曽我部町南条地内ほか
令和7年11月25日～令和8年3月29日
舗装工事
</t>
    <rPh sb="46" eb="48">
      <t>レイワ</t>
    </rPh>
    <rPh sb="49" eb="50">
      <t>ネン</t>
    </rPh>
    <rPh sb="52" eb="53">
      <t>ガツ</t>
    </rPh>
    <rPh sb="55" eb="56">
      <t>ニチ</t>
    </rPh>
    <rPh sb="57" eb="59">
      <t>レイワ</t>
    </rPh>
    <rPh sb="60" eb="61">
      <t>ネン</t>
    </rPh>
    <rPh sb="62" eb="63">
      <t>ガツ</t>
    </rPh>
    <rPh sb="65" eb="66">
      <t>ニチ</t>
    </rPh>
    <phoneticPr fontId="2"/>
  </si>
  <si>
    <t>令和7年度亀岡中部農地整備事業　曽我部工区整備工事
京都府亀岡市曽我部町犬飼、法貴、寺、中、春日部地内
令和7年12月18日～令和8年3月27日
土木一式工事</t>
    <rPh sb="52" eb="54">
      <t>レイワ</t>
    </rPh>
    <rPh sb="55" eb="56">
      <t>ネン</t>
    </rPh>
    <rPh sb="58" eb="59">
      <t>ガツ</t>
    </rPh>
    <rPh sb="61" eb="62">
      <t>ニチ</t>
    </rPh>
    <rPh sb="63" eb="65">
      <t>レイワ</t>
    </rPh>
    <rPh sb="66" eb="67">
      <t>ネン</t>
    </rPh>
    <rPh sb="68" eb="69">
      <t>ガツ</t>
    </rPh>
    <rPh sb="71" eb="72">
      <t>ニチ</t>
    </rPh>
    <phoneticPr fontId="2"/>
  </si>
  <si>
    <t>株式会社森組建設工業
8130001035859</t>
    <phoneticPr fontId="2"/>
  </si>
  <si>
    <t>京都府亀岡市篠町篠杢殿林11番地の4</t>
    <phoneticPr fontId="2"/>
  </si>
  <si>
    <t>令和７年度亀岡中部農地整備事業　桂川西工区整備工事
京都府亀岡市大井町並河地内
令和7年12月18日～令和8年3月27日
土木一式工事</t>
    <phoneticPr fontId="2"/>
  </si>
  <si>
    <t>株式会社ＳＡＷＡＩ
5130001034962</t>
    <phoneticPr fontId="2"/>
  </si>
  <si>
    <t>京都府亀岡市河原林町河原尻妙珍原8番1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</si>
</sst>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4"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11"/>
      <name val="ＭＳ Ｐゴシック"/>
      <family val="3"/>
      <scheme val="minor"/>
    </font>
    <font>
      <sz val="11"/>
      <color rgb="FF000000"/>
      <name val="ＭＳ Ｐゴシック"/>
      <family val="3"/>
      <charset val="128"/>
      <scheme val="minor"/>
    </font>
    <font>
      <sz val="6"/>
      <name val="ＭＳ Ｐゴシック"/>
      <family val="2"/>
      <charset val="128"/>
      <scheme val="minor"/>
    </font>
    <font>
      <sz val="11"/>
      <color rgb="FF000000"/>
      <name val="ＭＳ Ｐゴシック"/>
      <family val="3"/>
    </font>
    <font>
      <sz val="11"/>
      <name val="ＭＳ Ｐゴシック"/>
      <family val="3"/>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bgColor rgb="FF000000"/>
      </patternFill>
    </fill>
  </fills>
  <borders count="13">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rgb="FFABCED7"/>
      </top>
      <bottom style="thin">
        <color indexed="64"/>
      </bottom>
      <diagonal/>
    </border>
    <border>
      <left/>
      <right style="thin">
        <color indexed="64"/>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6">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9"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0" fillId="0" borderId="2" xfId="0" applyNumberFormat="1" applyFont="1" applyBorder="1">
      <alignment vertical="center"/>
    </xf>
    <xf numFmtId="0" fontId="10" fillId="0" borderId="2" xfId="0" applyFont="1" applyBorder="1" applyAlignment="1">
      <alignment vertical="center" wrapText="1"/>
    </xf>
    <xf numFmtId="0" fontId="7" fillId="0" borderId="1" xfId="0" applyFont="1" applyBorder="1" applyAlignment="1">
      <alignment vertical="center" wrapText="1"/>
    </xf>
    <xf numFmtId="38" fontId="0" fillId="2" borderId="2" xfId="3" applyFont="1" applyFill="1" applyBorder="1">
      <alignment vertical="center"/>
    </xf>
    <xf numFmtId="38" fontId="8" fillId="2" borderId="2" xfId="3" applyFont="1" applyFill="1" applyBorder="1" applyAlignment="1">
      <alignment vertical="center" wrapText="1"/>
    </xf>
    <xf numFmtId="0" fontId="0" fillId="2" borderId="2" xfId="0" applyFill="1" applyBorder="1" applyAlignment="1">
      <alignment horizontal="center" vertical="center"/>
    </xf>
    <xf numFmtId="0" fontId="10" fillId="3" borderId="11" xfId="0" applyFont="1" applyFill="1" applyBorder="1" applyAlignment="1">
      <alignment vertical="center" wrapText="1"/>
    </xf>
    <xf numFmtId="3" fontId="12" fillId="0" borderId="1" xfId="0" applyNumberFormat="1" applyFont="1" applyBorder="1">
      <alignment vertical="center"/>
    </xf>
    <xf numFmtId="3" fontId="13" fillId="0" borderId="1" xfId="0" applyNumberFormat="1" applyFont="1" applyBorder="1" applyAlignment="1">
      <alignment vertical="center" wrapText="1"/>
    </xf>
    <xf numFmtId="10" fontId="13" fillId="4" borderId="1" xfId="0" applyNumberFormat="1" applyFont="1" applyFill="1" applyBorder="1" applyAlignment="1">
      <alignment vertical="center" wrapText="1"/>
    </xf>
    <xf numFmtId="3" fontId="12" fillId="0" borderId="12" xfId="0" applyNumberFormat="1" applyFont="1" applyBorder="1">
      <alignment vertical="center"/>
    </xf>
    <xf numFmtId="3" fontId="13" fillId="0" borderId="12" xfId="0" applyNumberFormat="1" applyFont="1" applyBorder="1" applyAlignment="1">
      <alignment vertical="center" wrapText="1"/>
    </xf>
    <xf numFmtId="10" fontId="13" fillId="4" borderId="12" xfId="0" applyNumberFormat="1" applyFont="1" applyFill="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1024D-8F20-426A-9F5B-37066262240D}">
  <sheetPr codeName="Sheet13"/>
  <dimension ref="A1:P22"/>
  <sheetViews>
    <sheetView tabSelected="1" view="pageBreakPreview" zoomScale="80" zoomScaleNormal="80" zoomScaleSheetLayoutView="80" workbookViewId="0">
      <pane xSplit="1" ySplit="6" topLeftCell="B7" activePane="bottomRight" state="frozen"/>
      <selection pane="topRight" activeCell="A8" sqref="A8:J8"/>
      <selection pane="bottomLeft" activeCell="A8" sqref="A8:J8"/>
      <selection pane="bottomRight" activeCell="T10" sqref="T10"/>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34" t="s">
        <v>1</v>
      </c>
      <c r="B2" s="35"/>
      <c r="C2" s="35"/>
      <c r="D2" s="35"/>
      <c r="E2" s="35"/>
      <c r="F2" s="35"/>
      <c r="G2" s="35"/>
      <c r="H2" s="35"/>
      <c r="I2" s="35"/>
      <c r="J2" s="35"/>
      <c r="K2" s="35"/>
      <c r="L2" s="35"/>
      <c r="M2" s="35"/>
      <c r="N2" s="35"/>
      <c r="O2" s="35"/>
      <c r="P2" s="35"/>
    </row>
    <row r="3" spans="1:16" s="3" customFormat="1" ht="33" customHeight="1" x14ac:dyDescent="0.15">
      <c r="A3" s="50" t="s">
        <v>2</v>
      </c>
      <c r="B3" s="51" t="s">
        <v>3</v>
      </c>
      <c r="C3" s="52"/>
      <c r="D3" s="36" t="s">
        <v>4</v>
      </c>
      <c r="E3" s="51" t="s">
        <v>5</v>
      </c>
      <c r="F3" s="52"/>
      <c r="G3" s="53" t="s">
        <v>6</v>
      </c>
      <c r="H3" s="36" t="s">
        <v>7</v>
      </c>
      <c r="I3" s="36" t="s">
        <v>8</v>
      </c>
      <c r="J3" s="47" t="s">
        <v>9</v>
      </c>
      <c r="K3" s="39" t="s">
        <v>10</v>
      </c>
      <c r="L3" s="40"/>
      <c r="M3" s="41" t="s">
        <v>11</v>
      </c>
      <c r="N3" s="23"/>
      <c r="O3" s="44" t="s">
        <v>12</v>
      </c>
      <c r="P3" s="36" t="s">
        <v>13</v>
      </c>
    </row>
    <row r="4" spans="1:16" s="3" customFormat="1" ht="33" customHeight="1" x14ac:dyDescent="0.15">
      <c r="A4" s="50"/>
      <c r="B4" s="36" t="s">
        <v>14</v>
      </c>
      <c r="C4" s="36" t="s">
        <v>15</v>
      </c>
      <c r="D4" s="37"/>
      <c r="E4" s="44" t="s">
        <v>16</v>
      </c>
      <c r="F4" s="36" t="s">
        <v>17</v>
      </c>
      <c r="G4" s="54"/>
      <c r="H4" s="37"/>
      <c r="I4" s="37"/>
      <c r="J4" s="48"/>
      <c r="K4" s="47" t="s">
        <v>18</v>
      </c>
      <c r="L4" s="47" t="s">
        <v>19</v>
      </c>
      <c r="M4" s="42"/>
      <c r="N4" s="44" t="s">
        <v>20</v>
      </c>
      <c r="O4" s="45"/>
      <c r="P4" s="37"/>
    </row>
    <row r="5" spans="1:16" s="3" customFormat="1" ht="33" customHeight="1" x14ac:dyDescent="0.15">
      <c r="A5" s="50"/>
      <c r="B5" s="37"/>
      <c r="C5" s="37"/>
      <c r="D5" s="37"/>
      <c r="E5" s="45"/>
      <c r="F5" s="37"/>
      <c r="G5" s="54"/>
      <c r="H5" s="37"/>
      <c r="I5" s="37"/>
      <c r="J5" s="48"/>
      <c r="K5" s="48"/>
      <c r="L5" s="48"/>
      <c r="M5" s="42"/>
      <c r="N5" s="45"/>
      <c r="O5" s="45"/>
      <c r="P5" s="37"/>
    </row>
    <row r="6" spans="1:16" s="3" customFormat="1" ht="33" customHeight="1" x14ac:dyDescent="0.15">
      <c r="A6" s="50"/>
      <c r="B6" s="38"/>
      <c r="C6" s="38"/>
      <c r="D6" s="38"/>
      <c r="E6" s="46"/>
      <c r="F6" s="38"/>
      <c r="G6" s="55"/>
      <c r="H6" s="38"/>
      <c r="I6" s="38"/>
      <c r="J6" s="49"/>
      <c r="K6" s="49"/>
      <c r="L6" s="49"/>
      <c r="M6" s="43"/>
      <c r="N6" s="46"/>
      <c r="O6" s="46"/>
      <c r="P6" s="38"/>
    </row>
    <row r="7" spans="1:16" ht="165" customHeight="1" x14ac:dyDescent="0.15">
      <c r="A7" s="7" t="s">
        <v>22</v>
      </c>
      <c r="B7" s="11" t="s">
        <v>23</v>
      </c>
      <c r="C7" s="11" t="s">
        <v>24</v>
      </c>
      <c r="D7" s="8">
        <v>45971</v>
      </c>
      <c r="E7" s="11" t="s">
        <v>25</v>
      </c>
      <c r="F7" s="11" t="s">
        <v>26</v>
      </c>
      <c r="G7" s="11" t="s">
        <v>27</v>
      </c>
      <c r="H7" s="14">
        <v>4576000</v>
      </c>
      <c r="I7" s="15">
        <v>3696000</v>
      </c>
      <c r="J7" s="17">
        <f t="shared" ref="J7:J9" si="0">IF(H7="","",IFERROR(ROUNDDOWN(I7/H7,3),"-"))</f>
        <v>0.80700000000000005</v>
      </c>
      <c r="K7" s="18">
        <v>9</v>
      </c>
      <c r="L7" s="18" t="s">
        <v>21</v>
      </c>
      <c r="M7" s="18">
        <v>3</v>
      </c>
      <c r="N7" s="19">
        <v>0</v>
      </c>
      <c r="O7" s="18" t="s">
        <v>21</v>
      </c>
      <c r="P7" s="7"/>
    </row>
    <row r="8" spans="1:16" ht="155.25" customHeight="1" x14ac:dyDescent="0.15">
      <c r="A8" s="7" t="s">
        <v>28</v>
      </c>
      <c r="B8" s="11" t="s">
        <v>29</v>
      </c>
      <c r="C8" s="11" t="s">
        <v>30</v>
      </c>
      <c r="D8" s="8">
        <v>45974</v>
      </c>
      <c r="E8" s="7" t="s">
        <v>31</v>
      </c>
      <c r="F8" s="11" t="s">
        <v>32</v>
      </c>
      <c r="G8" s="11" t="s">
        <v>34</v>
      </c>
      <c r="H8" s="14">
        <v>12386000</v>
      </c>
      <c r="I8" s="15">
        <v>11385000</v>
      </c>
      <c r="J8" s="17">
        <f t="shared" si="0"/>
        <v>0.91900000000000004</v>
      </c>
      <c r="K8" s="18">
        <v>9</v>
      </c>
      <c r="L8" s="18" t="s">
        <v>21</v>
      </c>
      <c r="M8" s="26">
        <v>2</v>
      </c>
      <c r="N8" s="19">
        <v>0</v>
      </c>
      <c r="O8" s="18" t="s">
        <v>21</v>
      </c>
      <c r="P8" s="7"/>
    </row>
    <row r="9" spans="1:16" ht="155.25" customHeight="1" thickBot="1" x14ac:dyDescent="0.2">
      <c r="A9" s="7" t="s">
        <v>40</v>
      </c>
      <c r="B9" s="11" t="s">
        <v>35</v>
      </c>
      <c r="C9" s="11" t="s">
        <v>36</v>
      </c>
      <c r="D9" s="8">
        <v>45975</v>
      </c>
      <c r="E9" s="11" t="s">
        <v>37</v>
      </c>
      <c r="F9" s="11" t="s">
        <v>38</v>
      </c>
      <c r="G9" s="11" t="s">
        <v>33</v>
      </c>
      <c r="H9" s="14">
        <v>39919000</v>
      </c>
      <c r="I9" s="15">
        <v>35906200</v>
      </c>
      <c r="J9" s="17">
        <f t="shared" si="0"/>
        <v>0.89900000000000002</v>
      </c>
      <c r="K9" s="18">
        <v>9</v>
      </c>
      <c r="L9" s="18" t="s">
        <v>39</v>
      </c>
      <c r="M9" s="26">
        <v>20</v>
      </c>
      <c r="N9" s="19">
        <v>0</v>
      </c>
      <c r="O9" s="18" t="s">
        <v>21</v>
      </c>
      <c r="P9" s="7"/>
    </row>
    <row r="10" spans="1:16" ht="155.25" customHeight="1" x14ac:dyDescent="0.15">
      <c r="A10" s="27" t="s">
        <v>41</v>
      </c>
      <c r="B10" s="11" t="s">
        <v>35</v>
      </c>
      <c r="C10" s="11" t="s">
        <v>36</v>
      </c>
      <c r="D10" s="8">
        <v>45989</v>
      </c>
      <c r="E10" s="11" t="s">
        <v>42</v>
      </c>
      <c r="F10" s="11" t="s">
        <v>43</v>
      </c>
      <c r="G10" s="11" t="s">
        <v>33</v>
      </c>
      <c r="H10" s="28">
        <v>8569000</v>
      </c>
      <c r="I10" s="29">
        <v>7493200</v>
      </c>
      <c r="J10" s="30">
        <v>0.874</v>
      </c>
      <c r="K10" s="18">
        <v>9</v>
      </c>
      <c r="L10" s="18" t="s">
        <v>39</v>
      </c>
      <c r="M10" s="26">
        <v>5</v>
      </c>
      <c r="N10" s="19">
        <v>0</v>
      </c>
      <c r="O10" s="18" t="s">
        <v>21</v>
      </c>
      <c r="P10" s="7"/>
    </row>
    <row r="11" spans="1:16" ht="155.25" customHeight="1" x14ac:dyDescent="0.15">
      <c r="A11" s="7" t="s">
        <v>44</v>
      </c>
      <c r="B11" s="11" t="s">
        <v>35</v>
      </c>
      <c r="C11" s="11" t="s">
        <v>36</v>
      </c>
      <c r="D11" s="8">
        <v>45989</v>
      </c>
      <c r="E11" s="8" t="s">
        <v>45</v>
      </c>
      <c r="F11" s="7" t="s">
        <v>46</v>
      </c>
      <c r="G11" s="11" t="s">
        <v>33</v>
      </c>
      <c r="H11" s="31">
        <v>6215000</v>
      </c>
      <c r="I11" s="32">
        <v>5553900</v>
      </c>
      <c r="J11" s="33">
        <v>0.89300000000000002</v>
      </c>
      <c r="K11" s="18">
        <v>9</v>
      </c>
      <c r="L11" s="18" t="s">
        <v>39</v>
      </c>
      <c r="M11" s="26">
        <v>5</v>
      </c>
      <c r="N11" s="19">
        <v>0</v>
      </c>
      <c r="O11" s="18" t="s">
        <v>21</v>
      </c>
      <c r="P11" s="7"/>
    </row>
    <row r="12" spans="1:16" ht="155.25" customHeight="1" x14ac:dyDescent="0.15">
      <c r="A12" s="7"/>
      <c r="B12" s="11"/>
      <c r="C12" s="11"/>
      <c r="D12" s="8"/>
      <c r="E12" s="7"/>
      <c r="F12" s="11"/>
      <c r="G12" s="11"/>
      <c r="H12" s="24"/>
      <c r="I12" s="25"/>
      <c r="J12" s="17"/>
      <c r="K12" s="18"/>
      <c r="L12" s="18"/>
      <c r="M12" s="19"/>
      <c r="N12" s="19"/>
      <c r="O12" s="20"/>
      <c r="P12" s="7"/>
    </row>
    <row r="13" spans="1:16" ht="155.25" customHeight="1" x14ac:dyDescent="0.15">
      <c r="A13" s="7"/>
      <c r="B13" s="11"/>
      <c r="C13" s="11"/>
      <c r="D13" s="8"/>
      <c r="E13" s="7"/>
      <c r="F13" s="7"/>
      <c r="G13" s="11"/>
      <c r="H13" s="24"/>
      <c r="I13" s="25"/>
      <c r="J13" s="17"/>
      <c r="K13" s="18"/>
      <c r="L13" s="18"/>
      <c r="M13" s="19"/>
      <c r="N13" s="19"/>
      <c r="O13" s="20"/>
      <c r="P13" s="7"/>
    </row>
    <row r="14" spans="1:16" ht="155.25" customHeight="1" x14ac:dyDescent="0.15">
      <c r="A14" s="7"/>
      <c r="B14" s="12"/>
      <c r="C14" s="12"/>
      <c r="D14" s="8"/>
      <c r="E14" s="7"/>
      <c r="F14" s="7"/>
      <c r="G14" s="11"/>
      <c r="H14" s="24"/>
      <c r="I14" s="25"/>
      <c r="J14" s="17"/>
      <c r="K14" s="18"/>
      <c r="L14" s="18"/>
      <c r="M14" s="19"/>
      <c r="N14" s="19"/>
      <c r="O14" s="20"/>
      <c r="P14" s="7"/>
    </row>
    <row r="15" spans="1:16" ht="155.25" customHeight="1" x14ac:dyDescent="0.15">
      <c r="A15" s="7"/>
      <c r="B15" s="11"/>
      <c r="C15" s="11"/>
      <c r="D15" s="8"/>
      <c r="E15" s="7"/>
      <c r="F15" s="7"/>
      <c r="G15" s="11"/>
      <c r="H15" s="14"/>
      <c r="I15" s="15"/>
      <c r="J15" s="17"/>
      <c r="K15" s="18"/>
      <c r="L15" s="18"/>
      <c r="M15" s="19"/>
      <c r="N15" s="19"/>
      <c r="O15" s="20"/>
      <c r="P15" s="7"/>
    </row>
    <row r="16" spans="1:16" ht="155.25" customHeight="1" x14ac:dyDescent="0.15">
      <c r="A16" s="7"/>
      <c r="B16" s="11"/>
      <c r="C16" s="11"/>
      <c r="D16" s="8"/>
      <c r="E16" s="7"/>
      <c r="F16" s="7"/>
      <c r="G16" s="11"/>
      <c r="H16" s="14"/>
      <c r="I16" s="15"/>
      <c r="J16" s="17"/>
      <c r="K16" s="18"/>
      <c r="L16" s="18"/>
      <c r="M16" s="19"/>
      <c r="N16" s="19"/>
      <c r="O16" s="20"/>
      <c r="P16" s="7"/>
    </row>
    <row r="17" spans="1:16" ht="155.25" customHeight="1" x14ac:dyDescent="0.15">
      <c r="A17" s="7"/>
      <c r="B17" s="12"/>
      <c r="C17" s="11"/>
      <c r="D17" s="21"/>
      <c r="E17" s="7"/>
      <c r="F17" s="7"/>
      <c r="G17" s="11"/>
      <c r="H17" s="14"/>
      <c r="I17" s="15"/>
      <c r="J17" s="17"/>
      <c r="K17" s="18"/>
      <c r="L17" s="18"/>
      <c r="M17" s="19"/>
      <c r="N17" s="19"/>
      <c r="O17" s="20"/>
      <c r="P17" s="7"/>
    </row>
    <row r="18" spans="1:16" ht="155.25" customHeight="1" x14ac:dyDescent="0.15">
      <c r="A18" s="7"/>
      <c r="B18" s="12"/>
      <c r="C18" s="12"/>
      <c r="D18" s="21"/>
      <c r="E18" s="7"/>
      <c r="F18" s="7"/>
      <c r="G18" s="11"/>
      <c r="H18" s="14"/>
      <c r="I18" s="15"/>
      <c r="J18" s="17"/>
      <c r="K18" s="18"/>
      <c r="L18" s="18"/>
      <c r="M18" s="19"/>
      <c r="N18" s="19"/>
      <c r="O18" s="20"/>
      <c r="P18" s="7"/>
    </row>
    <row r="19" spans="1:16" ht="155.25" customHeight="1" x14ac:dyDescent="0.15">
      <c r="A19" s="7"/>
      <c r="B19" s="7"/>
      <c r="C19" s="7"/>
      <c r="D19" s="8"/>
      <c r="E19" s="7"/>
      <c r="F19" s="22"/>
      <c r="G19" s="11"/>
      <c r="H19" s="14"/>
      <c r="I19" s="15"/>
      <c r="J19" s="17"/>
      <c r="K19" s="18"/>
      <c r="L19" s="18"/>
      <c r="M19" s="19"/>
      <c r="N19" s="19"/>
      <c r="O19" s="20"/>
      <c r="P19" s="7"/>
    </row>
    <row r="20" spans="1:16" ht="155.25" customHeight="1" x14ac:dyDescent="0.15">
      <c r="A20" s="7"/>
      <c r="B20" s="7"/>
      <c r="C20" s="7"/>
      <c r="D20" s="8"/>
      <c r="E20" s="7"/>
      <c r="F20" s="7"/>
      <c r="G20" s="11"/>
      <c r="H20" s="14"/>
      <c r="I20" s="15"/>
      <c r="J20" s="17"/>
      <c r="K20" s="18"/>
      <c r="L20" s="18"/>
      <c r="M20" s="19"/>
      <c r="N20" s="19"/>
      <c r="O20" s="20"/>
      <c r="P20" s="7"/>
    </row>
    <row r="21" spans="1:16" ht="155.25" customHeight="1" x14ac:dyDescent="0.15">
      <c r="A21" s="7"/>
      <c r="B21" s="7"/>
      <c r="C21" s="7"/>
      <c r="D21" s="8"/>
      <c r="E21" s="7"/>
      <c r="F21" s="9"/>
      <c r="G21" s="11"/>
      <c r="H21" s="14"/>
      <c r="I21" s="15"/>
      <c r="J21" s="17"/>
      <c r="K21" s="18"/>
      <c r="L21" s="18"/>
      <c r="M21" s="19"/>
      <c r="N21" s="19"/>
      <c r="O21" s="20"/>
      <c r="P21" s="7"/>
    </row>
    <row r="22" spans="1:16" ht="155.25" customHeight="1" x14ac:dyDescent="0.15">
      <c r="A22" s="7"/>
      <c r="B22" s="7"/>
      <c r="C22" s="7"/>
      <c r="D22" s="8"/>
      <c r="E22" s="7"/>
      <c r="F22" s="7"/>
      <c r="G22" s="11"/>
      <c r="H22" s="14"/>
      <c r="I22" s="15"/>
      <c r="J22" s="17"/>
      <c r="K22" s="18"/>
      <c r="L22" s="18"/>
      <c r="M22" s="19"/>
      <c r="N22" s="19"/>
      <c r="O22" s="20"/>
      <c r="P22" s="7"/>
    </row>
  </sheetData>
  <sheetProtection formatCells="0" formatColumns="0" formatRows="0" deleteRows="0" sort="0" autoFilter="0" pivotTables="0"/>
  <autoFilter ref="A6:P6" xr:uid="{1FE8E8B0-C3F5-49AD-B57B-B08732F906E8}"/>
  <mergeCells count="20">
    <mergeCell ref="I3:I6"/>
    <mergeCell ref="J3:J6"/>
    <mergeCell ref="E4:E6"/>
    <mergeCell ref="F4:F6"/>
    <mergeCell ref="A2:P2"/>
    <mergeCell ref="B4:B6"/>
    <mergeCell ref="K3:L3"/>
    <mergeCell ref="M3:M6"/>
    <mergeCell ref="O3:O6"/>
    <mergeCell ref="P3:P6"/>
    <mergeCell ref="K4:K6"/>
    <mergeCell ref="L4:L6"/>
    <mergeCell ref="N4:N6"/>
    <mergeCell ref="D3:D6"/>
    <mergeCell ref="A3:A6"/>
    <mergeCell ref="B3:C3"/>
    <mergeCell ref="C4:C6"/>
    <mergeCell ref="E3:F3"/>
    <mergeCell ref="G3:G6"/>
    <mergeCell ref="H3:H6"/>
  </mergeCells>
  <phoneticPr fontId="2"/>
  <dataValidations xWindow="984" yWindow="684" count="17">
    <dataValidation allowBlank="1" showInputMessage="1" showErrorMessage="1" prompt="都道府県を省略せず記載" sqref="F14:F15 F11:F12 F7:F9 C7:C22" xr:uid="{F7F449E3-B68E-4057-A32E-503052C79C24}"/>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16:F18 F13 C16 F20 F22 C14 C18 F10 F7 C12" xr:uid="{2EFE574C-E703-4B82-B7F8-C5BC715D3548}"/>
    <dataValidation type="date" operator="lessThanOrEqual" showInputMessage="1" showErrorMessage="1" prompt="当初契約締結日を記載_x000a_※「R○.○.○」を入力すると、自動的に「令和○年○月○日」と表示されます。" sqref="D19:D22" xr:uid="{7077E509-0BCF-479D-B441-EAD82EF602A8}">
      <formula1>XEV19</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1" xr:uid="{464258CB-9D1C-4915-A8B7-D8C1D431208A}"/>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19:H22" xr:uid="{2410F48C-AD7A-4EFC-8273-3E08465A41AF}">
      <formula1>IF(MID(XFA19,2,1)="1",2500000,1000000)</formula1>
    </dataValidation>
    <dataValidation allowBlank="1" showInputMessage="1" showErrorMessage="1" prompt="当初契約締結日時点の契約担当官等を記載" sqref="E7 B7:B22" xr:uid="{AE1B1A2F-040F-42D2-BFB2-C7B04DF40D60}"/>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12:K18 K7:K8" xr:uid="{1B364408-E54C-4ECC-AC10-8A407CB55ED1}">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D12:D16 D11:E11 H7:H9 D7:D10 H12:H18" xr:uid="{EFE4C864-AD70-4124-80B6-34C96ACE7534}">
      <formula1>IF(MID(XEX7,2,1)="1",2500000,1000000)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 sqref="A11:A22 A7:A9" xr:uid="{2EB722DE-D84F-4FDA-9978-9010701C8F20}"/>
    <dataValidation allowBlank="1" showInputMessage="1" sqref="E8 E12:E22" xr:uid="{02CB7424-FD71-49CC-8513-D33289314070}"/>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9 I12:I22" xr:uid="{D80B97C6-3608-44E6-B6CA-D7A3ECE6B0CD}">
      <formula1>1</formula1>
      <formula2>H7</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9:E10" xr:uid="{D18565A3-7D22-473D-B331-439CE4FB7C9C}"/>
    <dataValidation allowBlank="1" showInputMessage="1" showErrorMessage="1" prompt="原則契約件名" sqref="A10" xr:uid="{35A03D88-7C6E-43B3-ADA3-093518108554}"/>
    <dataValidation allowBlank="1" showInputMessage="1" showErrorMessage="1" prompt="・単価契約、共同調達の場合等の記載事項_x000a_・記載不要な場合は「-」を記載" sqref="P7:P22" xr:uid="{42B29331-183E-457A-84E4-5C0A163E3436}"/>
    <dataValidation errorStyle="information" showInputMessage="1" prompt="・公表・非公表にかかわらず記載すること（他省庁入札であって、情報が提供されない場合等は「-」を記載）_x000a_・共同調達の場合は全体の落札率を手入力" sqref="J7:J9 J12:J22" xr:uid="{8A7889C2-95C7-436C-9DD0-8D92EE47F396}"/>
    <dataValidation type="whole" allowBlank="1" showInputMessage="1" showErrorMessage="1" error="・応札者数を超えています_x000a_・該当ない場合「０」と入力ください。" sqref="N7:N22" xr:uid="{7F47BC5B-6A67-42E1-992F-5FCCE32653F7}">
      <formula1>0</formula1>
      <formula2>M7</formula2>
    </dataValidation>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K9:K11" xr:uid="{06CBA00B-DDFC-47EB-9199-DEA86B5576D7}">
      <formula1>"1,2,3,4,5,6,7,8,9,10,11,12,13,14"</formula1>
    </dataValidation>
  </dataValidations>
  <printOptions horizontalCentered="1" verticalCentered="1"/>
  <pageMargins left="0.27559055118110237" right="0.19685039370078741" top="0.51181102362204722" bottom="0.19685039370078741" header="0.27559055118110237" footer="0.31496062992125984"/>
  <pageSetup paperSize="9" scale="60" fitToHeight="0" pageOrder="overThenDown" orientation="landscape" cellComments="asDisplayed" r:id="rId1"/>
  <headerFooter alignWithMargins="0"/>
  <rowBreaks count="3" manualBreakCount="3">
    <brk id="10" max="15" man="1"/>
    <brk id="14" max="15" man="1"/>
    <brk id="18"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11月分</vt:lpstr>
      <vt:lpstr>'11月分'!Print_Area</vt:lpstr>
      <vt:lpstr>'11月分'!Print_Titles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2025-12-17T08:04:58Z</dcterms:created>
  <dcterms:modified xsi:type="dcterms:W3CDTF">2025-12-23T00:49:11Z</dcterms:modified>
  <cp:category/>
  <cp:contentStatus/>
</cp:coreProperties>
</file>