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132" documentId="8_{E209D041-04CA-4525-A12D-2FF48A632957}" xr6:coauthVersionLast="47" xr6:coauthVersionMax="47" xr10:uidLastSave="{10C48466-745D-4794-B6EB-FBD4375CFE93}"/>
  <bookViews>
    <workbookView xWindow="30" yWindow="-16200" windowWidth="28770" windowHeight="15450" tabRatio="589" xr2:uid="{CB013D27-7D64-4EAF-A31D-DAF0C31F3D34}"/>
  </bookViews>
  <sheets>
    <sheet name="11月分" sheetId="3" r:id="rId1"/>
  </sheets>
  <externalReferences>
    <externalReference r:id="rId2"/>
  </externalReferences>
  <definedNames>
    <definedName name="_xlnm._FilterDatabase" localSheetId="0" hidden="1">'11月分'!$A$6:$P$15</definedName>
    <definedName name="_xlnm.Print_Area" localSheetId="0">'11月分'!$A$1:$P$16</definedName>
    <definedName name="_xlnm.Print_Titles" localSheetId="0">'11月分'!$1:$6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2" i="3" l="1"/>
  <c r="J11" i="3"/>
  <c r="J10" i="3"/>
  <c r="J9" i="3"/>
  <c r="J7" i="3" l="1"/>
</calcChain>
</file>

<file path=xl/sharedStrings.xml><?xml version="1.0" encoding="utf-8"?>
<sst xmlns="http://schemas.openxmlformats.org/spreadsheetml/2006/main" count="75" uniqueCount="46">
  <si>
    <t>別紙様式４</t>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</si>
  <si>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</si>
  <si>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</si>
  <si>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</si>
  <si>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</si>
  <si>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</si>
  <si>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</si>
  <si>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</si>
  <si>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</si>
  <si>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</si>
  <si>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</si>
  <si>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</si>
  <si>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</si>
  <si>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</si>
  <si>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</si>
  <si>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</si>
  <si>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</si>
  <si>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</si>
  <si>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</si>
  <si>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</si>
  <si>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</si>
  <si>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t>
    <phoneticPr fontId="10"/>
  </si>
  <si>
    <t>一般競争契約</t>
    <phoneticPr fontId="3"/>
  </si>
  <si>
    <t>令和7年度国有農地等測量・境界確定委託事業（奈良地方法務局本局管内）</t>
    <phoneticPr fontId="3"/>
  </si>
  <si>
    <t>支出負担行為担当官　近畿農政局長　志知　雄一</t>
    <phoneticPr fontId="10"/>
  </si>
  <si>
    <t>京都府京都市上京区西洞院通下長者町下る丁子風呂町</t>
    <phoneticPr fontId="10"/>
  </si>
  <si>
    <t>早石登記測量事務所</t>
    <phoneticPr fontId="3"/>
  </si>
  <si>
    <t>兵庫県川辺郡猪名川町旭ケ丘1-226</t>
    <phoneticPr fontId="3"/>
  </si>
  <si>
    <t>南近畿土地改良調査管理事務所、大迫ダム管理所及び津風呂ダム管理所で使用する電気の調達</t>
    <phoneticPr fontId="3"/>
  </si>
  <si>
    <t>分任支出負担行為担当官近畿農政局南近畿土地改良調査管理事務所長一阪郁久</t>
  </si>
  <si>
    <t>奈良県吉野郡大淀町下渕388-1</t>
  </si>
  <si>
    <t>バンプ―パワートレーディング合同会社
8010003028170</t>
    <phoneticPr fontId="3"/>
  </si>
  <si>
    <t>東京都千代田区霞が関三丁目2番5号霞が関ビルディング33階</t>
    <phoneticPr fontId="3"/>
  </si>
  <si>
    <t>一般競争契約</t>
    <phoneticPr fontId="3"/>
  </si>
  <si>
    <t>令和7年度東条川二期農業水利事業　3号幹線水路不動産登記業務</t>
    <phoneticPr fontId="3"/>
  </si>
  <si>
    <t>分任支出負担行為担当官近畿農政局東条川二期農業水利事業所長渡部光紀</t>
  </si>
  <si>
    <t>兵庫県加東市社490番地66</t>
  </si>
  <si>
    <t>令和7年度京都農林水産総合庁舎　非常用自家発電機点検保守業務</t>
    <phoneticPr fontId="3"/>
  </si>
  <si>
    <t>CSK</t>
    <phoneticPr fontId="3"/>
  </si>
  <si>
    <t>大阪府東大阪市荒本新町5-31</t>
    <phoneticPr fontId="3"/>
  </si>
  <si>
    <t>令和7年度近畿農政局事務用テーブルその2購入</t>
    <phoneticPr fontId="3"/>
  </si>
  <si>
    <t>タカダ事務機株式会社
2130001038116</t>
    <phoneticPr fontId="3"/>
  </si>
  <si>
    <t>京都府八幡市八幡福禄谷148番地の40</t>
    <phoneticPr fontId="3"/>
  </si>
  <si>
    <t>令和7年度近畿農政局タイルカーペットその2購入（更新作業含む）</t>
    <phoneticPr fontId="3"/>
  </si>
  <si>
    <t>なんもりドローンクリエイト</t>
  </si>
  <si>
    <t>阪府大阪市北区西天満5-6-20-1205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</si>
</sst>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ggge&quot;年&quot;m&quot;月&quot;d&quot;日&quot;;@" x16r2:formatCode16="[$-ja-JP-x-gannen]ggge&quot;年&quot;m&quot;月&quot;d&quot;日&quot;;@"/>
  </numFmts>
  <fonts count="13" x14ac:knownFonts="1">
    <font>
      <sz val="11"/>
      <name val="ＭＳ Ｐ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6"/>
      <name val="ＭＳ Ｐゴシック"/>
      <family val="2"/>
      <charset val="128"/>
      <scheme val="minor"/>
    </font>
    <font>
      <sz val="11"/>
      <color rgb="FF000000"/>
      <name val="ＭＳ Ｐゴシック"/>
      <family val="3"/>
      <charset val="128"/>
      <scheme val="minor"/>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cellStyleXfs>
  <cellXfs count="51">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5" fillId="0" borderId="0" xfId="0" applyFont="1" applyAlignment="1">
      <alignment horizontal="left" vertical="center"/>
    </xf>
    <xf numFmtId="0" fontId="7" fillId="0" borderId="0" xfId="0" applyFont="1" applyAlignment="1">
      <alignment horizontal="center" vertical="center" wrapText="1"/>
    </xf>
    <xf numFmtId="0" fontId="5" fillId="0" borderId="0" xfId="0" applyFont="1" applyAlignment="1" applyProtection="1">
      <alignment horizontal="left" vertical="center"/>
      <protection locked="0"/>
    </xf>
    <xf numFmtId="0" fontId="9" fillId="0" borderId="1" xfId="2" applyFont="1" applyBorder="1" applyAlignment="1">
      <alignment vertical="center" wrapText="1"/>
    </xf>
    <xf numFmtId="177" fontId="9" fillId="0" borderId="1" xfId="2" applyNumberFormat="1" applyFont="1" applyBorder="1" applyAlignment="1">
      <alignment vertical="center" wrapText="1"/>
    </xf>
    <xf numFmtId="0" fontId="5" fillId="2" borderId="0" xfId="0" applyFont="1" applyFill="1" applyAlignment="1">
      <alignment vertical="center" wrapText="1"/>
    </xf>
    <xf numFmtId="0" fontId="9" fillId="2" borderId="1" xfId="2" applyFont="1" applyFill="1" applyBorder="1" applyAlignment="1">
      <alignment vertical="center" wrapText="1"/>
    </xf>
    <xf numFmtId="0" fontId="5" fillId="2" borderId="0" xfId="0" applyFont="1" applyFill="1" applyProtection="1">
      <alignment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0" fontId="5" fillId="2" borderId="0" xfId="0" applyFont="1" applyFill="1">
      <alignment vertical="center"/>
    </xf>
    <xf numFmtId="176" fontId="9" fillId="2" borderId="1" xfId="3" applyNumberFormat="1" applyFont="1" applyFill="1" applyBorder="1" applyAlignment="1">
      <alignment vertical="center" wrapText="1"/>
    </xf>
    <xf numFmtId="0" fontId="7" fillId="2" borderId="2" xfId="0" applyFont="1" applyFill="1" applyBorder="1" applyAlignment="1">
      <alignment vertical="center" wrapText="1"/>
    </xf>
    <xf numFmtId="3" fontId="4" fillId="2" borderId="1" xfId="2" applyNumberFormat="1" applyFont="1" applyFill="1" applyBorder="1" applyAlignment="1">
      <alignment horizontal="center" vertical="center" wrapText="1"/>
    </xf>
    <xf numFmtId="0" fontId="9" fillId="0" borderId="1" xfId="2" applyFont="1" applyBorder="1" applyAlignment="1">
      <alignment horizontal="left" vertical="center" wrapText="1"/>
    </xf>
    <xf numFmtId="38" fontId="0" fillId="2" borderId="1" xfId="3" applyFont="1" applyFill="1" applyBorder="1">
      <alignment vertical="center"/>
    </xf>
    <xf numFmtId="38" fontId="9" fillId="2" borderId="1" xfId="3" applyFont="1" applyFill="1" applyBorder="1" applyAlignment="1">
      <alignment vertical="center" wrapText="1"/>
    </xf>
    <xf numFmtId="3" fontId="9" fillId="0" borderId="1" xfId="2" applyNumberFormat="1" applyFont="1" applyBorder="1" applyAlignment="1">
      <alignment horizontal="center" vertical="center" wrapText="1"/>
    </xf>
    <xf numFmtId="0" fontId="9" fillId="2" borderId="1" xfId="2" applyFont="1" applyFill="1" applyBorder="1" applyAlignment="1">
      <alignment horizontal="center" vertical="center" wrapText="1"/>
    </xf>
    <xf numFmtId="0" fontId="9" fillId="0" borderId="1" xfId="2" applyFont="1" applyBorder="1" applyAlignment="1">
      <alignment horizontal="center" vertical="center" wrapText="1"/>
    </xf>
    <xf numFmtId="0" fontId="9" fillId="0" borderId="1" xfId="0" applyFont="1" applyBorder="1" applyAlignment="1">
      <alignment vertical="center" wrapText="1"/>
    </xf>
    <xf numFmtId="3" fontId="11" fillId="0" borderId="1" xfId="0" applyNumberFormat="1" applyFont="1" applyBorder="1">
      <alignment vertical="center"/>
    </xf>
    <xf numFmtId="3" fontId="9" fillId="0" borderId="1" xfId="0" applyNumberFormat="1" applyFont="1" applyBorder="1" applyAlignment="1">
      <alignmen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12" fillId="0" borderId="1" xfId="2" applyFont="1" applyBorder="1" applyAlignment="1">
      <alignment vertical="center" wrapText="1"/>
    </xf>
    <xf numFmtId="38" fontId="0" fillId="0" borderId="1" xfId="3" applyFont="1" applyBorder="1">
      <alignment vertical="center"/>
    </xf>
    <xf numFmtId="38" fontId="9" fillId="0" borderId="1" xfId="3" applyFont="1" applyBorder="1" applyAlignment="1">
      <alignment vertical="center" wrapText="1"/>
    </xf>
    <xf numFmtId="178" fontId="5" fillId="0" borderId="1" xfId="0" applyNumberFormat="1" applyFont="1" applyBorder="1" applyAlignment="1">
      <alignment horizontal="center" vertical="center" wrapText="1"/>
    </xf>
    <xf numFmtId="178" fontId="0" fillId="0" borderId="0" xfId="0" applyNumberFormat="1">
      <alignment vertical="center"/>
    </xf>
    <xf numFmtId="0" fontId="0" fillId="0" borderId="1" xfId="0" applyBorder="1">
      <alignment vertical="center"/>
    </xf>
    <xf numFmtId="178" fontId="0" fillId="0" borderId="1" xfId="0" applyNumberFormat="1" applyBorder="1">
      <alignment vertical="center"/>
    </xf>
    <xf numFmtId="0" fontId="5"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2" borderId="1" xfId="0" applyFont="1" applyFill="1" applyBorder="1" applyAlignment="1">
      <alignment vertical="center" wrapText="1"/>
    </xf>
    <xf numFmtId="0" fontId="8" fillId="0" borderId="3" xfId="0" applyFont="1" applyBorder="1" applyAlignment="1">
      <alignment vertical="center" wrapText="1"/>
    </xf>
    <xf numFmtId="0" fontId="5" fillId="0" borderId="3" xfId="0" applyFont="1" applyBorder="1">
      <alignment vertical="center"/>
    </xf>
    <xf numFmtId="0" fontId="7" fillId="2" borderId="1"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cellXfs>
  <cellStyles count="4">
    <cellStyle name="桁区切り" xfId="3" builtinId="6"/>
    <cellStyle name="桁区切り 2" xfId="1" xr:uid="{A6D0DA93-4755-4B58-B443-E23068E421C4}"/>
    <cellStyle name="標準" xfId="0" builtinId="0"/>
    <cellStyle name="標準 2" xfId="2" xr:uid="{247D6051-3C59-4110-96EC-AD24459166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70A42-10D8-461D-8AF3-B3924378B862}">
  <dimension ref="A1:P16"/>
  <sheetViews>
    <sheetView tabSelected="1" view="pageBreakPreview" zoomScale="80" zoomScaleNormal="80" zoomScaleSheetLayoutView="80" workbookViewId="0">
      <pane xSplit="1" ySplit="6" topLeftCell="B9" activePane="bottomRight" state="frozen"/>
      <selection pane="topRight"/>
      <selection pane="bottomLeft"/>
      <selection pane="bottomRight" activeCell="T12" sqref="T12"/>
    </sheetView>
  </sheetViews>
  <sheetFormatPr defaultColWidth="9" defaultRowHeight="56.25" customHeight="1" x14ac:dyDescent="0.15"/>
  <cols>
    <col min="1" max="1" width="13.375" style="5" customWidth="1"/>
    <col min="2" max="2" width="13" style="4" customWidth="1"/>
    <col min="3" max="3" width="11.875" style="4" customWidth="1"/>
    <col min="4" max="4" width="16" style="5" customWidth="1"/>
    <col min="5" max="5" width="18" style="5" customWidth="1"/>
    <col min="6" max="6" width="11.25" style="5" customWidth="1"/>
    <col min="7" max="7" width="12.25" style="13" customWidth="1"/>
    <col min="8" max="9" width="11" style="5" bestFit="1" customWidth="1"/>
    <col min="10" max="10" width="6.875" style="13" bestFit="1" customWidth="1"/>
    <col min="11" max="11" width="6.25" style="5" customWidth="1"/>
    <col min="12" max="12" width="9.25" style="5" customWidth="1"/>
    <col min="13" max="13" width="8.375" style="5" customWidth="1"/>
    <col min="14" max="14" width="9.25" style="13" customWidth="1"/>
    <col min="15" max="15" width="10.25" style="5" customWidth="1"/>
    <col min="16" max="16" width="14.25" style="8" customWidth="1"/>
    <col min="17" max="16384" width="9" style="5"/>
  </cols>
  <sheetData>
    <row r="1" spans="1:16" s="2" customFormat="1" ht="13.5" customHeight="1" x14ac:dyDescent="0.15">
      <c r="A1" s="1" t="s">
        <v>0</v>
      </c>
      <c r="B1" s="1"/>
      <c r="C1" s="1"/>
      <c r="D1" s="1"/>
      <c r="E1" s="1"/>
      <c r="F1" s="1"/>
      <c r="G1" s="11"/>
      <c r="J1" s="16"/>
      <c r="N1" s="16"/>
      <c r="P1" s="6"/>
    </row>
    <row r="2" spans="1:16" s="3" customFormat="1" ht="35.1" customHeight="1" x14ac:dyDescent="0.15">
      <c r="A2" s="46" t="s">
        <v>1</v>
      </c>
      <c r="B2" s="47"/>
      <c r="C2" s="47"/>
      <c r="D2" s="47"/>
      <c r="E2" s="47"/>
      <c r="F2" s="47"/>
      <c r="G2" s="47"/>
      <c r="H2" s="47"/>
      <c r="I2" s="47"/>
      <c r="J2" s="47"/>
      <c r="K2" s="47"/>
      <c r="L2" s="47"/>
      <c r="M2" s="47"/>
      <c r="N2" s="47"/>
      <c r="O2" s="47"/>
      <c r="P2" s="47"/>
    </row>
    <row r="3" spans="1:16" s="7" customFormat="1" ht="45" customHeight="1" x14ac:dyDescent="0.15">
      <c r="A3" s="41" t="s">
        <v>2</v>
      </c>
      <c r="B3" s="41" t="s">
        <v>3</v>
      </c>
      <c r="C3" s="41"/>
      <c r="D3" s="40" t="s">
        <v>4</v>
      </c>
      <c r="E3" s="41" t="s">
        <v>5</v>
      </c>
      <c r="F3" s="41"/>
      <c r="G3" s="45" t="s">
        <v>6</v>
      </c>
      <c r="H3" s="40" t="s">
        <v>7</v>
      </c>
      <c r="I3" s="40" t="s">
        <v>8</v>
      </c>
      <c r="J3" s="48" t="s">
        <v>9</v>
      </c>
      <c r="K3" s="49" t="s">
        <v>10</v>
      </c>
      <c r="L3" s="50"/>
      <c r="M3" s="49" t="s">
        <v>11</v>
      </c>
      <c r="N3" s="18"/>
      <c r="O3" s="41" t="s">
        <v>12</v>
      </c>
      <c r="P3" s="40" t="s">
        <v>13</v>
      </c>
    </row>
    <row r="4" spans="1:16" s="7" customFormat="1" ht="45" customHeight="1" x14ac:dyDescent="0.15">
      <c r="A4" s="41"/>
      <c r="B4" s="40" t="s">
        <v>14</v>
      </c>
      <c r="C4" s="40" t="s">
        <v>15</v>
      </c>
      <c r="D4" s="40"/>
      <c r="E4" s="41" t="s">
        <v>16</v>
      </c>
      <c r="F4" s="40" t="s">
        <v>17</v>
      </c>
      <c r="G4" s="45"/>
      <c r="H4" s="40"/>
      <c r="I4" s="40"/>
      <c r="J4" s="48"/>
      <c r="K4" s="42" t="s">
        <v>18</v>
      </c>
      <c r="L4" s="42" t="s">
        <v>19</v>
      </c>
      <c r="M4" s="40"/>
      <c r="N4" s="45" t="s">
        <v>20</v>
      </c>
      <c r="O4" s="41"/>
      <c r="P4" s="40"/>
    </row>
    <row r="5" spans="1:16" s="7" customFormat="1" ht="45" customHeight="1" x14ac:dyDescent="0.15">
      <c r="A5" s="41"/>
      <c r="B5" s="40"/>
      <c r="C5" s="40"/>
      <c r="D5" s="40"/>
      <c r="E5" s="41"/>
      <c r="F5" s="40"/>
      <c r="G5" s="45"/>
      <c r="H5" s="40"/>
      <c r="I5" s="40"/>
      <c r="J5" s="48"/>
      <c r="K5" s="43"/>
      <c r="L5" s="43"/>
      <c r="M5" s="40"/>
      <c r="N5" s="45"/>
      <c r="O5" s="41"/>
      <c r="P5" s="40"/>
    </row>
    <row r="6" spans="1:16" s="7" customFormat="1" ht="63" customHeight="1" x14ac:dyDescent="0.15">
      <c r="A6" s="41"/>
      <c r="B6" s="40"/>
      <c r="C6" s="40"/>
      <c r="D6" s="40"/>
      <c r="E6" s="41"/>
      <c r="F6" s="40"/>
      <c r="G6" s="45"/>
      <c r="H6" s="40"/>
      <c r="I6" s="40"/>
      <c r="J6" s="48"/>
      <c r="K6" s="44"/>
      <c r="L6" s="44"/>
      <c r="M6" s="40"/>
      <c r="N6" s="45"/>
      <c r="O6" s="41"/>
      <c r="P6" s="40"/>
    </row>
    <row r="7" spans="1:16" s="7" customFormat="1" ht="115.5" customHeight="1" x14ac:dyDescent="0.15">
      <c r="A7" s="29" t="s">
        <v>23</v>
      </c>
      <c r="B7" s="26" t="s">
        <v>24</v>
      </c>
      <c r="C7" s="9" t="s">
        <v>25</v>
      </c>
      <c r="D7" s="35">
        <v>45965</v>
      </c>
      <c r="E7" s="29" t="s">
        <v>26</v>
      </c>
      <c r="F7" s="31" t="s">
        <v>27</v>
      </c>
      <c r="G7" s="12" t="s">
        <v>22</v>
      </c>
      <c r="H7" s="27">
        <v>5307500</v>
      </c>
      <c r="I7" s="28">
        <v>2035000</v>
      </c>
      <c r="J7" s="17">
        <f>IF(H7="","",IFERROR(ROUNDDOWN(I7/H7,3),"-"))</f>
        <v>0.38300000000000001</v>
      </c>
      <c r="K7" s="24" t="s">
        <v>21</v>
      </c>
      <c r="L7" s="24" t="s">
        <v>21</v>
      </c>
      <c r="M7" s="30">
        <v>5</v>
      </c>
      <c r="N7" s="19">
        <v>0</v>
      </c>
      <c r="O7" s="25" t="s">
        <v>21</v>
      </c>
      <c r="P7" s="30"/>
    </row>
    <row r="8" spans="1:16" ht="117" customHeight="1" x14ac:dyDescent="0.15">
      <c r="A8" s="9" t="s">
        <v>28</v>
      </c>
      <c r="B8" s="32" t="s">
        <v>29</v>
      </c>
      <c r="C8" s="32" t="s">
        <v>30</v>
      </c>
      <c r="D8" s="10">
        <v>45972</v>
      </c>
      <c r="E8" s="9" t="s">
        <v>31</v>
      </c>
      <c r="F8" s="20" t="s">
        <v>32</v>
      </c>
      <c r="G8" s="12" t="s">
        <v>33</v>
      </c>
      <c r="H8" s="33">
        <v>8807597</v>
      </c>
      <c r="I8" s="34">
        <v>7680100</v>
      </c>
      <c r="J8" s="17">
        <v>0.96599999999999997</v>
      </c>
      <c r="K8" s="24" t="s">
        <v>21</v>
      </c>
      <c r="L8" s="24" t="s">
        <v>21</v>
      </c>
      <c r="M8" s="23">
        <v>6</v>
      </c>
      <c r="N8" s="19">
        <v>0</v>
      </c>
      <c r="O8" s="25" t="s">
        <v>21</v>
      </c>
      <c r="P8" s="9"/>
    </row>
    <row r="9" spans="1:16" ht="117" customHeight="1" x14ac:dyDescent="0.15">
      <c r="A9" s="9" t="s">
        <v>34</v>
      </c>
      <c r="B9" s="9" t="s">
        <v>35</v>
      </c>
      <c r="C9" s="9" t="s">
        <v>36</v>
      </c>
      <c r="D9" s="36">
        <v>45974</v>
      </c>
      <c r="E9" s="29" t="s">
        <v>26</v>
      </c>
      <c r="F9" s="39" t="s">
        <v>27</v>
      </c>
      <c r="G9" s="12" t="s">
        <v>22</v>
      </c>
      <c r="H9" s="14">
        <v>2451680</v>
      </c>
      <c r="I9" s="15">
        <v>1320000</v>
      </c>
      <c r="J9" s="17">
        <f>IF(H9="","",IFERROR(ROUNDDOWN(I9/H9,3),"-"))</f>
        <v>0.53800000000000003</v>
      </c>
      <c r="K9" s="24" t="s">
        <v>21</v>
      </c>
      <c r="L9" s="24" t="s">
        <v>21</v>
      </c>
      <c r="M9" s="23">
        <v>2</v>
      </c>
      <c r="N9" s="19">
        <v>0</v>
      </c>
      <c r="O9" s="25" t="s">
        <v>21</v>
      </c>
      <c r="P9" s="9"/>
    </row>
    <row r="10" spans="1:16" ht="117" customHeight="1" x14ac:dyDescent="0.15">
      <c r="A10" s="9" t="s">
        <v>37</v>
      </c>
      <c r="B10" s="9" t="s">
        <v>24</v>
      </c>
      <c r="C10" s="9" t="s">
        <v>25</v>
      </c>
      <c r="D10" s="38">
        <v>45978</v>
      </c>
      <c r="E10" s="9" t="s">
        <v>38</v>
      </c>
      <c r="F10" s="20" t="s">
        <v>39</v>
      </c>
      <c r="G10" s="12" t="s">
        <v>22</v>
      </c>
      <c r="H10" s="14">
        <v>3300000</v>
      </c>
      <c r="I10" s="15">
        <v>1645050</v>
      </c>
      <c r="J10" s="17">
        <f>IF(H10="","",IFERROR(ROUNDDOWN(I10/H10,3),"-"))</f>
        <v>0.498</v>
      </c>
      <c r="K10" s="24" t="s">
        <v>21</v>
      </c>
      <c r="L10" s="24" t="s">
        <v>21</v>
      </c>
      <c r="M10" s="23">
        <v>3</v>
      </c>
      <c r="N10" s="19">
        <v>0</v>
      </c>
      <c r="O10" s="25" t="s">
        <v>21</v>
      </c>
      <c r="P10" s="9"/>
    </row>
    <row r="11" spans="1:16" ht="117" customHeight="1" x14ac:dyDescent="0.15">
      <c r="A11" s="9" t="s">
        <v>40</v>
      </c>
      <c r="B11" s="9" t="s">
        <v>24</v>
      </c>
      <c r="C11" s="9" t="s">
        <v>25</v>
      </c>
      <c r="D11" s="38">
        <v>45979</v>
      </c>
      <c r="E11" s="9" t="s">
        <v>41</v>
      </c>
      <c r="F11" s="20" t="s">
        <v>42</v>
      </c>
      <c r="G11" s="12" t="s">
        <v>22</v>
      </c>
      <c r="H11" s="14">
        <v>9246160</v>
      </c>
      <c r="I11" s="15">
        <v>6729800</v>
      </c>
      <c r="J11" s="17">
        <f t="shared" ref="J11:J12" si="0">IF(H11="","",IFERROR(ROUNDDOWN(I11/H11,3),"-"))</f>
        <v>0.72699999999999998</v>
      </c>
      <c r="K11" s="24" t="s">
        <v>21</v>
      </c>
      <c r="L11" s="24" t="s">
        <v>21</v>
      </c>
      <c r="M11" s="23">
        <v>6</v>
      </c>
      <c r="N11" s="19">
        <v>0</v>
      </c>
      <c r="O11" s="25" t="s">
        <v>21</v>
      </c>
      <c r="P11" s="9"/>
    </row>
    <row r="12" spans="1:16" ht="117" customHeight="1" x14ac:dyDescent="0.15">
      <c r="A12" s="9" t="s">
        <v>43</v>
      </c>
      <c r="B12" s="9" t="s">
        <v>24</v>
      </c>
      <c r="C12" s="9" t="s">
        <v>25</v>
      </c>
      <c r="D12" s="38">
        <v>45979</v>
      </c>
      <c r="E12" s="9" t="s">
        <v>44</v>
      </c>
      <c r="F12" s="20" t="s">
        <v>45</v>
      </c>
      <c r="G12" s="12" t="s">
        <v>22</v>
      </c>
      <c r="H12" s="14">
        <v>2145000</v>
      </c>
      <c r="I12" s="15">
        <v>1408000</v>
      </c>
      <c r="J12" s="17">
        <f t="shared" si="0"/>
        <v>0.65600000000000003</v>
      </c>
      <c r="K12" s="24" t="s">
        <v>21</v>
      </c>
      <c r="L12" s="24" t="s">
        <v>21</v>
      </c>
      <c r="M12" s="23">
        <v>8</v>
      </c>
      <c r="N12" s="19">
        <v>0</v>
      </c>
      <c r="O12" s="25" t="s">
        <v>21</v>
      </c>
      <c r="P12" s="9"/>
    </row>
    <row r="13" spans="1:16" ht="117" customHeight="1" x14ac:dyDescent="0.15">
      <c r="A13" s="9"/>
      <c r="B13" s="26"/>
      <c r="C13" s="26"/>
      <c r="D13" s="37"/>
      <c r="E13" s="9"/>
      <c r="F13" s="20"/>
      <c r="G13" s="12"/>
      <c r="H13" s="14"/>
      <c r="I13" s="15"/>
      <c r="J13" s="17"/>
      <c r="K13" s="24"/>
      <c r="L13" s="24"/>
      <c r="M13" s="23"/>
      <c r="N13" s="19"/>
      <c r="O13" s="25"/>
      <c r="P13" s="9"/>
    </row>
    <row r="14" spans="1:16" ht="117" customHeight="1" x14ac:dyDescent="0.15">
      <c r="A14" s="9"/>
      <c r="B14" s="26"/>
      <c r="C14" s="26"/>
      <c r="D14" s="37"/>
      <c r="E14" s="9"/>
      <c r="F14" s="20"/>
      <c r="G14" s="12"/>
      <c r="H14" s="14"/>
      <c r="I14" s="15"/>
      <c r="J14" s="17"/>
      <c r="K14" s="24"/>
      <c r="L14" s="24"/>
      <c r="M14" s="23"/>
      <c r="N14" s="19"/>
      <c r="O14" s="25"/>
      <c r="P14" s="9"/>
    </row>
    <row r="15" spans="1:16" ht="117" customHeight="1" x14ac:dyDescent="0.15">
      <c r="A15" s="9"/>
      <c r="B15" s="26"/>
      <c r="C15" s="26"/>
      <c r="D15" s="37"/>
      <c r="E15" s="9"/>
      <c r="F15" s="20"/>
      <c r="G15" s="12"/>
      <c r="H15" s="14"/>
      <c r="I15" s="15"/>
      <c r="J15" s="17"/>
      <c r="K15" s="24"/>
      <c r="L15" s="24"/>
      <c r="M15" s="23"/>
      <c r="N15" s="19"/>
      <c r="O15" s="25"/>
      <c r="P15" s="9"/>
    </row>
    <row r="16" spans="1:16" ht="117" customHeight="1" x14ac:dyDescent="0.15">
      <c r="A16" s="9"/>
      <c r="B16" s="9"/>
      <c r="C16" s="9"/>
      <c r="D16" s="37"/>
      <c r="E16" s="9"/>
      <c r="F16" s="20"/>
      <c r="G16" s="12"/>
      <c r="H16" s="21"/>
      <c r="I16" s="22"/>
      <c r="J16" s="17"/>
      <c r="K16" s="24"/>
      <c r="L16" s="24"/>
      <c r="M16" s="23"/>
      <c r="N16" s="19"/>
      <c r="O16" s="25"/>
      <c r="P16" s="9"/>
    </row>
  </sheetData>
  <sheetProtection formatCells="0" formatColumns="0" formatRows="0" deleteRows="0" sort="0" autoFilter="0" pivotTables="0"/>
  <autoFilter ref="A6:P15" xr:uid="{104AEEA6-37D2-4F83-8C65-155FECC4203F}"/>
  <mergeCells count="20">
    <mergeCell ref="A2:P2"/>
    <mergeCell ref="A3:A6"/>
    <mergeCell ref="B3:C3"/>
    <mergeCell ref="D3:D6"/>
    <mergeCell ref="E3:F3"/>
    <mergeCell ref="G3:G6"/>
    <mergeCell ref="H3:H6"/>
    <mergeCell ref="I3:I6"/>
    <mergeCell ref="J3:J6"/>
    <mergeCell ref="K3:L3"/>
    <mergeCell ref="M3:M6"/>
    <mergeCell ref="O3:O6"/>
    <mergeCell ref="P3:P6"/>
    <mergeCell ref="B4:B6"/>
    <mergeCell ref="C4:C6"/>
    <mergeCell ref="E4:E6"/>
    <mergeCell ref="F4:F6"/>
    <mergeCell ref="K4:K6"/>
    <mergeCell ref="L4:L6"/>
    <mergeCell ref="N4:N6"/>
  </mergeCells>
  <phoneticPr fontId="3"/>
  <dataValidations count="11">
    <dataValidation type="date" errorStyle="warning" showInputMessage="1" showErrorMessage="1" error="当年度内の日ではありません"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番号を記入_x000a_〈例〉_x000a_①株式会社○○○○【改行】_x000a_②公益財団法人××××" sqref="E8 E10:E16" xr:uid="{29723656-C0EF-40EE-B5DF-84F6623B1121}">
      <formula1>IF(MONTH(NOW())&gt;3,DATE(YEAR(NOW()),4,1),DATE(YEAR(NOW())-1,4,1))</formula1>
      <formula2>IF(MONTH(NOW())&gt;3,DATE(YEAR(NOW())+1,3,31),DATE(YEAR(NOW()),3,31))</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8 E10:E16" xr:uid="{41442F51-936F-4491-8E86-B16CACA2F1F8}"/>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8:I16" xr:uid="{22F768E5-80F9-4B39-A846-978BE2AB38E8}">
      <formula1>1</formula1>
      <formula2>H8</formula2>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8:H16" xr:uid="{946B11D9-B2C8-40A9-A729-A72BF9B2427D}">
      <formula1>IF(MID(XFB8,2,1)="1",2500000,1000000)</formula1>
    </dataValidation>
    <dataValidation errorStyle="information" showInputMessage="1" prompt="・公表・非公表にかかわらず記載すること（他省庁入札であって、情報が提供されない場合等は「-」を記載）_x000a_・共同調達の場合は全体の落札率を手入力" sqref="J7:J16" xr:uid="{4E8815BE-4391-4F0B-89F7-AEE6545D5C88}"/>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 F10:F16" xr:uid="{6AAFC318-4F71-4238-A71E-1313AE3228A3}"/>
    <dataValidation allowBlank="1" showInputMessage="1" showErrorMessage="1" prompt="・単価契約、共同調達の場合等の記載事項_x000a_・記載不要な場合は「-」を記載" sqref="P8:P16" xr:uid="{0119D404-25B3-451B-962E-43341A7D49D7}"/>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C16" xr:uid="{98420160-187A-4F99-8598-38F2BC37AC6B}"/>
    <dataValidation allowBlank="1" showInputMessage="1" showErrorMessage="1" prompt="都道府県を省略せず記載" sqref="C7:C16" xr:uid="{27B5D2F2-D344-4349-AA02-0FCC75A77CBB}"/>
    <dataValidation allowBlank="1" showInputMessage="1" showErrorMessage="1" prompt="当初契約締結日時点の契約担当官等を記載" sqref="B8:B16" xr:uid="{740CB1D7-C5A3-4FB0-81BD-401AA5869BA2}"/>
    <dataValidation errorStyle="warning" operator="greaterThanOrEqual" showInputMessage="1" showErrorMessage="1" error="_x000a_" sqref="M8:M16" xr:uid="{842CA5DF-E1FA-4AD0-ADAC-710764170CAB}"/>
  </dataValidations>
  <printOptions horizontalCentered="1" verticalCentered="1"/>
  <pageMargins left="0.43307086614173229" right="0.19685039370078741" top="0.51181102362204722" bottom="0.19685039370078741" header="0.27559055118110237" footer="0.31496062992125984"/>
  <pageSetup paperSize="9" scale="70" fitToHeight="0" pageOrder="overThenDown"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11月分</vt:lpstr>
      <vt:lpstr>'11月分'!Print_Area</vt:lpstr>
      <vt:lpstr>'11月分'!Print_Titles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2025-12-17T08:08:08Z</dcterms:created>
  <dcterms:modified xsi:type="dcterms:W3CDTF">2025-12-23T00:53:20Z</dcterms:modified>
  <cp:category/>
  <cp:contentStatus/>
</cp:coreProperties>
</file>