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25" documentId="8_{75D4D337-750E-4CB9-A9B1-C423262ACBF8}" xr6:coauthVersionLast="47" xr6:coauthVersionMax="47" xr10:uidLastSave="{B6EA2C33-E36D-4F7A-AB56-1D589741D288}"/>
  <bookViews>
    <workbookView xWindow="255" yWindow="-16140" windowWidth="28800" windowHeight="15450" tabRatio="589" xr2:uid="{DB81EEBA-32E6-49A3-A976-723C6CAE233B}"/>
  </bookViews>
  <sheets>
    <sheet name="１２月分 " sheetId="2" r:id="rId1"/>
  </sheets>
  <externalReferences>
    <externalReference r:id="rId2"/>
  </externalReferences>
  <definedNames>
    <definedName name="_xlnm._FilterDatabase" localSheetId="0" hidden="1">'１２月分 '!$A$6:$P$6</definedName>
    <definedName name="_xlnm.Print_Area" localSheetId="0">'１２月分 '!$A$1:$P$14</definedName>
    <definedName name="_xlnm.Print_Titles" localSheetId="0">'１２月分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3" i="2" l="1"/>
  <c r="J12" i="2"/>
  <c r="J11" i="2"/>
  <c r="J10" i="2"/>
  <c r="J9" i="2"/>
  <c r="J8" i="2"/>
  <c r="J7" i="2"/>
</calcChain>
</file>

<file path=xl/sharedStrings.xml><?xml version="1.0" encoding="utf-8"?>
<sst xmlns="http://schemas.openxmlformats.org/spreadsheetml/2006/main" count="77" uniqueCount="54">
  <si>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</si>
  <si>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</si>
  <si>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</si>
  <si>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</si>
  <si>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</si>
  <si>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</si>
  <si>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</si>
  <si>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</si>
  <si>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</si>
  <si>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</si>
  <si>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</si>
  <si>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</si>
  <si>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</si>
  <si>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</si>
  <si>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</si>
  <si>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</si>
  <si>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</si>
  <si>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</si>
  <si>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</si>
  <si>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</si>
  <si>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</si>
  <si>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t>
  </si>
  <si>
    <t>一般競争契約（簡易型総合評価）</t>
  </si>
  <si>
    <t>分任支出負担行為担当官　近畿農政局亀岡中部農地整備事業所長　川原　清文</t>
    <phoneticPr fontId="11"/>
  </si>
  <si>
    <t>京都府亀岡市安町野々神31-5</t>
    <phoneticPr fontId="11"/>
  </si>
  <si>
    <t>-</t>
    <phoneticPr fontId="11"/>
  </si>
  <si>
    <t>令和７年度 広域農業基盤整備管理調査「淡路島地域」防災重点農業用ため池資料整理取りまとめ業務
兵庫県淡路市、洲本市及び南あわじ市地内
令和７年１２月３日～令和８年３月２２日
建設コンサルタント</t>
    <rPh sb="67" eb="69">
      <t>レイワ</t>
    </rPh>
    <rPh sb="70" eb="71">
      <t>ネン</t>
    </rPh>
    <rPh sb="71" eb="74">
      <t>ジュウニガツ</t>
    </rPh>
    <rPh sb="74" eb="76">
      <t>サンニチ</t>
    </rPh>
    <rPh sb="77" eb="79">
      <t>レイワ</t>
    </rPh>
    <rPh sb="79" eb="81">
      <t>ハチネン</t>
    </rPh>
    <rPh sb="81" eb="83">
      <t>サンガツ</t>
    </rPh>
    <rPh sb="85" eb="86">
      <t>ニチ</t>
    </rPh>
    <phoneticPr fontId="2"/>
  </si>
  <si>
    <t>若鈴コンサルタンツ株式会社　関西支店</t>
    <phoneticPr fontId="2"/>
  </si>
  <si>
    <t>京都府京都市中京区東洞院竹屋町下ル三本木5丁目470</t>
    <phoneticPr fontId="2"/>
  </si>
  <si>
    <t>分任支出負担行為担当官　近畿農政局淀川水系土地改良調査管理事務所長　茂木　正史</t>
    <phoneticPr fontId="11"/>
  </si>
  <si>
    <t>京都府京都市伏見区桃山町永井久太郎56番地</t>
    <phoneticPr fontId="11"/>
  </si>
  <si>
    <t>一般競争契約（総合評価）</t>
    <phoneticPr fontId="2"/>
  </si>
  <si>
    <t>分任支出負担行為担当官　近畿農政局和歌山平野農地防災事業所長　西野　徳康</t>
  </si>
  <si>
    <t>和歌山県紀の川市貴志川町神戸327-1</t>
  </si>
  <si>
    <t>ＮＴＣコンサルタンツ株式会社　近畿支社</t>
    <phoneticPr fontId="2"/>
  </si>
  <si>
    <t>京都府京都市中京区三条通河原町東入中島町78番地</t>
    <phoneticPr fontId="2"/>
  </si>
  <si>
    <t>分任支出負担行為担当官　近畿農政局東条川二期農業水利事業所長　渡部　光紀</t>
  </si>
  <si>
    <t>兵庫県加東市社490番地66</t>
  </si>
  <si>
    <t>サンスイコンサルタント株式会社</t>
  </si>
  <si>
    <t>京都府京都市下京区五条通新町西入西錺屋町23番地</t>
  </si>
  <si>
    <t>令和7年度東条川二期農業水利事業　曽根サイホン実施設計（その2）業務
兵庫県小野市曽根地内
令和７年１２月２０日～令和８年６月２７日
建設コンサルタント</t>
    <rPh sb="46" eb="48">
      <t>レイワ</t>
    </rPh>
    <rPh sb="49" eb="50">
      <t>ネン</t>
    </rPh>
    <rPh sb="52" eb="53">
      <t>ガツ</t>
    </rPh>
    <rPh sb="55" eb="56">
      <t>ニチ</t>
    </rPh>
    <rPh sb="57" eb="59">
      <t>レイワ</t>
    </rPh>
    <rPh sb="59" eb="61">
      <t>ハチネン</t>
    </rPh>
    <rPh sb="61" eb="63">
      <t>ロクガツ</t>
    </rPh>
    <rPh sb="65" eb="66">
      <t>ニチ</t>
    </rPh>
    <phoneticPr fontId="2"/>
  </si>
  <si>
    <t xml:space="preserve">令和７年度亀岡中部農地整備事業　余部・安町工区表土掘削工事
京都府亀岡市余部町宮田及び中川原地内
令和８年１月１３日～令和８年６月１３日
土木一式工事
</t>
    <rPh sb="49" eb="51">
      <t>レイワ</t>
    </rPh>
    <rPh sb="52" eb="53">
      <t>ネン</t>
    </rPh>
    <rPh sb="54" eb="55">
      <t>ガツ</t>
    </rPh>
    <rPh sb="57" eb="58">
      <t>ニチ</t>
    </rPh>
    <rPh sb="59" eb="61">
      <t>レイワ</t>
    </rPh>
    <rPh sb="62" eb="63">
      <t>ネン</t>
    </rPh>
    <rPh sb="64" eb="65">
      <t>ガツ</t>
    </rPh>
    <rPh sb="66" eb="68">
      <t>サンニチ</t>
    </rPh>
    <phoneticPr fontId="2"/>
  </si>
  <si>
    <t>株式会社ＳＡＷＡＩ</t>
    <phoneticPr fontId="11"/>
  </si>
  <si>
    <t>京都府亀岡市河原林町河原尻妙珍原8番1</t>
    <phoneticPr fontId="11"/>
  </si>
  <si>
    <t>令和７年度亀岡中部農地整備事業　本梅工区整備工事
京都府亀岡市本梅町西加舎地内
令和８年１月１３日～令和８年６月１３日
土木一式工事</t>
    <phoneticPr fontId="2"/>
  </si>
  <si>
    <t>株式会社サワイ</t>
    <phoneticPr fontId="11"/>
  </si>
  <si>
    <t>京都府亀岡市大井町並河3丁目50番地38</t>
    <phoneticPr fontId="11"/>
  </si>
  <si>
    <t>令和7年度東近江農地整備事業　柏木団地区画整理（その1）工事
滋賀県東近江市柏木町地内
令和８年１月２０日～令和８年１２月２０日
土木一式工事</t>
    <rPh sb="44" eb="46">
      <t>レイワ</t>
    </rPh>
    <rPh sb="47" eb="48">
      <t>ネン</t>
    </rPh>
    <rPh sb="49" eb="50">
      <t>ガツ</t>
    </rPh>
    <rPh sb="50" eb="53">
      <t>ニジュウニチ</t>
    </rPh>
    <rPh sb="54" eb="56">
      <t>レイワ</t>
    </rPh>
    <rPh sb="57" eb="58">
      <t>ネン</t>
    </rPh>
    <rPh sb="60" eb="61">
      <t>ガツ</t>
    </rPh>
    <rPh sb="61" eb="64">
      <t>ハツカ</t>
    </rPh>
    <phoneticPr fontId="2"/>
  </si>
  <si>
    <t>分任支出負担行為担当官　近畿農政局東近江農地整備事業所長　中野　裕嗣</t>
    <phoneticPr fontId="11"/>
  </si>
  <si>
    <t>滋賀県東近江市八日市緑町11-24</t>
    <phoneticPr fontId="11"/>
  </si>
  <si>
    <t>岐建株式会社　滋賀支店</t>
    <phoneticPr fontId="11"/>
  </si>
  <si>
    <t>滋賀県彦根市大東町4番20号</t>
    <phoneticPr fontId="11"/>
  </si>
  <si>
    <t>令和7年度東近江農地整備事業　柏木団地区画整理（その２）工事
滋賀県東近江市柏木町、下羽田町地内
令和８年１月２０日～令和８年１１月３０日
土木一式工事</t>
    <rPh sb="49" eb="51">
      <t>レイワ</t>
    </rPh>
    <rPh sb="52" eb="53">
      <t>ネン</t>
    </rPh>
    <rPh sb="54" eb="55">
      <t>ガツ</t>
    </rPh>
    <rPh sb="55" eb="58">
      <t>ニジュウニチ</t>
    </rPh>
    <rPh sb="59" eb="61">
      <t>レイワ</t>
    </rPh>
    <rPh sb="62" eb="63">
      <t>ネン</t>
    </rPh>
    <rPh sb="65" eb="66">
      <t>ガツ</t>
    </rPh>
    <rPh sb="68" eb="69">
      <t>ニチ</t>
    </rPh>
    <phoneticPr fontId="2"/>
  </si>
  <si>
    <t>令和７年度和歌山平野農地防災事業西村支線水路補足設計等業務
和歌山県和歌山市神前地内他
令和７年１２月６日～令和８年３月１５日
建設コンサルタント</t>
    <rPh sb="44" eb="46">
      <t>レイワ</t>
    </rPh>
    <rPh sb="47" eb="48">
      <t>ネン</t>
    </rPh>
    <rPh sb="50" eb="51">
      <t>ガツ</t>
    </rPh>
    <rPh sb="52" eb="53">
      <t>ニチ</t>
    </rPh>
    <rPh sb="54" eb="56">
      <t>レイワ</t>
    </rPh>
    <rPh sb="57" eb="58">
      <t>ネン</t>
    </rPh>
    <rPh sb="59" eb="60">
      <t>ガツ</t>
    </rPh>
    <rPh sb="62" eb="63">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</si>
</sst>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11"/>
      <name val="ＭＳ Ｐゴシック"/>
      <family val="3"/>
      <scheme val="minor"/>
    </font>
    <font>
      <sz val="11"/>
      <color rgb="FF000000"/>
      <name val="ＭＳ Ｐゴシック"/>
      <family val="3"/>
      <charset val="128"/>
      <scheme val="minor"/>
    </font>
    <font>
      <sz val="6"/>
      <name val="ＭＳ Ｐゴシック"/>
      <family val="2"/>
      <charset val="128"/>
      <scheme val="minor"/>
    </font>
    <font>
      <sz val="11"/>
      <color rgb="FF000000"/>
      <name val="ＭＳ Ｐゴシック"/>
      <family val="3"/>
    </font>
    <font>
      <sz val="11"/>
      <name val="ＭＳ Ｐゴシック"/>
      <family val="3"/>
    </font>
    <font>
      <sz val="11"/>
      <color rgb="FFFF0000"/>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FF"/>
        <bgColor rgb="FF000000"/>
      </patternFill>
    </fill>
  </fills>
  <borders count="12">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rgb="FFABCED7"/>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64">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9"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0" fillId="0" borderId="2" xfId="0" applyNumberFormat="1" applyFont="1" applyBorder="1">
      <alignment vertical="center"/>
    </xf>
    <xf numFmtId="0" fontId="10" fillId="0" borderId="2" xfId="0" applyFont="1" applyBorder="1" applyAlignment="1">
      <alignment vertical="center" wrapText="1"/>
    </xf>
    <xf numFmtId="0" fontId="7" fillId="0" borderId="1" xfId="0" applyFont="1" applyBorder="1" applyAlignment="1">
      <alignment vertical="center" wrapText="1"/>
    </xf>
    <xf numFmtId="38" fontId="0" fillId="2" borderId="2" xfId="3" applyFont="1" applyFill="1" applyBorder="1">
      <alignment vertical="center"/>
    </xf>
    <xf numFmtId="38" fontId="8" fillId="2" borderId="2" xfId="3" applyFont="1" applyFill="1" applyBorder="1" applyAlignment="1">
      <alignment vertical="center" wrapText="1"/>
    </xf>
    <xf numFmtId="0" fontId="0" fillId="2" borderId="2" xfId="0" applyFill="1" applyBorder="1" applyAlignment="1">
      <alignment horizontal="center" vertical="center"/>
    </xf>
    <xf numFmtId="0" fontId="10" fillId="3" borderId="11" xfId="0" applyFont="1" applyFill="1" applyBorder="1" applyAlignment="1">
      <alignment vertical="center" wrapText="1"/>
    </xf>
    <xf numFmtId="3" fontId="12" fillId="0" borderId="1" xfId="0" applyNumberFormat="1" applyFont="1" applyBorder="1">
      <alignment vertical="center"/>
    </xf>
    <xf numFmtId="3" fontId="13" fillId="0" borderId="1" xfId="0" applyNumberFormat="1" applyFont="1" applyBorder="1" applyAlignment="1">
      <alignment vertical="center" wrapText="1"/>
    </xf>
    <xf numFmtId="0" fontId="14" fillId="0" borderId="2" xfId="2" applyFont="1" applyBorder="1" applyAlignment="1">
      <alignment vertical="center" wrapText="1"/>
    </xf>
    <xf numFmtId="176" fontId="15" fillId="2" borderId="2" xfId="3" applyNumberFormat="1" applyFont="1" applyFill="1" applyBorder="1" applyAlignment="1">
      <alignment vertical="center" wrapText="1"/>
    </xf>
    <xf numFmtId="0" fontId="15" fillId="0" borderId="2" xfId="2" applyFont="1" applyBorder="1" applyAlignment="1">
      <alignment vertical="center" wrapText="1"/>
    </xf>
    <xf numFmtId="0" fontId="13" fillId="4" borderId="2" xfId="0" applyFont="1" applyFill="1" applyBorder="1" applyAlignment="1">
      <alignment vertical="center" wrapText="1"/>
    </xf>
    <xf numFmtId="0" fontId="13" fillId="4" borderId="1" xfId="0" applyFont="1" applyFill="1" applyBorder="1" applyAlignment="1">
      <alignment vertical="center" wrapText="1"/>
    </xf>
    <xf numFmtId="177" fontId="15" fillId="0" borderId="2" xfId="2" applyNumberFormat="1" applyFont="1" applyBorder="1" applyAlignment="1">
      <alignment vertical="center" wrapText="1"/>
    </xf>
    <xf numFmtId="0" fontId="15" fillId="2" borderId="2" xfId="2" applyFont="1" applyFill="1" applyBorder="1" applyAlignment="1">
      <alignment vertical="center" wrapText="1"/>
    </xf>
    <xf numFmtId="0" fontId="15" fillId="2" borderId="2" xfId="2" applyFont="1" applyFill="1" applyBorder="1" applyAlignment="1">
      <alignment horizontal="center" vertical="center" wrapText="1"/>
    </xf>
    <xf numFmtId="0" fontId="16" fillId="2" borderId="2" xfId="0" applyFont="1" applyFill="1" applyBorder="1" applyAlignment="1">
      <alignment horizontal="center" vertical="center"/>
    </xf>
    <xf numFmtId="177" fontId="9" fillId="0" borderId="2" xfId="2" applyNumberFormat="1" applyFont="1" applyBorder="1" applyAlignment="1">
      <alignment vertical="center" wrapText="1"/>
    </xf>
    <xf numFmtId="38" fontId="0" fillId="0" borderId="2" xfId="3" applyFont="1" applyBorder="1">
      <alignment vertical="center"/>
    </xf>
    <xf numFmtId="38" fontId="8" fillId="0" borderId="2" xfId="3" applyFont="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1CF50-A4CC-4736-B837-7AB753F71A13}">
  <dimension ref="A1:P22"/>
  <sheetViews>
    <sheetView tabSelected="1" view="pageBreakPreview" zoomScale="80" zoomScaleNormal="80" zoomScaleSheetLayoutView="80" workbookViewId="0">
      <pane xSplit="1" ySplit="6" topLeftCell="B7" activePane="bottomRight" state="frozen"/>
      <selection pane="topRight" activeCell="A8" sqref="A8:J8"/>
      <selection pane="bottomLeft" activeCell="A8" sqref="A8:J8"/>
      <selection pane="bottomRight" activeCell="U7" sqref="U7"/>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42" t="s">
        <v>1</v>
      </c>
      <c r="B2" s="43"/>
      <c r="C2" s="43"/>
      <c r="D2" s="43"/>
      <c r="E2" s="43"/>
      <c r="F2" s="43"/>
      <c r="G2" s="43"/>
      <c r="H2" s="43"/>
      <c r="I2" s="43"/>
      <c r="J2" s="43"/>
      <c r="K2" s="43"/>
      <c r="L2" s="43"/>
      <c r="M2" s="43"/>
      <c r="N2" s="43"/>
      <c r="O2" s="43"/>
      <c r="P2" s="43"/>
    </row>
    <row r="3" spans="1:16" s="3" customFormat="1" ht="33" customHeight="1" x14ac:dyDescent="0.15">
      <c r="A3" s="44" t="s">
        <v>2</v>
      </c>
      <c r="B3" s="45" t="s">
        <v>3</v>
      </c>
      <c r="C3" s="46"/>
      <c r="D3" s="47" t="s">
        <v>4</v>
      </c>
      <c r="E3" s="45" t="s">
        <v>5</v>
      </c>
      <c r="F3" s="46"/>
      <c r="G3" s="50" t="s">
        <v>6</v>
      </c>
      <c r="H3" s="47" t="s">
        <v>7</v>
      </c>
      <c r="I3" s="47" t="s">
        <v>8</v>
      </c>
      <c r="J3" s="53" t="s">
        <v>9</v>
      </c>
      <c r="K3" s="56" t="s">
        <v>10</v>
      </c>
      <c r="L3" s="57"/>
      <c r="M3" s="58" t="s">
        <v>11</v>
      </c>
      <c r="N3" s="23"/>
      <c r="O3" s="61" t="s">
        <v>12</v>
      </c>
      <c r="P3" s="47" t="s">
        <v>13</v>
      </c>
    </row>
    <row r="4" spans="1:16" s="3" customFormat="1" ht="33" customHeight="1" x14ac:dyDescent="0.15">
      <c r="A4" s="44"/>
      <c r="B4" s="47" t="s">
        <v>14</v>
      </c>
      <c r="C4" s="47" t="s">
        <v>15</v>
      </c>
      <c r="D4" s="48"/>
      <c r="E4" s="61" t="s">
        <v>16</v>
      </c>
      <c r="F4" s="47" t="s">
        <v>17</v>
      </c>
      <c r="G4" s="51"/>
      <c r="H4" s="48"/>
      <c r="I4" s="48"/>
      <c r="J4" s="54"/>
      <c r="K4" s="53" t="s">
        <v>18</v>
      </c>
      <c r="L4" s="53" t="s">
        <v>19</v>
      </c>
      <c r="M4" s="59"/>
      <c r="N4" s="61" t="s">
        <v>20</v>
      </c>
      <c r="O4" s="62"/>
      <c r="P4" s="48"/>
    </row>
    <row r="5" spans="1:16" s="3" customFormat="1" ht="33" customHeight="1" x14ac:dyDescent="0.15">
      <c r="A5" s="44"/>
      <c r="B5" s="48"/>
      <c r="C5" s="48"/>
      <c r="D5" s="48"/>
      <c r="E5" s="62"/>
      <c r="F5" s="48"/>
      <c r="G5" s="51"/>
      <c r="H5" s="48"/>
      <c r="I5" s="48"/>
      <c r="J5" s="54"/>
      <c r="K5" s="54"/>
      <c r="L5" s="54"/>
      <c r="M5" s="59"/>
      <c r="N5" s="62"/>
      <c r="O5" s="62"/>
      <c r="P5" s="48"/>
    </row>
    <row r="6" spans="1:16" s="3" customFormat="1" ht="33" customHeight="1" x14ac:dyDescent="0.15">
      <c r="A6" s="44"/>
      <c r="B6" s="49"/>
      <c r="C6" s="49"/>
      <c r="D6" s="49"/>
      <c r="E6" s="63"/>
      <c r="F6" s="49"/>
      <c r="G6" s="52"/>
      <c r="H6" s="49"/>
      <c r="I6" s="49"/>
      <c r="J6" s="55"/>
      <c r="K6" s="55"/>
      <c r="L6" s="55"/>
      <c r="M6" s="60"/>
      <c r="N6" s="63"/>
      <c r="O6" s="63"/>
      <c r="P6" s="49"/>
    </row>
    <row r="7" spans="1:16" ht="165" customHeight="1" x14ac:dyDescent="0.15">
      <c r="A7" s="7" t="s">
        <v>26</v>
      </c>
      <c r="B7" s="11" t="s">
        <v>29</v>
      </c>
      <c r="C7" s="11" t="s">
        <v>30</v>
      </c>
      <c r="D7" s="8">
        <v>45993</v>
      </c>
      <c r="E7" s="11" t="s">
        <v>27</v>
      </c>
      <c r="F7" s="11" t="s">
        <v>28</v>
      </c>
      <c r="G7" s="11" t="s">
        <v>31</v>
      </c>
      <c r="H7" s="14">
        <v>14795000</v>
      </c>
      <c r="I7" s="15">
        <v>12045000</v>
      </c>
      <c r="J7" s="31">
        <f t="shared" ref="J7:J10" si="0">IF(H7="","",IFERROR(ROUNDDOWN(I7/H7,3),"-"))</f>
        <v>0.81399999999999995</v>
      </c>
      <c r="K7" s="18">
        <v>9</v>
      </c>
      <c r="L7" s="18" t="s">
        <v>25</v>
      </c>
      <c r="M7" s="18">
        <v>7</v>
      </c>
      <c r="N7" s="19">
        <v>0</v>
      </c>
      <c r="O7" s="18" t="s">
        <v>21</v>
      </c>
      <c r="P7" s="7"/>
    </row>
    <row r="8" spans="1:16" ht="155.25" customHeight="1" x14ac:dyDescent="0.15">
      <c r="A8" s="7" t="s">
        <v>53</v>
      </c>
      <c r="B8" s="12" t="s">
        <v>32</v>
      </c>
      <c r="C8" s="12" t="s">
        <v>33</v>
      </c>
      <c r="D8" s="8">
        <v>45996</v>
      </c>
      <c r="E8" s="7" t="s">
        <v>34</v>
      </c>
      <c r="F8" s="11" t="s">
        <v>35</v>
      </c>
      <c r="G8" s="11" t="s">
        <v>31</v>
      </c>
      <c r="H8" s="14">
        <v>16291000</v>
      </c>
      <c r="I8" s="15">
        <v>13860000</v>
      </c>
      <c r="J8" s="17">
        <f t="shared" si="0"/>
        <v>0.85</v>
      </c>
      <c r="K8" s="18">
        <v>9</v>
      </c>
      <c r="L8" s="18" t="s">
        <v>25</v>
      </c>
      <c r="M8" s="26">
        <v>1</v>
      </c>
      <c r="N8" s="19">
        <v>0</v>
      </c>
      <c r="O8" s="18" t="s">
        <v>21</v>
      </c>
      <c r="P8" s="7"/>
    </row>
    <row r="9" spans="1:16" ht="155.25" customHeight="1" thickBot="1" x14ac:dyDescent="0.2">
      <c r="A9" s="32" t="s">
        <v>40</v>
      </c>
      <c r="B9" s="33" t="s">
        <v>36</v>
      </c>
      <c r="C9" s="34" t="s">
        <v>37</v>
      </c>
      <c r="D9" s="35">
        <v>46010</v>
      </c>
      <c r="E9" s="34" t="s">
        <v>38</v>
      </c>
      <c r="F9" s="34" t="s">
        <v>39</v>
      </c>
      <c r="G9" s="36" t="s">
        <v>31</v>
      </c>
      <c r="H9" s="28">
        <v>31658000</v>
      </c>
      <c r="I9" s="29">
        <v>25949000</v>
      </c>
      <c r="J9" s="17">
        <f t="shared" si="0"/>
        <v>0.81899999999999995</v>
      </c>
      <c r="K9" s="37">
        <v>9</v>
      </c>
      <c r="L9" s="18" t="s">
        <v>25</v>
      </c>
      <c r="M9" s="38">
        <v>3</v>
      </c>
      <c r="N9" s="19">
        <v>0</v>
      </c>
      <c r="O9" s="18" t="s">
        <v>21</v>
      </c>
      <c r="P9" s="30"/>
    </row>
    <row r="10" spans="1:16" ht="155.25" customHeight="1" x14ac:dyDescent="0.15">
      <c r="A10" s="27" t="s">
        <v>41</v>
      </c>
      <c r="B10" s="11" t="s">
        <v>23</v>
      </c>
      <c r="C10" s="11" t="s">
        <v>24</v>
      </c>
      <c r="D10" s="8">
        <v>46013</v>
      </c>
      <c r="E10" s="11" t="s">
        <v>42</v>
      </c>
      <c r="F10" s="11" t="s">
        <v>43</v>
      </c>
      <c r="G10" s="36" t="s">
        <v>22</v>
      </c>
      <c r="H10" s="14">
        <v>9691000</v>
      </c>
      <c r="I10" s="15">
        <v>8657000</v>
      </c>
      <c r="J10" s="17">
        <f t="shared" si="0"/>
        <v>0.89300000000000002</v>
      </c>
      <c r="K10" s="18">
        <v>9</v>
      </c>
      <c r="L10" s="18" t="s">
        <v>25</v>
      </c>
      <c r="M10" s="38">
        <v>3</v>
      </c>
      <c r="N10" s="19">
        <v>0</v>
      </c>
      <c r="O10" s="18" t="s">
        <v>21</v>
      </c>
      <c r="P10" s="7"/>
    </row>
    <row r="11" spans="1:16" ht="155.25" customHeight="1" x14ac:dyDescent="0.15">
      <c r="A11" s="7" t="s">
        <v>44</v>
      </c>
      <c r="B11" s="11" t="s">
        <v>23</v>
      </c>
      <c r="C11" s="11" t="s">
        <v>24</v>
      </c>
      <c r="D11" s="39">
        <v>46013</v>
      </c>
      <c r="E11" s="12" t="s">
        <v>45</v>
      </c>
      <c r="F11" s="12" t="s">
        <v>46</v>
      </c>
      <c r="G11" s="36" t="s">
        <v>22</v>
      </c>
      <c r="H11" s="40">
        <v>6072000</v>
      </c>
      <c r="I11" s="41">
        <v>5390000</v>
      </c>
      <c r="J11" s="17">
        <f>IF(H11="","",IFERROR(ROUNDDOWN(I11/H11,3),"-"))</f>
        <v>0.88700000000000001</v>
      </c>
      <c r="K11" s="18">
        <v>9</v>
      </c>
      <c r="L11" s="18" t="s">
        <v>25</v>
      </c>
      <c r="M11" s="38">
        <v>3</v>
      </c>
      <c r="N11" s="19">
        <v>0</v>
      </c>
      <c r="O11" s="18" t="s">
        <v>21</v>
      </c>
      <c r="P11" s="7"/>
    </row>
    <row r="12" spans="1:16" ht="155.25" customHeight="1" x14ac:dyDescent="0.15">
      <c r="A12" s="7" t="s">
        <v>47</v>
      </c>
      <c r="B12" s="12" t="s">
        <v>48</v>
      </c>
      <c r="C12" s="11" t="s">
        <v>49</v>
      </c>
      <c r="D12" s="21">
        <v>46016</v>
      </c>
      <c r="E12" s="11" t="s">
        <v>50</v>
      </c>
      <c r="F12" s="11" t="s">
        <v>51</v>
      </c>
      <c r="G12" s="36" t="s">
        <v>22</v>
      </c>
      <c r="H12" s="14">
        <v>139436000</v>
      </c>
      <c r="I12" s="15">
        <v>126756300</v>
      </c>
      <c r="J12" s="17">
        <f t="shared" ref="J12:J13" si="1">IF(H12="","",IFERROR(ROUNDDOWN(I12/H12,3),"-"))</f>
        <v>0.90900000000000003</v>
      </c>
      <c r="K12" s="18">
        <v>9</v>
      </c>
      <c r="L12" s="18" t="s">
        <v>25</v>
      </c>
      <c r="M12" s="26">
        <v>11</v>
      </c>
      <c r="N12" s="19">
        <v>0</v>
      </c>
      <c r="O12" s="18" t="s">
        <v>21</v>
      </c>
      <c r="P12" s="7"/>
    </row>
    <row r="13" spans="1:16" ht="155.25" customHeight="1" x14ac:dyDescent="0.15">
      <c r="A13" s="7" t="s">
        <v>52</v>
      </c>
      <c r="B13" s="12" t="s">
        <v>48</v>
      </c>
      <c r="C13" s="11" t="s">
        <v>49</v>
      </c>
      <c r="D13" s="21">
        <v>46016</v>
      </c>
      <c r="E13" s="11" t="s">
        <v>50</v>
      </c>
      <c r="F13" s="11" t="s">
        <v>51</v>
      </c>
      <c r="G13" s="36" t="s">
        <v>22</v>
      </c>
      <c r="H13" s="14">
        <v>127963000</v>
      </c>
      <c r="I13" s="15">
        <v>116253500</v>
      </c>
      <c r="J13" s="17">
        <f t="shared" si="1"/>
        <v>0.90800000000000003</v>
      </c>
      <c r="K13" s="18">
        <v>9</v>
      </c>
      <c r="L13" s="18" t="s">
        <v>25</v>
      </c>
      <c r="M13" s="26">
        <v>11</v>
      </c>
      <c r="N13" s="19">
        <v>0</v>
      </c>
      <c r="O13" s="18" t="s">
        <v>21</v>
      </c>
      <c r="P13" s="7"/>
    </row>
    <row r="14" spans="1:16" ht="155.25" customHeight="1" x14ac:dyDescent="0.15">
      <c r="A14" s="7"/>
      <c r="B14" s="12"/>
      <c r="C14" s="12"/>
      <c r="D14" s="8"/>
      <c r="E14" s="7"/>
      <c r="F14" s="7"/>
      <c r="G14" s="11"/>
      <c r="H14" s="24"/>
      <c r="I14" s="25"/>
      <c r="J14" s="17"/>
      <c r="K14" s="18"/>
      <c r="L14" s="18"/>
      <c r="M14" s="19"/>
      <c r="N14" s="19"/>
      <c r="O14" s="20"/>
      <c r="P14" s="7"/>
    </row>
    <row r="15" spans="1:16" ht="155.25" customHeight="1" x14ac:dyDescent="0.15">
      <c r="A15" s="7"/>
      <c r="B15" s="11"/>
      <c r="C15" s="11"/>
      <c r="D15" s="8"/>
      <c r="E15" s="7"/>
      <c r="F15" s="7"/>
      <c r="G15" s="11"/>
      <c r="H15" s="14"/>
      <c r="I15" s="15"/>
      <c r="J15" s="17"/>
      <c r="K15" s="18"/>
      <c r="L15" s="18"/>
      <c r="M15" s="19"/>
      <c r="N15" s="19"/>
      <c r="O15" s="20"/>
      <c r="P15" s="7"/>
    </row>
    <row r="16" spans="1:16" ht="155.25" customHeight="1" x14ac:dyDescent="0.15">
      <c r="A16" s="7"/>
      <c r="B16" s="11"/>
      <c r="C16" s="11"/>
      <c r="D16" s="8"/>
      <c r="E16" s="7"/>
      <c r="F16" s="7"/>
      <c r="G16" s="11"/>
      <c r="H16" s="14"/>
      <c r="I16" s="15"/>
      <c r="J16" s="17"/>
      <c r="K16" s="18"/>
      <c r="L16" s="18"/>
      <c r="M16" s="19"/>
      <c r="N16" s="19"/>
      <c r="O16" s="20"/>
      <c r="P16" s="7"/>
    </row>
    <row r="17" spans="1:16" ht="155.25" customHeight="1" x14ac:dyDescent="0.15">
      <c r="A17" s="7"/>
      <c r="B17" s="12"/>
      <c r="C17" s="11"/>
      <c r="D17" s="21"/>
      <c r="E17" s="7"/>
      <c r="F17" s="7"/>
      <c r="G17" s="11"/>
      <c r="H17" s="14"/>
      <c r="I17" s="15"/>
      <c r="J17" s="17"/>
      <c r="K17" s="18"/>
      <c r="L17" s="18"/>
      <c r="M17" s="19"/>
      <c r="N17" s="19"/>
      <c r="O17" s="20"/>
      <c r="P17" s="7"/>
    </row>
    <row r="18" spans="1:16" ht="155.25" customHeight="1" x14ac:dyDescent="0.15">
      <c r="A18" s="7"/>
      <c r="B18" s="12"/>
      <c r="C18" s="12"/>
      <c r="D18" s="21"/>
      <c r="E18" s="7"/>
      <c r="F18" s="7"/>
      <c r="G18" s="11"/>
      <c r="H18" s="14"/>
      <c r="I18" s="15"/>
      <c r="J18" s="17"/>
      <c r="K18" s="18"/>
      <c r="L18" s="18"/>
      <c r="M18" s="19"/>
      <c r="N18" s="19"/>
      <c r="O18" s="20"/>
      <c r="P18" s="7"/>
    </row>
    <row r="19" spans="1:16" ht="155.25" customHeight="1" x14ac:dyDescent="0.15">
      <c r="A19" s="7"/>
      <c r="B19" s="7"/>
      <c r="C19" s="7"/>
      <c r="D19" s="8"/>
      <c r="E19" s="7"/>
      <c r="F19" s="22"/>
      <c r="G19" s="11"/>
      <c r="H19" s="14"/>
      <c r="I19" s="15"/>
      <c r="J19" s="17"/>
      <c r="K19" s="18"/>
      <c r="L19" s="18"/>
      <c r="M19" s="19"/>
      <c r="N19" s="19"/>
      <c r="O19" s="20"/>
      <c r="P19" s="7"/>
    </row>
    <row r="20" spans="1:16" ht="155.25" customHeight="1" x14ac:dyDescent="0.15">
      <c r="A20" s="7"/>
      <c r="B20" s="7"/>
      <c r="C20" s="7"/>
      <c r="D20" s="8"/>
      <c r="E20" s="7"/>
      <c r="F20" s="7"/>
      <c r="G20" s="11"/>
      <c r="H20" s="14"/>
      <c r="I20" s="15"/>
      <c r="J20" s="17"/>
      <c r="K20" s="18"/>
      <c r="L20" s="18"/>
      <c r="M20" s="19"/>
      <c r="N20" s="19"/>
      <c r="O20" s="20"/>
      <c r="P20" s="7"/>
    </row>
    <row r="21" spans="1:16" ht="155.25" customHeight="1" x14ac:dyDescent="0.15">
      <c r="A21" s="7"/>
      <c r="B21" s="7"/>
      <c r="C21" s="7"/>
      <c r="D21" s="8"/>
      <c r="E21" s="7"/>
      <c r="F21" s="9"/>
      <c r="G21" s="11"/>
      <c r="H21" s="14"/>
      <c r="I21" s="15"/>
      <c r="J21" s="17"/>
      <c r="K21" s="18"/>
      <c r="L21" s="18"/>
      <c r="M21" s="19"/>
      <c r="N21" s="19"/>
      <c r="O21" s="20"/>
      <c r="P21" s="7"/>
    </row>
    <row r="22" spans="1:16" ht="155.25" customHeight="1" x14ac:dyDescent="0.15">
      <c r="A22" s="7"/>
      <c r="B22" s="7"/>
      <c r="C22" s="7"/>
      <c r="D22" s="8"/>
      <c r="E22" s="7"/>
      <c r="F22" s="7"/>
      <c r="G22" s="11"/>
      <c r="H22" s="14"/>
      <c r="I22" s="15"/>
      <c r="J22" s="17"/>
      <c r="K22" s="18"/>
      <c r="L22" s="18"/>
      <c r="M22" s="19"/>
      <c r="N22" s="19"/>
      <c r="O22" s="20"/>
      <c r="P22" s="7"/>
    </row>
  </sheetData>
  <sheetProtection formatCells="0" formatColumns="0" formatRows="0" deleteRows="0" sort="0" autoFilter="0" pivotTables="0"/>
  <autoFilter ref="A6:P6" xr:uid="{1FE8E8B0-C3F5-49AD-B57B-B08732F906E8}"/>
  <mergeCells count="20">
    <mergeCell ref="F4:F6"/>
    <mergeCell ref="K4:K6"/>
    <mergeCell ref="L4:L6"/>
    <mergeCell ref="N4:N6"/>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s>
  <phoneticPr fontId="2"/>
  <dataValidations xWindow="1050" yWindow="789" count="18">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K9:K11" xr:uid="{6CD047B2-06C3-4B57-A18B-CDC9E3842BBA}">
      <formula1>"1,2,3,4,5,6,7,8,9,10,11,12,13,14"</formula1>
    </dataValidation>
    <dataValidation type="whole" allowBlank="1" showInputMessage="1" showErrorMessage="1" error="・応札者数を超えています_x000a_・該当ない場合「０」と入力ください。" sqref="N7:N22" xr:uid="{5E21242F-7577-466A-9547-7AA9FB75BF75}">
      <formula1>0</formula1>
      <formula2>M7</formula2>
    </dataValidation>
    <dataValidation errorStyle="information" showInputMessage="1" prompt="・公表・非公表にかかわらず記載すること（他省庁入札であって、情報が提供されない場合等は「-」を記載）_x000a_・共同調達の場合は全体の落札率を手入力" sqref="J7:J22" xr:uid="{977C8C4F-172F-4AEC-A620-799C91BE03F1}"/>
    <dataValidation allowBlank="1" showInputMessage="1" showErrorMessage="1" prompt="・単価契約、共同調達の場合等の記載事項_x000a_・記載不要な場合は「-」を記載" sqref="P7:P22" xr:uid="{DC7D3B64-17A7-4FB4-90FB-379B5E21FDE2}"/>
    <dataValidation allowBlank="1" showInputMessage="1" showErrorMessage="1" prompt="原則契約件名" sqref="A10" xr:uid="{4A73790E-D58F-49BE-AE6E-D245F671F9DB}"/>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9:E13" xr:uid="{2DCBFF69-30DA-4A0A-9D53-81DE0DF3907F}"/>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8 I10:I22" xr:uid="{6D97A0A4-D668-40C1-9183-DE2F5D327C4B}">
      <formula1>1</formula1>
      <formula2>H7</formula2>
    </dataValidation>
    <dataValidation allowBlank="1" showInputMessage="1" sqref="E8 E14:E22" xr:uid="{CBE767E3-981A-48F0-9BA9-D8DAE8CCDA1E}"/>
    <dataValidation allowBlank="1" showInputMessage="1" showErrorMessage="1" prompt="【名称】原則契約件名_x000a_【場所】少なくとも市町村名までは記載_x000a_【期間】当初契約における工期を記載_x000a_【種別】「契約の種類」欄と同様の種類を記載" sqref="A7:A9 A11:A22" xr:uid="{0FC963C4-789A-43A6-8FB0-3D4B37609A0D}"/>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H8 D7:D10 D14:D16 H10:H18" xr:uid="{EE2A9901-87AE-415D-A440-E4AF1855009B}">
      <formula1>IF(MID(XEX7,2,1)="1",2500000,1000000)</formula1>
    </dataValidation>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12:K18 K7:K8" xr:uid="{C7F41521-3A0F-4F79-8A41-C3FC75AD6812}">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19:H22" xr:uid="{AA6AE906-CF5E-43C2-9304-DA445C284B8C}">
      <formula1>IF(MID(XFA19,2,1)="1",2500000,1000000)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1" xr:uid="{FCC2C5AD-5DEF-4AD0-8F29-AFF6E6F61482}"/>
    <dataValidation type="date" operator="lessThanOrEqual" showInputMessage="1" showErrorMessage="1" prompt="当初契約締結日を記載_x000a_※「R○.○.○」を入力すると、自動的に「令和○年○月○日」と表示されます。" sqref="D19:D22" xr:uid="{FAC15E02-3EE0-4A05-B6F4-0542083F0113}">
      <formula1>XEV19</formula1>
    </dataValidation>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16:F18 F9:F13 C16 F20 F22 C14 C18 C7:C9" xr:uid="{02E48AAA-0EA5-4B81-8575-6CC48F1E07F9}"/>
    <dataValidation allowBlank="1" showInputMessage="1" showErrorMessage="1" prompt="都道府県を省略せず記載" sqref="F12:F15 F7:F9 C7:C22" xr:uid="{0503836D-59E8-4EFC-98D3-D3FD65C89D06}"/>
    <dataValidation allowBlank="1" showInputMessage="1" showErrorMessage="1" prompt="当初契約締結日時点の契約担当官等を記載" sqref="E7 B7:B22" xr:uid="{6CD20157-C715-4D26-9C44-FEDD73356202}"/>
    <dataValidation type="date" operator="lessThanOrEqual" showInputMessage="1" showErrorMessage="1" prompt="当初契約締結日を記載_x000a_※「R○.○.○」を入力すると、自動的に「令和○年○月○日」と表示されます。" sqref="D11" xr:uid="{B5142BEA-2190-450D-9E2E-AD0CB81427C3}">
      <formula1>XEW11</formula1>
    </dataValidation>
  </dataValidations>
  <printOptions horizontalCentered="1" verticalCentered="1"/>
  <pageMargins left="0.27559055118110237" right="0.19685039370078741" top="0.51181102362204722" bottom="0.19685039370078741" header="0.27559055118110237" footer="0.31496062992125984"/>
  <pageSetup paperSize="9" scale="60" fitToHeight="0" pageOrder="overThenDown" orientation="landscape" cellComments="asDisplayed" r:id="rId1"/>
  <headerFooter alignWithMargins="0"/>
  <rowBreaks count="3" manualBreakCount="3">
    <brk id="10" max="15" man="1"/>
    <brk id="14" max="15" man="1"/>
    <brk id="18"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１２月分 </vt:lpstr>
      <vt:lpstr>'１２月分 '!Print_Area</vt:lpstr>
      <vt:lpstr>'１２月分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2026-01-27T23:52:10Z</dcterms:created>
  <dcterms:modified xsi:type="dcterms:W3CDTF">2026-01-28T08:05:24Z</dcterms:modified>
  <cp:category/>
  <cp:contentStatus/>
</cp:coreProperties>
</file>