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8" documentId="8_{C943D139-DAC4-4977-B44F-46D02DE5CC51}" xr6:coauthVersionLast="47" xr6:coauthVersionMax="47" xr10:uidLastSave="{B26B3DF1-C17E-4DF2-A9CB-45A39F7E1BCE}"/>
  <bookViews>
    <workbookView xWindow="-120" yWindow="-16320" windowWidth="29040" windowHeight="15720" activeTab="1" xr2:uid="{831AD396-683D-4174-BFE6-C16A370206D9}"/>
  </bookViews>
  <sheets>
    <sheet name="入札価格内訳①（R4契約）" sheetId="3" r:id="rId1"/>
    <sheet name="入札価格内訳➁（R7契約） 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4" l="1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5" i="3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19" i="3" l="1"/>
  <c r="H49" i="4"/>
  <c r="H50" i="4" l="1"/>
</calcChain>
</file>

<file path=xl/sharedStrings.xml><?xml version="1.0" encoding="utf-8"?>
<sst xmlns="http://schemas.openxmlformats.org/spreadsheetml/2006/main" count="138" uniqueCount="58">
  <si>
    <t>機種名</t>
    <rPh sb="0" eb="1">
      <t>キ</t>
    </rPh>
    <rPh sb="1" eb="2">
      <t>タネ</t>
    </rPh>
    <rPh sb="2" eb="3">
      <t>メイ</t>
    </rPh>
    <phoneticPr fontId="3"/>
  </si>
  <si>
    <t>設置場所</t>
    <rPh sb="0" eb="2">
      <t>セッチ</t>
    </rPh>
    <rPh sb="2" eb="4">
      <t>バショ</t>
    </rPh>
    <phoneticPr fontId="3"/>
  </si>
  <si>
    <t>機械番号</t>
    <rPh sb="0" eb="2">
      <t>キカイ</t>
    </rPh>
    <rPh sb="2" eb="4">
      <t>バンゴウ</t>
    </rPh>
    <phoneticPr fontId="3"/>
  </si>
  <si>
    <t>統計部</t>
    <rPh sb="0" eb="3">
      <t>トウケイブ</t>
    </rPh>
    <phoneticPr fontId="3"/>
  </si>
  <si>
    <t>別紙様式第２－２号</t>
    <rPh sb="0" eb="2">
      <t>ベッシ</t>
    </rPh>
    <rPh sb="2" eb="4">
      <t>ヨウシキ</t>
    </rPh>
    <rPh sb="4" eb="5">
      <t>ダイ</t>
    </rPh>
    <rPh sb="7" eb="9">
      <t>ニゴウ</t>
    </rPh>
    <phoneticPr fontId="2"/>
  </si>
  <si>
    <t>入札価格内訳書①</t>
    <rPh sb="0" eb="2">
      <t>ニュウサツ</t>
    </rPh>
    <rPh sb="2" eb="4">
      <t>カカク</t>
    </rPh>
    <rPh sb="4" eb="7">
      <t>ウチワケショ</t>
    </rPh>
    <phoneticPr fontId="2"/>
  </si>
  <si>
    <t>月平均使用
予定枚数（A）</t>
    <rPh sb="0" eb="3">
      <t>ツキヘイキン</t>
    </rPh>
    <rPh sb="3" eb="5">
      <t>シヨウ</t>
    </rPh>
    <rPh sb="6" eb="8">
      <t>ヨテイ</t>
    </rPh>
    <rPh sb="8" eb="10">
      <t>マイスウ</t>
    </rPh>
    <phoneticPr fontId="6"/>
  </si>
  <si>
    <t>コピー料金（消耗品を含む）</t>
    <rPh sb="3" eb="5">
      <t>リョウキン</t>
    </rPh>
    <rPh sb="6" eb="9">
      <t>ショウモウヒン</t>
    </rPh>
    <rPh sb="10" eb="11">
      <t>フク</t>
    </rPh>
    <phoneticPr fontId="6"/>
  </si>
  <si>
    <t>金　額
（A×B×12ヶ月）</t>
    <rPh sb="0" eb="1">
      <t>キン</t>
    </rPh>
    <rPh sb="2" eb="3">
      <t>ガク</t>
    </rPh>
    <rPh sb="12" eb="13">
      <t>ゲツ</t>
    </rPh>
    <phoneticPr fontId="6"/>
  </si>
  <si>
    <t>コピー枚数範囲</t>
    <rPh sb="3" eb="5">
      <t>マイスウ</t>
    </rPh>
    <rPh sb="5" eb="7">
      <t>ハンイ</t>
    </rPh>
    <phoneticPr fontId="6"/>
  </si>
  <si>
    <r>
      <t>単価</t>
    </r>
    <r>
      <rPr>
        <b/>
        <sz val="10"/>
        <color theme="1"/>
        <rFont val="ＭＳ 明朝"/>
        <family val="1"/>
        <charset val="128"/>
      </rPr>
      <t>（税別）</t>
    </r>
    <r>
      <rPr>
        <sz val="10"/>
        <color theme="1"/>
        <rFont val="ＭＳ 明朝"/>
        <family val="1"/>
        <charset val="128"/>
      </rPr>
      <t>（B）
（単位：円）</t>
    </r>
    <rPh sb="0" eb="2">
      <t>タンカ</t>
    </rPh>
    <rPh sb="3" eb="4">
      <t>ゼイ</t>
    </rPh>
    <rPh sb="4" eb="5">
      <t>ベツ</t>
    </rPh>
    <rPh sb="11" eb="13">
      <t>タンイ</t>
    </rPh>
    <rPh sb="14" eb="15">
      <t>エン</t>
    </rPh>
    <phoneticPr fontId="6"/>
  </si>
  <si>
    <t>生産部経営政策調整官室
経営政策調整官</t>
    <rPh sb="0" eb="3">
      <t>セイサンブ</t>
    </rPh>
    <rPh sb="3" eb="5">
      <t>ケイエイ</t>
    </rPh>
    <rPh sb="5" eb="7">
      <t>セイサク</t>
    </rPh>
    <rPh sb="7" eb="9">
      <t>チョウセイ</t>
    </rPh>
    <rPh sb="9" eb="10">
      <t>カン</t>
    </rPh>
    <rPh sb="10" eb="11">
      <t>シツ</t>
    </rPh>
    <rPh sb="12" eb="14">
      <t>ケイエイ</t>
    </rPh>
    <rPh sb="14" eb="16">
      <t>セイサク</t>
    </rPh>
    <rPh sb="16" eb="19">
      <t>チョウセイカン</t>
    </rPh>
    <phoneticPr fontId="3"/>
  </si>
  <si>
    <t>ApeosC6570
（Model-PFS-C）　</t>
    <phoneticPr fontId="3"/>
  </si>
  <si>
    <t>カラー　　　　　　　　　　１枚以上</t>
    <phoneticPr fontId="2"/>
  </si>
  <si>
    <t>モノクロ　　　　　　　　　１枚以上</t>
    <phoneticPr fontId="2"/>
  </si>
  <si>
    <t>経営・事業支援部　
食品企業課、地域食品・連携課</t>
    <rPh sb="0" eb="2">
      <t>ケイエイ</t>
    </rPh>
    <rPh sb="3" eb="8">
      <t>ジギョウシエンブ</t>
    </rPh>
    <phoneticPr fontId="3"/>
  </si>
  <si>
    <t>ApeosC6570
（Model-PFS-C）</t>
    <phoneticPr fontId="3"/>
  </si>
  <si>
    <t>農村振興部　
設計課、用地課</t>
    <rPh sb="0" eb="5">
      <t>ノウソンシンコウブ</t>
    </rPh>
    <phoneticPr fontId="3"/>
  </si>
  <si>
    <t>農村振興部　水利整備課、農地整備課、地域整備課、防災課①</t>
    <rPh sb="0" eb="5">
      <t>ノウソンシンコウブ</t>
    </rPh>
    <phoneticPr fontId="3"/>
  </si>
  <si>
    <t>農村振興部　水利整備課、農地整備課、地域整備課、防災課②</t>
    <rPh sb="0" eb="5">
      <t>ノウソンシンコウブ</t>
    </rPh>
    <phoneticPr fontId="3"/>
  </si>
  <si>
    <t>兵庫県拠点　統計チーム</t>
    <rPh sb="0" eb="2">
      <t>ヒョウゴ</t>
    </rPh>
    <rPh sb="2" eb="5">
      <t>ケンキョテン</t>
    </rPh>
    <rPh sb="6" eb="8">
      <t>トウケイ</t>
    </rPh>
    <phoneticPr fontId="3"/>
  </si>
  <si>
    <t>合計（税別）①</t>
    <phoneticPr fontId="2"/>
  </si>
  <si>
    <t>別紙様式第２－２号</t>
    <phoneticPr fontId="2"/>
  </si>
  <si>
    <t>入札価格内訳書➁</t>
    <rPh sb="0" eb="2">
      <t>ニュウサツ</t>
    </rPh>
    <rPh sb="2" eb="4">
      <t>カカク</t>
    </rPh>
    <rPh sb="4" eb="7">
      <t>ウチワケショ</t>
    </rPh>
    <phoneticPr fontId="2"/>
  </si>
  <si>
    <t>機種名</t>
    <rPh sb="0" eb="3">
      <t>キシュメイ</t>
    </rPh>
    <phoneticPr fontId="3"/>
  </si>
  <si>
    <t xml:space="preserve">月平均使用
予定枚数（A）
</t>
    <phoneticPr fontId="2"/>
  </si>
  <si>
    <t>金　額
（A×B×12ヶ月）</t>
    <phoneticPr fontId="6"/>
  </si>
  <si>
    <t>単価（税別）（B）
（単位：円）</t>
    <phoneticPr fontId="6"/>
  </si>
  <si>
    <t>生産部作業室</t>
    <rPh sb="3" eb="6">
      <t>サギョウシツ</t>
    </rPh>
    <phoneticPr fontId="2"/>
  </si>
  <si>
    <t>Apeos　４５７０（Model-PFS）</t>
  </si>
  <si>
    <t>カラー１枚以上</t>
    <phoneticPr fontId="2"/>
  </si>
  <si>
    <t>モノクロ１枚以上</t>
    <phoneticPr fontId="2"/>
  </si>
  <si>
    <t>企画調整室１</t>
    <rPh sb="0" eb="2">
      <t>キカク</t>
    </rPh>
    <rPh sb="2" eb="5">
      <t>チョウセイシツ</t>
    </rPh>
    <phoneticPr fontId="1"/>
  </si>
  <si>
    <t>Apeos　C６５７１（Model-PFS-C）</t>
  </si>
  <si>
    <t>企画調整室２</t>
    <rPh sb="0" eb="2">
      <t>キカク</t>
    </rPh>
    <rPh sb="2" eb="4">
      <t>チョウセイ</t>
    </rPh>
    <rPh sb="4" eb="5">
      <t>シツ</t>
    </rPh>
    <phoneticPr fontId="1"/>
  </si>
  <si>
    <t>Apeos　C４５７１（Model-PFS）</t>
  </si>
  <si>
    <t>総務課１</t>
    <rPh sb="0" eb="3">
      <t>ソウムカ</t>
    </rPh>
    <phoneticPr fontId="1"/>
  </si>
  <si>
    <t>Apeos　C５５７１（Model-PFS）</t>
  </si>
  <si>
    <t>総務課２</t>
    <rPh sb="0" eb="3">
      <t>ソウムカ</t>
    </rPh>
    <phoneticPr fontId="1"/>
  </si>
  <si>
    <t>会計課</t>
    <rPh sb="0" eb="3">
      <t>カイケイカ</t>
    </rPh>
    <phoneticPr fontId="1"/>
  </si>
  <si>
    <t>消費安全部　
米穀流通・食品表示監視室　　　　　</t>
    <phoneticPr fontId="2"/>
  </si>
  <si>
    <t>生産部　
生産振興課</t>
    <rPh sb="5" eb="10">
      <t>セイサンシンコウカ</t>
    </rPh>
    <phoneticPr fontId="2"/>
  </si>
  <si>
    <t>経営事業支援部　
輸出促進課</t>
    <rPh sb="9" eb="11">
      <t>ユシュツ</t>
    </rPh>
    <rPh sb="11" eb="14">
      <t>ソクシンカ</t>
    </rPh>
    <phoneticPr fontId="2"/>
  </si>
  <si>
    <t>経営事業支援部
担い手育成課</t>
    <rPh sb="8" eb="9">
      <t>ニナ</t>
    </rPh>
    <rPh sb="10" eb="11">
      <t>テ</t>
    </rPh>
    <rPh sb="11" eb="14">
      <t>イクセイカ</t>
    </rPh>
    <phoneticPr fontId="2"/>
  </si>
  <si>
    <t>経営事業支援部
経営支援課</t>
    <rPh sb="8" eb="13">
      <t>ケイエイシエンカ</t>
    </rPh>
    <phoneticPr fontId="2"/>
  </si>
  <si>
    <t>農村振興部　
農村環境課</t>
    <rPh sb="7" eb="12">
      <t>ノウソンカンキョウカ</t>
    </rPh>
    <phoneticPr fontId="2"/>
  </si>
  <si>
    <t>農村振興部　
都市農村交流課</t>
    <phoneticPr fontId="2"/>
  </si>
  <si>
    <t>農村振興部　
土地改良管理課</t>
    <phoneticPr fontId="2"/>
  </si>
  <si>
    <t>農村振興部　
防災課</t>
    <rPh sb="7" eb="10">
      <t>ボウサイカ</t>
    </rPh>
    <phoneticPr fontId="2"/>
  </si>
  <si>
    <t>統計部　
調整課</t>
    <rPh sb="5" eb="8">
      <t>チョウセイカ</t>
    </rPh>
    <phoneticPr fontId="2"/>
  </si>
  <si>
    <t>統計部　
統計調整担当</t>
    <rPh sb="5" eb="11">
      <t>トウケイチョウセイタントウ</t>
    </rPh>
    <phoneticPr fontId="2"/>
  </si>
  <si>
    <t>大阪　
地方参事官室１</t>
    <rPh sb="4" eb="9">
      <t>チホウサンジカン</t>
    </rPh>
    <rPh sb="9" eb="10">
      <t>シツ</t>
    </rPh>
    <phoneticPr fontId="2"/>
  </si>
  <si>
    <t>大阪　
地方参事官室２</t>
    <rPh sb="4" eb="9">
      <t>チホウサンジカン</t>
    </rPh>
    <rPh sb="9" eb="10">
      <t>シツ</t>
    </rPh>
    <phoneticPr fontId="2"/>
  </si>
  <si>
    <t>兵庫　
地方参事官室１</t>
    <rPh sb="4" eb="10">
      <t>チホウサンジカンシツ</t>
    </rPh>
    <phoneticPr fontId="2"/>
  </si>
  <si>
    <t>兵庫　
経営所得担当</t>
    <rPh sb="4" eb="10">
      <t>ケイエイショトクタントウ</t>
    </rPh>
    <phoneticPr fontId="2"/>
  </si>
  <si>
    <t>兵庫　
地方参事官室２</t>
    <rPh sb="4" eb="10">
      <t>チホウサンジカンシツ</t>
    </rPh>
    <phoneticPr fontId="2"/>
  </si>
  <si>
    <t>合計（税別）②</t>
    <phoneticPr fontId="2"/>
  </si>
  <si>
    <t>合計金額（税別）①+②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</si>
</sst>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2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 style="thin">
        <color indexed="64"/>
      </top>
      <bottom style="hair">
        <color indexed="64"/>
      </bottom>
      <diagonal/>
    </border>
    <border>
      <left style="thick">
        <color auto="1"/>
      </left>
      <right style="thick">
        <color auto="1"/>
      </right>
      <top style="thin">
        <color indexed="64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hair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9">
    <xf numFmtId="0" fontId="0" fillId="0" borderId="0" xfId="0">
      <alignment vertical="center"/>
    </xf>
    <xf numFmtId="0" fontId="4" fillId="0" borderId="0" xfId="0" applyFont="1">
      <alignment vertical="center"/>
    </xf>
    <xf numFmtId="38" fontId="0" fillId="0" borderId="0" xfId="1" applyFont="1">
      <alignment vertical="center"/>
    </xf>
    <xf numFmtId="40" fontId="0" fillId="0" borderId="0" xfId="1" applyNumberFormat="1" applyFont="1">
      <alignment vertical="center"/>
    </xf>
    <xf numFmtId="0" fontId="5" fillId="0" borderId="1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38" fontId="5" fillId="0" borderId="15" xfId="1" applyFont="1" applyFill="1" applyBorder="1">
      <alignment vertical="center"/>
    </xf>
    <xf numFmtId="0" fontId="10" fillId="2" borderId="17" xfId="0" applyFont="1" applyFill="1" applyBorder="1" applyAlignment="1">
      <alignment horizontal="left" vertical="center"/>
    </xf>
    <xf numFmtId="0" fontId="5" fillId="0" borderId="5" xfId="0" applyFont="1" applyBorder="1">
      <alignment vertical="center"/>
    </xf>
    <xf numFmtId="38" fontId="5" fillId="0" borderId="20" xfId="1" applyFont="1" applyFill="1" applyBorder="1">
      <alignment vertical="center"/>
    </xf>
    <xf numFmtId="0" fontId="10" fillId="2" borderId="19" xfId="0" applyFont="1" applyFill="1" applyBorder="1" applyAlignment="1">
      <alignment horizontal="left" vertical="center"/>
    </xf>
    <xf numFmtId="38" fontId="5" fillId="0" borderId="21" xfId="1" applyFont="1" applyFill="1" applyBorder="1">
      <alignment vertical="center"/>
    </xf>
    <xf numFmtId="0" fontId="5" fillId="0" borderId="10" xfId="0" applyFont="1" applyBorder="1">
      <alignment vertical="center"/>
    </xf>
    <xf numFmtId="0" fontId="7" fillId="0" borderId="7" xfId="0" applyFont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0" fontId="5" fillId="0" borderId="1" xfId="0" applyFont="1" applyBorder="1">
      <alignment vertical="center"/>
    </xf>
    <xf numFmtId="38" fontId="14" fillId="0" borderId="18" xfId="1" applyFont="1" applyFill="1" applyBorder="1">
      <alignment vertical="center"/>
    </xf>
    <xf numFmtId="0" fontId="10" fillId="2" borderId="17" xfId="0" applyFont="1" applyFill="1" applyBorder="1">
      <alignment vertical="center"/>
    </xf>
    <xf numFmtId="38" fontId="14" fillId="0" borderId="15" xfId="1" applyFont="1" applyFill="1" applyBorder="1">
      <alignment vertical="center"/>
    </xf>
    <xf numFmtId="0" fontId="10" fillId="2" borderId="19" xfId="0" applyFont="1" applyFill="1" applyBorder="1">
      <alignment vertical="center"/>
    </xf>
    <xf numFmtId="38" fontId="14" fillId="0" borderId="16" xfId="1" applyFont="1" applyFill="1" applyBorder="1">
      <alignment vertical="center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 shrinkToFit="1"/>
    </xf>
    <xf numFmtId="0" fontId="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 shrinkToFit="1"/>
    </xf>
    <xf numFmtId="0" fontId="10" fillId="0" borderId="4" xfId="0" applyFont="1" applyBorder="1" applyAlignment="1">
      <alignment horizontal="center" vertical="center" wrapText="1" shrinkToFi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 shrinkToFit="1"/>
    </xf>
    <xf numFmtId="0" fontId="11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8" fontId="13" fillId="0" borderId="14" xfId="1" applyFont="1" applyFill="1" applyBorder="1" applyAlignment="1">
      <alignment horizontal="center" vertical="center" wrapText="1"/>
    </xf>
    <xf numFmtId="38" fontId="13" fillId="0" borderId="18" xfId="1" applyFont="1" applyFill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44FFA8E9-66A0-4E00-937C-68C8A4A71ADB}"/>
  </cellStyles>
  <dxfs count="0"/>
  <tableStyles count="0" defaultTableStyle="TableStyleMedium2" defaultPivotStyle="PivotStyleLight16"/>
  <colors>
    <mruColors>
      <color rgb="FFFFCCCC"/>
      <color rgb="FFFFE1E1"/>
      <color rgb="FFFFFFCC"/>
      <color rgb="FFE2D0F0"/>
      <color rgb="FFFFCC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A5098-DE13-4605-B7EC-1CBF857B86A4}">
  <sheetPr>
    <pageSetUpPr fitToPage="1"/>
  </sheetPr>
  <dimension ref="B1:N27"/>
  <sheetViews>
    <sheetView zoomScaleNormal="100" workbookViewId="0">
      <selection activeCell="U15" sqref="U15"/>
    </sheetView>
  </sheetViews>
  <sheetFormatPr defaultColWidth="9" defaultRowHeight="15.75" customHeight="1" outlineLevelCol="1" x14ac:dyDescent="0.4"/>
  <cols>
    <col min="1" max="1" width="2.875" customWidth="1"/>
    <col min="2" max="2" width="26.875" customWidth="1"/>
    <col min="3" max="3" width="17.5" customWidth="1"/>
    <col min="4" max="4" width="12.375" customWidth="1"/>
    <col min="5" max="5" width="5.375" customWidth="1" outlineLevel="1"/>
    <col min="6" max="6" width="12.75" style="2" customWidth="1"/>
    <col min="7" max="7" width="9" style="3" customWidth="1" outlineLevel="1"/>
    <col min="8" max="8" width="6.5" style="3" customWidth="1" outlineLevel="1"/>
    <col min="9" max="9" width="5.375" style="3" customWidth="1" outlineLevel="1"/>
    <col min="10" max="10" width="11.375" style="2" customWidth="1"/>
    <col min="11" max="11" width="7.625" style="2" customWidth="1" outlineLevel="1"/>
    <col min="12" max="12" width="2.125" style="2" customWidth="1" outlineLevel="1"/>
    <col min="13" max="13" width="12.625" customWidth="1"/>
    <col min="14" max="14" width="11.125" customWidth="1"/>
    <col min="15" max="15" width="12.25" customWidth="1"/>
    <col min="16" max="16" width="27.375" customWidth="1"/>
    <col min="17" max="17" width="22.375" customWidth="1"/>
    <col min="18" max="18" width="29.75" customWidth="1"/>
  </cols>
  <sheetData>
    <row r="1" spans="2:12" ht="27.75" customHeight="1" x14ac:dyDescent="0.4">
      <c r="B1" s="7" t="s">
        <v>4</v>
      </c>
      <c r="C1" s="8"/>
      <c r="D1" s="8"/>
      <c r="E1" s="8"/>
      <c r="F1" s="8"/>
      <c r="G1" s="8"/>
      <c r="H1" s="8"/>
      <c r="I1" s="8"/>
      <c r="J1" s="8"/>
      <c r="K1" s="8"/>
      <c r="L1" s="8"/>
    </row>
    <row r="2" spans="2:12" ht="38.1" customHeight="1" thickBot="1" x14ac:dyDescent="0.45">
      <c r="B2" s="8" t="s">
        <v>5</v>
      </c>
      <c r="C2" s="8"/>
      <c r="D2" s="8"/>
      <c r="E2" s="8"/>
      <c r="F2" s="8"/>
      <c r="G2" s="8"/>
      <c r="H2" s="8"/>
      <c r="I2" s="8"/>
      <c r="J2" s="8"/>
      <c r="K2" s="8"/>
      <c r="L2" s="8"/>
    </row>
    <row r="3" spans="2:12" ht="38.1" customHeight="1" x14ac:dyDescent="0.4">
      <c r="B3" s="31" t="s">
        <v>1</v>
      </c>
      <c r="C3" s="33" t="s">
        <v>0</v>
      </c>
      <c r="D3" s="33" t="s">
        <v>2</v>
      </c>
      <c r="E3" s="24" t="s">
        <v>6</v>
      </c>
      <c r="F3" s="26" t="s">
        <v>7</v>
      </c>
      <c r="G3" s="27"/>
      <c r="H3" s="28" t="s">
        <v>8</v>
      </c>
      <c r="I3" s="8"/>
      <c r="J3" s="8"/>
      <c r="K3" s="8"/>
      <c r="L3" s="8"/>
    </row>
    <row r="4" spans="2:12" s="1" customFormat="1" ht="24.95" customHeight="1" thickBot="1" x14ac:dyDescent="0.45">
      <c r="B4" s="32"/>
      <c r="C4" s="34"/>
      <c r="D4" s="34"/>
      <c r="E4" s="25"/>
      <c r="F4" s="4" t="s">
        <v>9</v>
      </c>
      <c r="G4" s="16" t="s">
        <v>10</v>
      </c>
      <c r="H4" s="29"/>
      <c r="I4" s="8"/>
      <c r="J4" s="8"/>
      <c r="K4" s="8"/>
      <c r="L4" s="8"/>
    </row>
    <row r="5" spans="2:12" s="1" customFormat="1" ht="24.95" customHeight="1" x14ac:dyDescent="0.4">
      <c r="B5" s="36" t="s">
        <v>11</v>
      </c>
      <c r="C5" s="30" t="s">
        <v>12</v>
      </c>
      <c r="D5" s="35">
        <v>862494</v>
      </c>
      <c r="E5" s="9">
        <v>3500</v>
      </c>
      <c r="F5" s="10" t="s">
        <v>13</v>
      </c>
      <c r="G5" s="6">
        <v>0</v>
      </c>
      <c r="H5" s="17">
        <f>PRODUCT(E5,G5,12)</f>
        <v>0</v>
      </c>
      <c r="I5" s="8"/>
      <c r="J5" s="8"/>
      <c r="K5" s="8"/>
      <c r="L5" s="8"/>
    </row>
    <row r="6" spans="2:12" s="1" customFormat="1" ht="24.95" customHeight="1" x14ac:dyDescent="0.4">
      <c r="B6" s="36"/>
      <c r="C6" s="30"/>
      <c r="D6" s="35"/>
      <c r="E6" s="12">
        <v>4400</v>
      </c>
      <c r="F6" s="13" t="s">
        <v>14</v>
      </c>
      <c r="G6" s="11">
        <v>0</v>
      </c>
      <c r="H6" s="11">
        <f t="shared" ref="H6:H18" si="0">PRODUCT(E6,G6,12)</f>
        <v>0</v>
      </c>
      <c r="I6" s="8"/>
      <c r="J6" s="8"/>
      <c r="K6" s="8"/>
      <c r="L6" s="8"/>
    </row>
    <row r="7" spans="2:12" s="1" customFormat="1" ht="24.95" customHeight="1" x14ac:dyDescent="0.4">
      <c r="B7" s="36" t="s">
        <v>15</v>
      </c>
      <c r="C7" s="30" t="s">
        <v>16</v>
      </c>
      <c r="D7" s="35">
        <v>862560</v>
      </c>
      <c r="E7" s="9">
        <v>8500</v>
      </c>
      <c r="F7" s="10" t="s">
        <v>13</v>
      </c>
      <c r="G7" s="6">
        <v>0</v>
      </c>
      <c r="H7" s="6">
        <f t="shared" si="0"/>
        <v>0</v>
      </c>
      <c r="I7" s="8"/>
      <c r="J7" s="8"/>
      <c r="K7" s="8"/>
      <c r="L7" s="8"/>
    </row>
    <row r="8" spans="2:12" s="1" customFormat="1" ht="24.95" customHeight="1" x14ac:dyDescent="0.4">
      <c r="B8" s="36"/>
      <c r="C8" s="30"/>
      <c r="D8" s="35"/>
      <c r="E8" s="12">
        <v>10900</v>
      </c>
      <c r="F8" s="13" t="s">
        <v>14</v>
      </c>
      <c r="G8" s="11">
        <v>0</v>
      </c>
      <c r="H8" s="11">
        <f t="shared" si="0"/>
        <v>0</v>
      </c>
      <c r="I8" s="8"/>
      <c r="J8" s="8"/>
      <c r="K8" s="8"/>
      <c r="L8" s="8"/>
    </row>
    <row r="9" spans="2:12" s="1" customFormat="1" ht="24.95" customHeight="1" x14ac:dyDescent="0.4">
      <c r="B9" s="36" t="s">
        <v>17</v>
      </c>
      <c r="C9" s="30" t="s">
        <v>16</v>
      </c>
      <c r="D9" s="35">
        <v>862526</v>
      </c>
      <c r="E9" s="9">
        <v>4700</v>
      </c>
      <c r="F9" s="10" t="s">
        <v>13</v>
      </c>
      <c r="G9" s="6">
        <v>0</v>
      </c>
      <c r="H9" s="6">
        <f t="shared" si="0"/>
        <v>0</v>
      </c>
      <c r="I9" s="8"/>
      <c r="J9" s="8"/>
      <c r="K9" s="8"/>
      <c r="L9" s="8"/>
    </row>
    <row r="10" spans="2:12" s="1" customFormat="1" ht="24.95" customHeight="1" x14ac:dyDescent="0.4">
      <c r="B10" s="36"/>
      <c r="C10" s="30"/>
      <c r="D10" s="35"/>
      <c r="E10" s="12">
        <v>5400</v>
      </c>
      <c r="F10" s="13" t="s">
        <v>14</v>
      </c>
      <c r="G10" s="11">
        <v>0</v>
      </c>
      <c r="H10" s="11">
        <f t="shared" si="0"/>
        <v>0</v>
      </c>
      <c r="I10" s="8"/>
      <c r="J10" s="8"/>
      <c r="K10" s="8"/>
      <c r="L10" s="8"/>
    </row>
    <row r="11" spans="2:12" s="1" customFormat="1" ht="24.95" customHeight="1" x14ac:dyDescent="0.4">
      <c r="B11" s="36" t="s">
        <v>18</v>
      </c>
      <c r="C11" s="30" t="s">
        <v>16</v>
      </c>
      <c r="D11" s="35">
        <v>862558</v>
      </c>
      <c r="E11" s="9">
        <v>6500</v>
      </c>
      <c r="F11" s="10" t="s">
        <v>13</v>
      </c>
      <c r="G11" s="6">
        <v>0</v>
      </c>
      <c r="H11" s="6">
        <f t="shared" si="0"/>
        <v>0</v>
      </c>
      <c r="I11" s="8"/>
      <c r="J11" s="8"/>
      <c r="K11" s="8"/>
      <c r="L11" s="8"/>
    </row>
    <row r="12" spans="2:12" s="1" customFormat="1" ht="24.95" customHeight="1" x14ac:dyDescent="0.4">
      <c r="B12" s="36"/>
      <c r="C12" s="30"/>
      <c r="D12" s="35"/>
      <c r="E12" s="12">
        <v>8000</v>
      </c>
      <c r="F12" s="13" t="s">
        <v>14</v>
      </c>
      <c r="G12" s="11">
        <v>0</v>
      </c>
      <c r="H12" s="11">
        <f t="shared" si="0"/>
        <v>0</v>
      </c>
      <c r="I12" s="8"/>
      <c r="J12" s="8"/>
      <c r="K12" s="8"/>
      <c r="L12" s="8"/>
    </row>
    <row r="13" spans="2:12" s="1" customFormat="1" ht="24.95" customHeight="1" x14ac:dyDescent="0.4">
      <c r="B13" s="36" t="s">
        <v>19</v>
      </c>
      <c r="C13" s="30" t="s">
        <v>16</v>
      </c>
      <c r="D13" s="35">
        <v>862509</v>
      </c>
      <c r="E13" s="9">
        <v>6300</v>
      </c>
      <c r="F13" s="10" t="s">
        <v>13</v>
      </c>
      <c r="G13" s="6">
        <v>0</v>
      </c>
      <c r="H13" s="6">
        <f t="shared" si="0"/>
        <v>0</v>
      </c>
      <c r="I13" s="8"/>
      <c r="J13" s="8"/>
      <c r="K13" s="8"/>
      <c r="L13" s="8"/>
    </row>
    <row r="14" spans="2:12" s="1" customFormat="1" ht="24.95" customHeight="1" x14ac:dyDescent="0.4">
      <c r="B14" s="36"/>
      <c r="C14" s="30"/>
      <c r="D14" s="35"/>
      <c r="E14" s="12">
        <v>7000</v>
      </c>
      <c r="F14" s="13" t="s">
        <v>14</v>
      </c>
      <c r="G14" s="11">
        <v>0</v>
      </c>
      <c r="H14" s="11">
        <f t="shared" si="0"/>
        <v>0</v>
      </c>
      <c r="I14" s="8"/>
      <c r="J14" s="8"/>
      <c r="K14" s="8"/>
      <c r="L14" s="8"/>
    </row>
    <row r="15" spans="2:12" s="1" customFormat="1" ht="24.95" customHeight="1" x14ac:dyDescent="0.4">
      <c r="B15" s="36" t="s">
        <v>3</v>
      </c>
      <c r="C15" s="30" t="s">
        <v>16</v>
      </c>
      <c r="D15" s="35">
        <v>862830</v>
      </c>
      <c r="E15" s="9">
        <v>900</v>
      </c>
      <c r="F15" s="10" t="s">
        <v>13</v>
      </c>
      <c r="G15" s="6">
        <v>0</v>
      </c>
      <c r="H15" s="6">
        <f t="shared" si="0"/>
        <v>0</v>
      </c>
      <c r="I15" s="8"/>
      <c r="J15" s="8"/>
      <c r="K15" s="8"/>
      <c r="L15" s="8"/>
    </row>
    <row r="16" spans="2:12" s="1" customFormat="1" ht="24.95" customHeight="1" x14ac:dyDescent="0.4">
      <c r="B16" s="36"/>
      <c r="C16" s="30"/>
      <c r="D16" s="35"/>
      <c r="E16" s="12">
        <v>1400</v>
      </c>
      <c r="F16" s="13" t="s">
        <v>14</v>
      </c>
      <c r="G16" s="11">
        <v>0</v>
      </c>
      <c r="H16" s="11">
        <f t="shared" si="0"/>
        <v>0</v>
      </c>
      <c r="I16" s="8"/>
      <c r="J16" s="8"/>
      <c r="K16" s="8"/>
      <c r="L16" s="8"/>
    </row>
    <row r="17" spans="2:12" s="1" customFormat="1" ht="24.75" customHeight="1" x14ac:dyDescent="0.4">
      <c r="B17" s="36" t="s">
        <v>20</v>
      </c>
      <c r="C17" s="30" t="s">
        <v>16</v>
      </c>
      <c r="D17" s="35">
        <v>862855</v>
      </c>
      <c r="E17" s="9">
        <v>6400</v>
      </c>
      <c r="F17" s="10" t="s">
        <v>13</v>
      </c>
      <c r="G17" s="6">
        <v>0</v>
      </c>
      <c r="H17" s="6">
        <f t="shared" si="0"/>
        <v>0</v>
      </c>
      <c r="I17" s="8"/>
      <c r="J17" s="8"/>
      <c r="K17" s="8"/>
      <c r="L17" s="8"/>
    </row>
    <row r="18" spans="2:12" s="1" customFormat="1" ht="24.75" customHeight="1" thickBot="1" x14ac:dyDescent="0.45">
      <c r="B18" s="36"/>
      <c r="C18" s="30"/>
      <c r="D18" s="35"/>
      <c r="E18" s="14">
        <v>17600</v>
      </c>
      <c r="F18" s="13" t="s">
        <v>14</v>
      </c>
      <c r="G18" s="11">
        <v>0</v>
      </c>
      <c r="H18" s="11">
        <f t="shared" si="0"/>
        <v>0</v>
      </c>
      <c r="I18" s="8"/>
      <c r="J18" s="8"/>
      <c r="K18" s="8"/>
      <c r="L18" s="8"/>
    </row>
    <row r="19" spans="2:12" ht="33" customHeight="1" thickTop="1" x14ac:dyDescent="0.4">
      <c r="B19" s="37" t="s">
        <v>21</v>
      </c>
      <c r="C19" s="38"/>
      <c r="D19" s="38"/>
      <c r="E19" s="38"/>
      <c r="F19" s="38"/>
      <c r="G19" s="39"/>
      <c r="H19" s="15">
        <f>SUM(H5:H18)</f>
        <v>0</v>
      </c>
      <c r="I19" s="8"/>
      <c r="J19" s="8"/>
      <c r="K19" s="8"/>
      <c r="L19" s="8"/>
    </row>
    <row r="20" spans="2:12" ht="15.75" customHeight="1" x14ac:dyDescent="0.4"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2:12" ht="15.75" customHeight="1" x14ac:dyDescent="0.4"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spans="2:12" ht="15.75" customHeight="1" x14ac:dyDescent="0.4"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spans="2:12" ht="15.75" customHeight="1" x14ac:dyDescent="0.4"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spans="2:12" ht="15.75" customHeight="1" x14ac:dyDescent="0.4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</row>
    <row r="25" spans="2:12" ht="15.75" customHeight="1" x14ac:dyDescent="0.4"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</row>
    <row r="26" spans="2:12" ht="15.75" customHeight="1" x14ac:dyDescent="0.4"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</row>
    <row r="27" spans="2:12" ht="15.75" customHeight="1" x14ac:dyDescent="0.4"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</row>
  </sheetData>
  <mergeCells count="28">
    <mergeCell ref="C17:C18"/>
    <mergeCell ref="B19:G19"/>
    <mergeCell ref="B9:B10"/>
    <mergeCell ref="B11:B12"/>
    <mergeCell ref="B13:B14"/>
    <mergeCell ref="B15:B16"/>
    <mergeCell ref="B3:B4"/>
    <mergeCell ref="C3:C4"/>
    <mergeCell ref="D17:D18"/>
    <mergeCell ref="D5:D6"/>
    <mergeCell ref="D7:D8"/>
    <mergeCell ref="D9:D10"/>
    <mergeCell ref="D11:D12"/>
    <mergeCell ref="D13:D14"/>
    <mergeCell ref="D15:D16"/>
    <mergeCell ref="D3:D4"/>
    <mergeCell ref="B17:B18"/>
    <mergeCell ref="B5:B6"/>
    <mergeCell ref="B7:B8"/>
    <mergeCell ref="C5:C6"/>
    <mergeCell ref="E3:E4"/>
    <mergeCell ref="F3:G3"/>
    <mergeCell ref="H3:H4"/>
    <mergeCell ref="C13:C14"/>
    <mergeCell ref="C15:C16"/>
    <mergeCell ref="C7:C8"/>
    <mergeCell ref="C9:C10"/>
    <mergeCell ref="C11:C12"/>
  </mergeCells>
  <phoneticPr fontId="2"/>
  <pageMargins left="0.7" right="0.7" top="0.75" bottom="0.75" header="0.3" footer="0.3"/>
  <pageSetup paperSize="9" scale="5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4F8B0-AAC9-4C93-B050-AFA83771C9DE}">
  <sheetPr>
    <pageSetUpPr fitToPage="1"/>
  </sheetPr>
  <dimension ref="B1:Q50"/>
  <sheetViews>
    <sheetView tabSelected="1" zoomScale="140" zoomScaleNormal="140" workbookViewId="0">
      <selection activeCell="S6" sqref="S6"/>
    </sheetView>
  </sheetViews>
  <sheetFormatPr defaultRowHeight="18.75" outlineLevelCol="1" x14ac:dyDescent="0.4"/>
  <cols>
    <col min="1" max="1" width="2.875" customWidth="1"/>
    <col min="2" max="2" width="18.875" customWidth="1"/>
    <col min="3" max="3" width="14.875" customWidth="1"/>
    <col min="4" max="4" width="12.375" customWidth="1"/>
    <col min="5" max="5" width="12.625" customWidth="1" outlineLevel="1"/>
    <col min="6" max="7" width="12.625" style="2" customWidth="1" outlineLevel="1"/>
    <col min="8" max="8" width="12.625" style="3" customWidth="1" outlineLevel="1"/>
    <col min="9" max="9" width="16.25" style="2" customWidth="1"/>
    <col min="10" max="11" width="12.625" style="2" customWidth="1" outlineLevel="1"/>
    <col min="12" max="12" width="2.5" style="3" customWidth="1" outlineLevel="1"/>
    <col min="13" max="13" width="15.125" style="2" customWidth="1"/>
    <col min="14" max="14" width="12.625" customWidth="1" outlineLevel="1"/>
    <col min="15" max="15" width="9.125" customWidth="1" outlineLevel="1"/>
    <col min="16" max="16" width="12.625" customWidth="1"/>
    <col min="17" max="17" width="11.125" customWidth="1"/>
    <col min="18" max="18" width="18.125" customWidth="1"/>
    <col min="19" max="19" width="18.375" customWidth="1"/>
    <col min="20" max="20" width="18.125" customWidth="1"/>
    <col min="21" max="21" width="18.25" customWidth="1"/>
  </cols>
  <sheetData>
    <row r="1" spans="2:13" x14ac:dyDescent="0.4">
      <c r="B1" s="8" t="s">
        <v>22</v>
      </c>
      <c r="C1" s="8"/>
      <c r="D1" s="8"/>
      <c r="E1" s="8"/>
      <c r="F1" s="8"/>
      <c r="G1" s="8"/>
      <c r="H1" s="8"/>
      <c r="I1" s="8"/>
      <c r="J1" s="8"/>
      <c r="K1" s="8"/>
      <c r="L1"/>
      <c r="M1"/>
    </row>
    <row r="2" spans="2:13" ht="19.5" thickBot="1" x14ac:dyDescent="0.45">
      <c r="B2" s="8" t="s">
        <v>23</v>
      </c>
      <c r="C2" s="8"/>
      <c r="D2" s="8"/>
      <c r="E2" s="8"/>
      <c r="F2" s="8"/>
      <c r="G2" s="8"/>
      <c r="H2" s="8"/>
      <c r="I2" s="8"/>
      <c r="J2" s="8"/>
      <c r="K2" s="8"/>
      <c r="L2"/>
      <c r="M2"/>
    </row>
    <row r="3" spans="2:13" ht="38.1" customHeight="1" thickTop="1" x14ac:dyDescent="0.4">
      <c r="B3" s="31" t="s">
        <v>1</v>
      </c>
      <c r="C3" s="33" t="s">
        <v>24</v>
      </c>
      <c r="D3" s="33" t="s">
        <v>2</v>
      </c>
      <c r="E3" s="57" t="s">
        <v>25</v>
      </c>
      <c r="F3" s="27" t="s">
        <v>7</v>
      </c>
      <c r="G3" s="52"/>
      <c r="H3" s="51" t="s">
        <v>26</v>
      </c>
      <c r="I3" s="8"/>
      <c r="J3" s="8"/>
      <c r="K3" s="8"/>
      <c r="L3"/>
      <c r="M3"/>
    </row>
    <row r="4" spans="2:13" s="1" customFormat="1" ht="24.95" customHeight="1" x14ac:dyDescent="0.4">
      <c r="B4" s="32"/>
      <c r="C4" s="34"/>
      <c r="D4" s="34"/>
      <c r="E4" s="58"/>
      <c r="F4" s="4" t="s">
        <v>9</v>
      </c>
      <c r="G4" s="5" t="s">
        <v>27</v>
      </c>
      <c r="H4" s="52"/>
      <c r="I4" s="8"/>
      <c r="J4" s="8"/>
      <c r="K4" s="8"/>
    </row>
    <row r="5" spans="2:13" s="1" customFormat="1" ht="23.25" customHeight="1" x14ac:dyDescent="0.4">
      <c r="B5" s="42" t="s">
        <v>28</v>
      </c>
      <c r="C5" s="40" t="s">
        <v>29</v>
      </c>
      <c r="D5" s="44">
        <v>117663</v>
      </c>
      <c r="E5" s="19"/>
      <c r="F5" s="20"/>
      <c r="G5" s="6">
        <v>0</v>
      </c>
      <c r="H5" s="6">
        <f>PRODUCT(E5,G5,12)</f>
        <v>0</v>
      </c>
      <c r="I5" s="8"/>
      <c r="J5" s="8"/>
      <c r="K5" s="8"/>
    </row>
    <row r="6" spans="2:13" s="1" customFormat="1" ht="23.25" customHeight="1" x14ac:dyDescent="0.4">
      <c r="B6" s="43"/>
      <c r="C6" s="41"/>
      <c r="D6" s="35"/>
      <c r="E6" s="21">
        <v>1500</v>
      </c>
      <c r="F6" s="22" t="s">
        <v>31</v>
      </c>
      <c r="G6" s="11">
        <v>0</v>
      </c>
      <c r="H6" s="11">
        <f t="shared" ref="H6:H48" si="0">PRODUCT(E6,G6,12)</f>
        <v>0</v>
      </c>
      <c r="I6" s="8"/>
      <c r="J6" s="8"/>
      <c r="K6" s="8"/>
    </row>
    <row r="7" spans="2:13" s="1" customFormat="1" ht="23.25" customHeight="1" x14ac:dyDescent="0.4">
      <c r="B7" s="46" t="s">
        <v>32</v>
      </c>
      <c r="C7" s="45" t="s">
        <v>33</v>
      </c>
      <c r="D7" s="46">
        <v>510676</v>
      </c>
      <c r="E7" s="21">
        <v>4600</v>
      </c>
      <c r="F7" s="20" t="s">
        <v>30</v>
      </c>
      <c r="G7" s="6">
        <v>0</v>
      </c>
      <c r="H7" s="6">
        <f t="shared" si="0"/>
        <v>0</v>
      </c>
      <c r="I7" s="8"/>
      <c r="J7" s="8"/>
      <c r="K7" s="8"/>
    </row>
    <row r="8" spans="2:13" s="1" customFormat="1" ht="23.25" customHeight="1" x14ac:dyDescent="0.4">
      <c r="B8" s="42"/>
      <c r="C8" s="41"/>
      <c r="D8" s="42"/>
      <c r="E8" s="21">
        <v>4600</v>
      </c>
      <c r="F8" s="22" t="s">
        <v>31</v>
      </c>
      <c r="G8" s="11">
        <v>0</v>
      </c>
      <c r="H8" s="11">
        <f t="shared" si="0"/>
        <v>0</v>
      </c>
      <c r="I8" s="8"/>
      <c r="J8" s="8"/>
      <c r="K8" s="8"/>
    </row>
    <row r="9" spans="2:13" s="1" customFormat="1" ht="23.25" customHeight="1" x14ac:dyDescent="0.4">
      <c r="B9" s="46" t="s">
        <v>34</v>
      </c>
      <c r="C9" s="45" t="s">
        <v>35</v>
      </c>
      <c r="D9" s="46">
        <v>551666</v>
      </c>
      <c r="E9" s="21">
        <v>1600</v>
      </c>
      <c r="F9" s="20" t="s">
        <v>30</v>
      </c>
      <c r="G9" s="6">
        <v>0</v>
      </c>
      <c r="H9" s="6">
        <f t="shared" si="0"/>
        <v>0</v>
      </c>
      <c r="I9" s="8"/>
      <c r="J9" s="8"/>
      <c r="K9" s="8"/>
    </row>
    <row r="10" spans="2:13" s="1" customFormat="1" ht="23.25" customHeight="1" x14ac:dyDescent="0.4">
      <c r="B10" s="42"/>
      <c r="C10" s="41"/>
      <c r="D10" s="42"/>
      <c r="E10" s="21">
        <v>2800</v>
      </c>
      <c r="F10" s="22" t="s">
        <v>31</v>
      </c>
      <c r="G10" s="11">
        <v>0</v>
      </c>
      <c r="H10" s="11">
        <f t="shared" si="0"/>
        <v>0</v>
      </c>
      <c r="I10" s="8"/>
      <c r="J10" s="8"/>
      <c r="K10" s="8"/>
    </row>
    <row r="11" spans="2:13" s="1" customFormat="1" ht="23.25" customHeight="1" x14ac:dyDescent="0.4">
      <c r="B11" s="46" t="s">
        <v>36</v>
      </c>
      <c r="C11" s="45" t="s">
        <v>37</v>
      </c>
      <c r="D11" s="46">
        <v>551658</v>
      </c>
      <c r="E11" s="21">
        <v>4400</v>
      </c>
      <c r="F11" s="20" t="s">
        <v>30</v>
      </c>
      <c r="G11" s="6">
        <v>0</v>
      </c>
      <c r="H11" s="6">
        <f t="shared" si="0"/>
        <v>0</v>
      </c>
      <c r="I11" s="8"/>
      <c r="J11" s="8"/>
      <c r="K11" s="8"/>
    </row>
    <row r="12" spans="2:13" s="1" customFormat="1" ht="23.25" customHeight="1" x14ac:dyDescent="0.4">
      <c r="B12" s="42"/>
      <c r="C12" s="41"/>
      <c r="D12" s="42"/>
      <c r="E12" s="21">
        <v>7500</v>
      </c>
      <c r="F12" s="22" t="s">
        <v>31</v>
      </c>
      <c r="G12" s="11">
        <v>0</v>
      </c>
      <c r="H12" s="11">
        <f t="shared" si="0"/>
        <v>0</v>
      </c>
      <c r="I12" s="8"/>
      <c r="J12" s="8"/>
      <c r="K12" s="8"/>
    </row>
    <row r="13" spans="2:13" s="1" customFormat="1" ht="23.25" customHeight="1" x14ac:dyDescent="0.4">
      <c r="B13" s="46" t="s">
        <v>38</v>
      </c>
      <c r="C13" s="45" t="s">
        <v>37</v>
      </c>
      <c r="D13" s="46">
        <v>551515</v>
      </c>
      <c r="E13" s="21">
        <v>6600</v>
      </c>
      <c r="F13" s="20" t="s">
        <v>30</v>
      </c>
      <c r="G13" s="6">
        <v>0</v>
      </c>
      <c r="H13" s="6">
        <f t="shared" si="0"/>
        <v>0</v>
      </c>
      <c r="I13" s="8"/>
      <c r="J13" s="8"/>
      <c r="K13" s="8"/>
    </row>
    <row r="14" spans="2:13" s="1" customFormat="1" ht="23.25" customHeight="1" x14ac:dyDescent="0.4">
      <c r="B14" s="42"/>
      <c r="C14" s="41"/>
      <c r="D14" s="42"/>
      <c r="E14" s="21">
        <v>6900</v>
      </c>
      <c r="F14" s="22" t="s">
        <v>31</v>
      </c>
      <c r="G14" s="11">
        <v>0</v>
      </c>
      <c r="H14" s="11">
        <f t="shared" si="0"/>
        <v>0</v>
      </c>
      <c r="I14" s="8"/>
      <c r="J14" s="8"/>
      <c r="K14" s="8"/>
    </row>
    <row r="15" spans="2:13" s="1" customFormat="1" ht="23.25" customHeight="1" x14ac:dyDescent="0.4">
      <c r="B15" s="46" t="s">
        <v>39</v>
      </c>
      <c r="C15" s="45" t="s">
        <v>33</v>
      </c>
      <c r="D15" s="46">
        <v>510677</v>
      </c>
      <c r="E15" s="21">
        <v>7400</v>
      </c>
      <c r="F15" s="20" t="s">
        <v>30</v>
      </c>
      <c r="G15" s="6">
        <v>0</v>
      </c>
      <c r="H15" s="6">
        <f t="shared" si="0"/>
        <v>0</v>
      </c>
      <c r="I15" s="8"/>
      <c r="J15" s="8"/>
      <c r="K15" s="8"/>
    </row>
    <row r="16" spans="2:13" s="1" customFormat="1" ht="23.25" customHeight="1" x14ac:dyDescent="0.4">
      <c r="B16" s="42"/>
      <c r="C16" s="41"/>
      <c r="D16" s="42"/>
      <c r="E16" s="21">
        <v>4900</v>
      </c>
      <c r="F16" s="22" t="s">
        <v>31</v>
      </c>
      <c r="G16" s="11">
        <v>0</v>
      </c>
      <c r="H16" s="11">
        <f t="shared" si="0"/>
        <v>0</v>
      </c>
      <c r="I16" s="8"/>
      <c r="J16" s="8"/>
      <c r="K16" s="8"/>
    </row>
    <row r="17" spans="2:13" s="1" customFormat="1" ht="23.25" customHeight="1" x14ac:dyDescent="0.4">
      <c r="B17" s="47" t="s">
        <v>40</v>
      </c>
      <c r="C17" s="45" t="s">
        <v>35</v>
      </c>
      <c r="D17" s="46">
        <v>551589</v>
      </c>
      <c r="E17" s="21">
        <v>2000</v>
      </c>
      <c r="F17" s="20" t="s">
        <v>30</v>
      </c>
      <c r="G17" s="6">
        <v>0</v>
      </c>
      <c r="H17" s="6">
        <f t="shared" si="0"/>
        <v>0</v>
      </c>
      <c r="I17" s="8"/>
      <c r="J17" s="8"/>
      <c r="K17" s="8"/>
    </row>
    <row r="18" spans="2:13" s="1" customFormat="1" ht="23.25" customHeight="1" x14ac:dyDescent="0.4">
      <c r="B18" s="48"/>
      <c r="C18" s="41"/>
      <c r="D18" s="42"/>
      <c r="E18" s="21">
        <v>2100</v>
      </c>
      <c r="F18" s="22" t="s">
        <v>31</v>
      </c>
      <c r="G18" s="11">
        <v>0</v>
      </c>
      <c r="H18" s="11">
        <f t="shared" si="0"/>
        <v>0</v>
      </c>
      <c r="I18" s="8"/>
      <c r="J18" s="8"/>
      <c r="K18" s="8"/>
    </row>
    <row r="19" spans="2:13" ht="23.25" customHeight="1" x14ac:dyDescent="0.4">
      <c r="B19" s="49" t="s">
        <v>41</v>
      </c>
      <c r="C19" s="45" t="s">
        <v>37</v>
      </c>
      <c r="D19" s="46">
        <v>551568</v>
      </c>
      <c r="E19" s="21">
        <v>2800</v>
      </c>
      <c r="F19" s="20" t="s">
        <v>30</v>
      </c>
      <c r="G19" s="6">
        <v>0</v>
      </c>
      <c r="H19" s="6">
        <f t="shared" si="0"/>
        <v>0</v>
      </c>
      <c r="I19" s="8"/>
      <c r="J19" s="8"/>
      <c r="K19" s="8"/>
      <c r="L19"/>
      <c r="M19"/>
    </row>
    <row r="20" spans="2:13" ht="23.25" customHeight="1" x14ac:dyDescent="0.4">
      <c r="B20" s="50"/>
      <c r="C20" s="41"/>
      <c r="D20" s="42"/>
      <c r="E20" s="21">
        <v>3000</v>
      </c>
      <c r="F20" s="22" t="s">
        <v>31</v>
      </c>
      <c r="G20" s="11">
        <v>0</v>
      </c>
      <c r="H20" s="11">
        <f t="shared" si="0"/>
        <v>0</v>
      </c>
      <c r="I20" s="8"/>
      <c r="J20" s="8"/>
      <c r="K20" s="8"/>
      <c r="L20"/>
      <c r="M20"/>
    </row>
    <row r="21" spans="2:13" ht="23.25" customHeight="1" x14ac:dyDescent="0.4">
      <c r="B21" s="49" t="s">
        <v>42</v>
      </c>
      <c r="C21" s="45" t="s">
        <v>33</v>
      </c>
      <c r="D21" s="46">
        <v>510661</v>
      </c>
      <c r="E21" s="21">
        <v>16500</v>
      </c>
      <c r="F21" s="20" t="s">
        <v>30</v>
      </c>
      <c r="G21" s="6">
        <v>0</v>
      </c>
      <c r="H21" s="6">
        <f t="shared" si="0"/>
        <v>0</v>
      </c>
      <c r="I21" s="8"/>
      <c r="J21" s="8"/>
      <c r="K21" s="8"/>
      <c r="L21"/>
      <c r="M21"/>
    </row>
    <row r="22" spans="2:13" ht="23.25" customHeight="1" x14ac:dyDescent="0.4">
      <c r="B22" s="50"/>
      <c r="C22" s="41"/>
      <c r="D22" s="42"/>
      <c r="E22" s="21">
        <v>5100</v>
      </c>
      <c r="F22" s="22" t="s">
        <v>31</v>
      </c>
      <c r="G22" s="11">
        <v>0</v>
      </c>
      <c r="H22" s="11">
        <f t="shared" si="0"/>
        <v>0</v>
      </c>
      <c r="I22" s="8"/>
      <c r="J22" s="8"/>
      <c r="K22" s="8"/>
      <c r="L22"/>
      <c r="M22"/>
    </row>
    <row r="23" spans="2:13" ht="23.25" customHeight="1" x14ac:dyDescent="0.4">
      <c r="B23" s="49" t="s">
        <v>43</v>
      </c>
      <c r="C23" s="45" t="s">
        <v>33</v>
      </c>
      <c r="D23" s="46">
        <v>510948</v>
      </c>
      <c r="E23" s="21">
        <v>9100</v>
      </c>
      <c r="F23" s="20" t="s">
        <v>30</v>
      </c>
      <c r="G23" s="6">
        <v>0</v>
      </c>
      <c r="H23" s="6">
        <f t="shared" si="0"/>
        <v>0</v>
      </c>
      <c r="I23" s="8"/>
      <c r="J23" s="8"/>
      <c r="K23" s="8"/>
      <c r="L23"/>
      <c r="M23"/>
    </row>
    <row r="24" spans="2:13" ht="23.25" customHeight="1" x14ac:dyDescent="0.4">
      <c r="B24" s="42"/>
      <c r="C24" s="41"/>
      <c r="D24" s="42"/>
      <c r="E24" s="21">
        <v>15900</v>
      </c>
      <c r="F24" s="22" t="s">
        <v>31</v>
      </c>
      <c r="G24" s="11">
        <v>0</v>
      </c>
      <c r="H24" s="11">
        <f t="shared" si="0"/>
        <v>0</v>
      </c>
      <c r="I24" s="8"/>
      <c r="J24" s="8"/>
      <c r="K24" s="8"/>
      <c r="L24"/>
      <c r="M24"/>
    </row>
    <row r="25" spans="2:13" ht="23.25" customHeight="1" x14ac:dyDescent="0.4">
      <c r="B25" s="49" t="s">
        <v>44</v>
      </c>
      <c r="C25" s="45" t="s">
        <v>35</v>
      </c>
      <c r="D25" s="46">
        <v>551583</v>
      </c>
      <c r="E25" s="21">
        <v>9100</v>
      </c>
      <c r="F25" s="20" t="s">
        <v>30</v>
      </c>
      <c r="G25" s="6">
        <v>0</v>
      </c>
      <c r="H25" s="6">
        <f t="shared" si="0"/>
        <v>0</v>
      </c>
      <c r="I25" s="8"/>
      <c r="J25" s="8"/>
      <c r="K25" s="8"/>
      <c r="L25"/>
      <c r="M25"/>
    </row>
    <row r="26" spans="2:13" ht="23.25" customHeight="1" x14ac:dyDescent="0.4">
      <c r="B26" s="42"/>
      <c r="C26" s="41"/>
      <c r="D26" s="42"/>
      <c r="E26" s="21">
        <v>10600</v>
      </c>
      <c r="F26" s="22" t="s">
        <v>31</v>
      </c>
      <c r="G26" s="11">
        <v>0</v>
      </c>
      <c r="H26" s="11">
        <f t="shared" si="0"/>
        <v>0</v>
      </c>
      <c r="I26" s="8"/>
      <c r="J26" s="8"/>
      <c r="K26" s="8"/>
      <c r="L26"/>
      <c r="M26"/>
    </row>
    <row r="27" spans="2:13" ht="23.25" customHeight="1" x14ac:dyDescent="0.4">
      <c r="B27" s="49" t="s">
        <v>45</v>
      </c>
      <c r="C27" s="45" t="s">
        <v>37</v>
      </c>
      <c r="D27" s="46">
        <v>551518</v>
      </c>
      <c r="E27" s="21">
        <v>6100</v>
      </c>
      <c r="F27" s="20" t="s">
        <v>30</v>
      </c>
      <c r="G27" s="6">
        <v>0</v>
      </c>
      <c r="H27" s="6">
        <f t="shared" si="0"/>
        <v>0</v>
      </c>
      <c r="I27" s="8"/>
      <c r="J27" s="8"/>
      <c r="K27" s="8"/>
      <c r="L27"/>
      <c r="M27"/>
    </row>
    <row r="28" spans="2:13" ht="23.25" customHeight="1" x14ac:dyDescent="0.4">
      <c r="B28" s="42"/>
      <c r="C28" s="41"/>
      <c r="D28" s="42"/>
      <c r="E28" s="21">
        <v>7900</v>
      </c>
      <c r="F28" s="22" t="s">
        <v>31</v>
      </c>
      <c r="G28" s="11">
        <v>0</v>
      </c>
      <c r="H28" s="11">
        <f t="shared" si="0"/>
        <v>0</v>
      </c>
      <c r="I28" s="8"/>
      <c r="J28" s="8"/>
      <c r="K28" s="8"/>
      <c r="L28"/>
      <c r="M28"/>
    </row>
    <row r="29" spans="2:13" ht="23.25" customHeight="1" x14ac:dyDescent="0.4">
      <c r="B29" s="49" t="s">
        <v>46</v>
      </c>
      <c r="C29" s="45" t="s">
        <v>37</v>
      </c>
      <c r="D29" s="46">
        <v>551586</v>
      </c>
      <c r="E29" s="21">
        <v>4300</v>
      </c>
      <c r="F29" s="20" t="s">
        <v>30</v>
      </c>
      <c r="G29" s="6">
        <v>0</v>
      </c>
      <c r="H29" s="6">
        <f t="shared" si="0"/>
        <v>0</v>
      </c>
      <c r="I29" s="8"/>
      <c r="J29" s="8"/>
      <c r="K29" s="8"/>
      <c r="L29"/>
      <c r="M29"/>
    </row>
    <row r="30" spans="2:13" ht="23.25" customHeight="1" x14ac:dyDescent="0.4">
      <c r="B30" s="42"/>
      <c r="C30" s="41"/>
      <c r="D30" s="42"/>
      <c r="E30" s="21">
        <v>4600</v>
      </c>
      <c r="F30" s="22" t="s">
        <v>31</v>
      </c>
      <c r="G30" s="11">
        <v>0</v>
      </c>
      <c r="H30" s="11">
        <f t="shared" si="0"/>
        <v>0</v>
      </c>
      <c r="I30" s="8"/>
      <c r="J30" s="8"/>
      <c r="K30" s="8"/>
      <c r="L30"/>
      <c r="M30"/>
    </row>
    <row r="31" spans="2:13" ht="23.25" customHeight="1" x14ac:dyDescent="0.4">
      <c r="B31" s="49" t="s">
        <v>47</v>
      </c>
      <c r="C31" s="45" t="s">
        <v>37</v>
      </c>
      <c r="D31" s="46">
        <v>551592</v>
      </c>
      <c r="E31" s="21">
        <v>6700</v>
      </c>
      <c r="F31" s="20" t="s">
        <v>30</v>
      </c>
      <c r="G31" s="6">
        <v>0</v>
      </c>
      <c r="H31" s="6">
        <f t="shared" si="0"/>
        <v>0</v>
      </c>
      <c r="I31" s="8"/>
      <c r="J31" s="8"/>
      <c r="K31" s="8"/>
      <c r="L31"/>
      <c r="M31"/>
    </row>
    <row r="32" spans="2:13" ht="23.25" customHeight="1" x14ac:dyDescent="0.4">
      <c r="B32" s="42"/>
      <c r="C32" s="41"/>
      <c r="D32" s="42"/>
      <c r="E32" s="21">
        <v>7200</v>
      </c>
      <c r="F32" s="22" t="s">
        <v>31</v>
      </c>
      <c r="G32" s="11">
        <v>0</v>
      </c>
      <c r="H32" s="11">
        <f t="shared" si="0"/>
        <v>0</v>
      </c>
      <c r="I32" s="8"/>
      <c r="J32" s="8"/>
      <c r="K32" s="8"/>
      <c r="L32"/>
      <c r="M32"/>
    </row>
    <row r="33" spans="2:13" ht="23.25" customHeight="1" x14ac:dyDescent="0.4">
      <c r="B33" s="49" t="s">
        <v>48</v>
      </c>
      <c r="C33" s="45" t="s">
        <v>37</v>
      </c>
      <c r="D33" s="46">
        <v>551564</v>
      </c>
      <c r="E33" s="21">
        <v>7500</v>
      </c>
      <c r="F33" s="20" t="s">
        <v>30</v>
      </c>
      <c r="G33" s="6">
        <v>0</v>
      </c>
      <c r="H33" s="6">
        <f t="shared" si="0"/>
        <v>0</v>
      </c>
      <c r="I33" s="8"/>
      <c r="J33" s="8"/>
      <c r="K33" s="8"/>
      <c r="L33"/>
      <c r="M33"/>
    </row>
    <row r="34" spans="2:13" ht="23.25" customHeight="1" x14ac:dyDescent="0.4">
      <c r="B34" s="42"/>
      <c r="C34" s="41"/>
      <c r="D34" s="42"/>
      <c r="E34" s="21">
        <v>6800</v>
      </c>
      <c r="F34" s="22" t="s">
        <v>31</v>
      </c>
      <c r="G34" s="11">
        <v>0</v>
      </c>
      <c r="H34" s="11">
        <f t="shared" si="0"/>
        <v>0</v>
      </c>
      <c r="I34" s="8"/>
      <c r="J34" s="8"/>
      <c r="K34" s="8"/>
      <c r="L34"/>
      <c r="M34"/>
    </row>
    <row r="35" spans="2:13" ht="23.25" customHeight="1" x14ac:dyDescent="0.4">
      <c r="B35" s="49" t="s">
        <v>49</v>
      </c>
      <c r="C35" s="45" t="s">
        <v>37</v>
      </c>
      <c r="D35" s="46">
        <v>551676</v>
      </c>
      <c r="E35" s="21">
        <v>3900</v>
      </c>
      <c r="F35" s="20" t="s">
        <v>30</v>
      </c>
      <c r="G35" s="6">
        <v>0</v>
      </c>
      <c r="H35" s="6">
        <f t="shared" si="0"/>
        <v>0</v>
      </c>
      <c r="I35" s="8"/>
      <c r="J35" s="8"/>
      <c r="K35" s="8"/>
      <c r="L35"/>
      <c r="M35"/>
    </row>
    <row r="36" spans="2:13" ht="23.25" customHeight="1" x14ac:dyDescent="0.4">
      <c r="B36" s="42"/>
      <c r="C36" s="41"/>
      <c r="D36" s="42"/>
      <c r="E36" s="21">
        <v>7700</v>
      </c>
      <c r="F36" s="22" t="s">
        <v>31</v>
      </c>
      <c r="G36" s="11">
        <v>0</v>
      </c>
      <c r="H36" s="11">
        <f t="shared" si="0"/>
        <v>0</v>
      </c>
      <c r="I36" s="8"/>
      <c r="J36" s="8"/>
      <c r="K36" s="8"/>
      <c r="L36"/>
      <c r="M36"/>
    </row>
    <row r="37" spans="2:13" ht="23.25" customHeight="1" x14ac:dyDescent="0.4">
      <c r="B37" s="49" t="s">
        <v>50</v>
      </c>
      <c r="C37" s="45" t="s">
        <v>37</v>
      </c>
      <c r="D37" s="46">
        <v>551550</v>
      </c>
      <c r="E37" s="21">
        <v>4500</v>
      </c>
      <c r="F37" s="20" t="s">
        <v>30</v>
      </c>
      <c r="G37" s="6">
        <v>0</v>
      </c>
      <c r="H37" s="6">
        <f t="shared" si="0"/>
        <v>0</v>
      </c>
      <c r="I37" s="8"/>
      <c r="J37" s="8"/>
      <c r="K37" s="8"/>
      <c r="L37"/>
      <c r="M37"/>
    </row>
    <row r="38" spans="2:13" ht="23.25" customHeight="1" x14ac:dyDescent="0.4">
      <c r="B38" s="42"/>
      <c r="C38" s="41"/>
      <c r="D38" s="42"/>
      <c r="E38" s="21">
        <v>6700</v>
      </c>
      <c r="F38" s="22" t="s">
        <v>31</v>
      </c>
      <c r="G38" s="11">
        <v>0</v>
      </c>
      <c r="H38" s="11">
        <f t="shared" si="0"/>
        <v>0</v>
      </c>
      <c r="I38" s="8"/>
      <c r="J38" s="8"/>
      <c r="K38" s="8"/>
      <c r="L38"/>
      <c r="M38"/>
    </row>
    <row r="39" spans="2:13" ht="23.25" customHeight="1" x14ac:dyDescent="0.4">
      <c r="B39" s="49" t="s">
        <v>51</v>
      </c>
      <c r="C39" s="45" t="s">
        <v>33</v>
      </c>
      <c r="D39" s="46">
        <v>510776</v>
      </c>
      <c r="E39" s="21">
        <v>3700</v>
      </c>
      <c r="F39" s="20" t="s">
        <v>30</v>
      </c>
      <c r="G39" s="6">
        <v>0</v>
      </c>
      <c r="H39" s="6">
        <f t="shared" si="0"/>
        <v>0</v>
      </c>
      <c r="I39" s="8"/>
      <c r="J39" s="8"/>
      <c r="K39" s="8"/>
      <c r="L39"/>
      <c r="M39"/>
    </row>
    <row r="40" spans="2:13" ht="23.25" customHeight="1" x14ac:dyDescent="0.4">
      <c r="B40" s="42"/>
      <c r="C40" s="41"/>
      <c r="D40" s="42"/>
      <c r="E40" s="21">
        <v>3900</v>
      </c>
      <c r="F40" s="22" t="s">
        <v>31</v>
      </c>
      <c r="G40" s="11">
        <v>0</v>
      </c>
      <c r="H40" s="11">
        <f t="shared" si="0"/>
        <v>0</v>
      </c>
      <c r="I40" s="8"/>
      <c r="J40" s="8"/>
      <c r="K40" s="8"/>
      <c r="L40"/>
      <c r="M40"/>
    </row>
    <row r="41" spans="2:13" ht="23.25" customHeight="1" x14ac:dyDescent="0.4">
      <c r="B41" s="49" t="s">
        <v>52</v>
      </c>
      <c r="C41" s="45" t="s">
        <v>35</v>
      </c>
      <c r="D41" s="46">
        <v>504600</v>
      </c>
      <c r="E41" s="21">
        <v>5600</v>
      </c>
      <c r="F41" s="20" t="s">
        <v>30</v>
      </c>
      <c r="G41" s="6">
        <v>0</v>
      </c>
      <c r="H41" s="6">
        <f t="shared" si="0"/>
        <v>0</v>
      </c>
      <c r="I41" s="8"/>
      <c r="J41" s="8"/>
      <c r="K41" s="8"/>
      <c r="L41"/>
      <c r="M41"/>
    </row>
    <row r="42" spans="2:13" ht="23.25" customHeight="1" x14ac:dyDescent="0.4">
      <c r="B42" s="42"/>
      <c r="C42" s="41"/>
      <c r="D42" s="42"/>
      <c r="E42" s="21">
        <v>1700</v>
      </c>
      <c r="F42" s="22" t="s">
        <v>31</v>
      </c>
      <c r="G42" s="11">
        <v>0</v>
      </c>
      <c r="H42" s="11">
        <f t="shared" si="0"/>
        <v>0</v>
      </c>
      <c r="I42" s="8"/>
      <c r="J42" s="8"/>
      <c r="K42" s="8"/>
      <c r="L42"/>
      <c r="M42"/>
    </row>
    <row r="43" spans="2:13" ht="23.25" customHeight="1" x14ac:dyDescent="0.4">
      <c r="B43" s="49" t="s">
        <v>53</v>
      </c>
      <c r="C43" s="45" t="s">
        <v>33</v>
      </c>
      <c r="D43" s="46">
        <v>510789</v>
      </c>
      <c r="E43" s="21">
        <v>8900</v>
      </c>
      <c r="F43" s="20" t="s">
        <v>30</v>
      </c>
      <c r="G43" s="6">
        <v>0</v>
      </c>
      <c r="H43" s="6">
        <f t="shared" si="0"/>
        <v>0</v>
      </c>
      <c r="I43" s="8"/>
      <c r="J43" s="8"/>
      <c r="K43" s="8"/>
      <c r="L43"/>
      <c r="M43"/>
    </row>
    <row r="44" spans="2:13" ht="23.25" customHeight="1" x14ac:dyDescent="0.4">
      <c r="B44" s="42"/>
      <c r="C44" s="41"/>
      <c r="D44" s="42"/>
      <c r="E44" s="21">
        <v>26900</v>
      </c>
      <c r="F44" s="22" t="s">
        <v>31</v>
      </c>
      <c r="G44" s="11">
        <v>0</v>
      </c>
      <c r="H44" s="11">
        <f t="shared" si="0"/>
        <v>0</v>
      </c>
      <c r="I44" s="8"/>
      <c r="J44" s="8"/>
      <c r="K44" s="8"/>
      <c r="L44"/>
      <c r="M44"/>
    </row>
    <row r="45" spans="2:13" ht="23.25" customHeight="1" x14ac:dyDescent="0.4">
      <c r="B45" s="49" t="s">
        <v>54</v>
      </c>
      <c r="C45" s="45" t="s">
        <v>37</v>
      </c>
      <c r="D45" s="46">
        <v>504885</v>
      </c>
      <c r="E45" s="21">
        <v>4700</v>
      </c>
      <c r="F45" s="20" t="s">
        <v>30</v>
      </c>
      <c r="G45" s="6">
        <v>0</v>
      </c>
      <c r="H45" s="6">
        <f t="shared" si="0"/>
        <v>0</v>
      </c>
      <c r="I45" s="8"/>
      <c r="J45" s="8"/>
      <c r="K45" s="8"/>
      <c r="L45"/>
      <c r="M45"/>
    </row>
    <row r="46" spans="2:13" ht="23.25" customHeight="1" x14ac:dyDescent="0.4">
      <c r="B46" s="42"/>
      <c r="C46" s="41"/>
      <c r="D46" s="42"/>
      <c r="E46" s="21">
        <v>7100</v>
      </c>
      <c r="F46" s="22" t="s">
        <v>31</v>
      </c>
      <c r="G46" s="11">
        <v>0</v>
      </c>
      <c r="H46" s="11">
        <f t="shared" si="0"/>
        <v>0</v>
      </c>
      <c r="I46" s="8"/>
      <c r="J46" s="8"/>
      <c r="K46" s="8"/>
      <c r="L46"/>
      <c r="M46"/>
    </row>
    <row r="47" spans="2:13" ht="23.25" customHeight="1" x14ac:dyDescent="0.4">
      <c r="B47" s="49" t="s">
        <v>55</v>
      </c>
      <c r="C47" s="45" t="s">
        <v>37</v>
      </c>
      <c r="D47" s="46">
        <v>504850</v>
      </c>
      <c r="E47" s="21">
        <v>10700</v>
      </c>
      <c r="F47" s="20" t="s">
        <v>30</v>
      </c>
      <c r="G47" s="6">
        <v>0</v>
      </c>
      <c r="H47" s="6">
        <f t="shared" si="0"/>
        <v>0</v>
      </c>
      <c r="I47" s="8"/>
      <c r="J47" s="8"/>
      <c r="K47" s="8"/>
      <c r="L47"/>
      <c r="M47"/>
    </row>
    <row r="48" spans="2:13" ht="23.25" customHeight="1" thickBot="1" x14ac:dyDescent="0.45">
      <c r="B48" s="42"/>
      <c r="C48" s="41"/>
      <c r="D48" s="42"/>
      <c r="E48" s="23">
        <v>4300</v>
      </c>
      <c r="F48" s="22" t="s">
        <v>31</v>
      </c>
      <c r="G48" s="11">
        <v>0</v>
      </c>
      <c r="H48" s="11">
        <f t="shared" si="0"/>
        <v>0</v>
      </c>
      <c r="I48" s="8"/>
      <c r="J48" s="8"/>
      <c r="K48" s="8"/>
      <c r="L48"/>
      <c r="M48"/>
    </row>
    <row r="49" spans="2:13" ht="30" customHeight="1" thickTop="1" x14ac:dyDescent="0.4">
      <c r="B49" s="53" t="s">
        <v>56</v>
      </c>
      <c r="C49" s="54"/>
      <c r="D49" s="54"/>
      <c r="E49" s="54"/>
      <c r="F49" s="54"/>
      <c r="G49" s="55"/>
      <c r="H49" s="15">
        <f>SUM(H5:H48)</f>
        <v>0</v>
      </c>
      <c r="I49" s="8"/>
      <c r="J49" s="8"/>
      <c r="K49" s="8"/>
      <c r="L49"/>
      <c r="M49"/>
    </row>
    <row r="50" spans="2:13" ht="25.5" customHeight="1" x14ac:dyDescent="0.4">
      <c r="B50" s="56" t="s">
        <v>57</v>
      </c>
      <c r="C50" s="26"/>
      <c r="D50" s="26"/>
      <c r="E50" s="26"/>
      <c r="F50" s="26"/>
      <c r="G50" s="27"/>
      <c r="H50" s="18">
        <f>SUM('入札価格内訳①（R4契約）'!H19,H49)</f>
        <v>0</v>
      </c>
      <c r="I50" s="8"/>
      <c r="J50" s="8"/>
      <c r="K50" s="8"/>
      <c r="L50"/>
      <c r="M50"/>
    </row>
  </sheetData>
  <mergeCells count="74">
    <mergeCell ref="B50:G50"/>
    <mergeCell ref="E3:E4"/>
    <mergeCell ref="F3:G3"/>
    <mergeCell ref="C39:C40"/>
    <mergeCell ref="B39:B40"/>
    <mergeCell ref="D39:D40"/>
    <mergeCell ref="D41:D42"/>
    <mergeCell ref="C43:C44"/>
    <mergeCell ref="B43:B44"/>
    <mergeCell ref="C29:C30"/>
    <mergeCell ref="D29:D30"/>
    <mergeCell ref="B29:B30"/>
    <mergeCell ref="D35:D36"/>
    <mergeCell ref="D37:D38"/>
    <mergeCell ref="C31:C32"/>
    <mergeCell ref="B31:B32"/>
    <mergeCell ref="H3:H4"/>
    <mergeCell ref="B49:G49"/>
    <mergeCell ref="B3:B4"/>
    <mergeCell ref="C3:C4"/>
    <mergeCell ref="D3:D4"/>
    <mergeCell ref="C47:C48"/>
    <mergeCell ref="B47:B48"/>
    <mergeCell ref="D47:D48"/>
    <mergeCell ref="C45:C46"/>
    <mergeCell ref="B45:B46"/>
    <mergeCell ref="C41:C42"/>
    <mergeCell ref="B41:B42"/>
    <mergeCell ref="D43:D44"/>
    <mergeCell ref="D45:D46"/>
    <mergeCell ref="D31:D32"/>
    <mergeCell ref="D33:D34"/>
    <mergeCell ref="B33:B34"/>
    <mergeCell ref="C37:C38"/>
    <mergeCell ref="B37:B38"/>
    <mergeCell ref="C33:C34"/>
    <mergeCell ref="C35:C36"/>
    <mergeCell ref="B35:B36"/>
    <mergeCell ref="C25:C26"/>
    <mergeCell ref="B25:B26"/>
    <mergeCell ref="D25:D26"/>
    <mergeCell ref="C27:C28"/>
    <mergeCell ref="B27:B28"/>
    <mergeCell ref="D27:D28"/>
    <mergeCell ref="C21:C22"/>
    <mergeCell ref="B21:B22"/>
    <mergeCell ref="D21:D22"/>
    <mergeCell ref="C23:C24"/>
    <mergeCell ref="B23:B24"/>
    <mergeCell ref="D23:D24"/>
    <mergeCell ref="C17:C18"/>
    <mergeCell ref="B17:B18"/>
    <mergeCell ref="D17:D18"/>
    <mergeCell ref="C19:C20"/>
    <mergeCell ref="B19:B20"/>
    <mergeCell ref="D19:D20"/>
    <mergeCell ref="C13:C14"/>
    <mergeCell ref="B13:B14"/>
    <mergeCell ref="D13:D14"/>
    <mergeCell ref="C15:C16"/>
    <mergeCell ref="B15:B16"/>
    <mergeCell ref="D15:D16"/>
    <mergeCell ref="C9:C10"/>
    <mergeCell ref="B9:B10"/>
    <mergeCell ref="D9:D10"/>
    <mergeCell ref="C11:C12"/>
    <mergeCell ref="B11:B12"/>
    <mergeCell ref="D11:D12"/>
    <mergeCell ref="C5:C6"/>
    <mergeCell ref="B5:B6"/>
    <mergeCell ref="D5:D6"/>
    <mergeCell ref="C7:C8"/>
    <mergeCell ref="B7:B8"/>
    <mergeCell ref="D7:D8"/>
  </mergeCells>
  <phoneticPr fontId="2"/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入札価格内訳①（R4契約）</vt:lpstr>
      <vt:lpstr>入札価格内訳➁（R7契約）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2026-01-30T05:34:28Z</dcterms:created>
  <dcterms:modified xsi:type="dcterms:W3CDTF">2026-01-30T05:35:05Z</dcterms:modified>
  <cp:category/>
  <cp:contentStatus/>
</cp:coreProperties>
</file>