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DA36C536-6DE8-40DA-8522-12EBCBCF46A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 (電子)" sheetId="4" r:id="rId1"/>
  </sheets>
  <definedNames>
    <definedName name="_xlnm.Print_Area" localSheetId="0">'Sheet1 (電子)'!$A$1:$G$60</definedName>
    <definedName name="_xlnm.Print_Titles" localSheetId="0">'Sheet1 (電子)'!$2:$2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4" l="1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D42" i="4"/>
  <c r="D32" i="4"/>
  <c r="D24" i="4"/>
  <c r="D18" i="4"/>
  <c r="B12" i="4" l="1"/>
</calcChain>
</file>

<file path=xl/sharedStrings.xml><?xml version="1.0" encoding="utf-8"?>
<sst xmlns="http://schemas.openxmlformats.org/spreadsheetml/2006/main" count="139" uniqueCount="103">
  <si>
    <t>品名</t>
    <phoneticPr fontId="1"/>
  </si>
  <si>
    <t>規格</t>
    <phoneticPr fontId="1"/>
  </si>
  <si>
    <t>数量</t>
    <phoneticPr fontId="1"/>
  </si>
  <si>
    <t>単位</t>
  </si>
  <si>
    <t>作業上衣</t>
    <phoneticPr fontId="1"/>
  </si>
  <si>
    <t>着</t>
    <rPh sb="0" eb="1">
      <t>チャク</t>
    </rPh>
    <phoneticPr fontId="1"/>
  </si>
  <si>
    <t>長袖シャツ</t>
    <phoneticPr fontId="1"/>
  </si>
  <si>
    <t>ブルゾン　長袖　グリーン購入法対応　帯電防止素材
シルバー　サイズ＝Ｌ</t>
    <phoneticPr fontId="1"/>
  </si>
  <si>
    <t>ブルゾン　長袖　グリーン購入法対応　帯電防止素材
シルバー　サイズ＝４Ｌ</t>
    <phoneticPr fontId="1"/>
  </si>
  <si>
    <t>春夏用長袖シャツ　グリーン購入法対応　帯電防止素材
シルバー　サイズ＝Ｍ</t>
    <phoneticPr fontId="1"/>
  </si>
  <si>
    <t>春夏用長袖シャツ　グリーン購入法対応　帯電防止素材
シルバー　サイズ＝Ｌ</t>
    <phoneticPr fontId="1"/>
  </si>
  <si>
    <t>春夏用長袖シャツ　グリーン購入法対応　帯電防止素材
シルバー　サイズ＝３Ｌ</t>
    <phoneticPr fontId="1"/>
  </si>
  <si>
    <t>春夏用長袖シャツ　グリーン購入法対応　帯電防止素材
シルバー　サイズ＝４Ｌ</t>
    <phoneticPr fontId="1"/>
  </si>
  <si>
    <t>作業ズボン</t>
    <phoneticPr fontId="1"/>
  </si>
  <si>
    <t>秋冬用ツータックカーゴパンツ　グリーン購入法対応　帯電防止素材　シルバー　サイズ＝76cm</t>
    <phoneticPr fontId="1"/>
  </si>
  <si>
    <t>秋冬用ツータックカーゴパンツ　グリーン購入法対応　帯電防止素材　シルバー　サイズ＝82cm</t>
    <phoneticPr fontId="1"/>
  </si>
  <si>
    <t>秋冬用ツータックカーゴパンツ　グリーン購入法対応　帯電防止素材　シルバー　サイズ＝85cm</t>
    <phoneticPr fontId="1"/>
  </si>
  <si>
    <t>秋冬用ツータックカーゴパンツ　グリーン購入法対応　帯電防止素材　シルバー　サイズ＝79cm</t>
    <phoneticPr fontId="1"/>
  </si>
  <si>
    <t>作業靴</t>
    <rPh sb="0" eb="3">
      <t>サギョウクツ</t>
    </rPh>
    <phoneticPr fontId="1"/>
  </si>
  <si>
    <t>足</t>
    <rPh sb="0" eb="1">
      <t>アシ</t>
    </rPh>
    <phoneticPr fontId="1"/>
  </si>
  <si>
    <t>長靴</t>
    <rPh sb="0" eb="2">
      <t>ナガクツ</t>
    </rPh>
    <phoneticPr fontId="1"/>
  </si>
  <si>
    <t>作業用雨外套</t>
    <rPh sb="0" eb="2">
      <t>サギョウ</t>
    </rPh>
    <rPh sb="2" eb="3">
      <t>ヨウ</t>
    </rPh>
    <rPh sb="3" eb="4">
      <t>アメ</t>
    </rPh>
    <rPh sb="4" eb="6">
      <t>ガイトウ</t>
    </rPh>
    <phoneticPr fontId="1"/>
  </si>
  <si>
    <t>上下セット　フード付き　ネイビー　サイズ＝Ｍ</t>
    <phoneticPr fontId="1"/>
  </si>
  <si>
    <t>上下セット　フード付き　ネイビー　サイズ＝Ｌ</t>
    <phoneticPr fontId="1"/>
  </si>
  <si>
    <t>単価
（税別）</t>
    <rPh sb="0" eb="2">
      <t>タンカ</t>
    </rPh>
    <rPh sb="4" eb="6">
      <t>ゼイベツ</t>
    </rPh>
    <phoneticPr fontId="1"/>
  </si>
  <si>
    <t>金額
（税別）</t>
    <rPh sb="0" eb="2">
      <t>キンガク</t>
    </rPh>
    <rPh sb="4" eb="6">
      <t>ゼイベツ</t>
    </rPh>
    <phoneticPr fontId="1"/>
  </si>
  <si>
    <t>踏み抜き防止板入り、鋼製先芯
黒　サイズ＝Ｍ</t>
    <rPh sb="0" eb="1">
      <t>フ</t>
    </rPh>
    <rPh sb="2" eb="3">
      <t>ヌ</t>
    </rPh>
    <rPh sb="4" eb="6">
      <t>ボウシ</t>
    </rPh>
    <rPh sb="6" eb="8">
      <t>バンイ</t>
    </rPh>
    <rPh sb="10" eb="12">
      <t>コウセイ</t>
    </rPh>
    <rPh sb="12" eb="14">
      <t>サキシン</t>
    </rPh>
    <rPh sb="15" eb="16">
      <t>クロ</t>
    </rPh>
    <phoneticPr fontId="1"/>
  </si>
  <si>
    <t>踏み抜き防止板入り、鋼製先芯
黒　サイズ＝Ｌ</t>
    <rPh sb="0" eb="1">
      <t>フ</t>
    </rPh>
    <rPh sb="2" eb="3">
      <t>ヌ</t>
    </rPh>
    <rPh sb="4" eb="6">
      <t>ボウシ</t>
    </rPh>
    <rPh sb="6" eb="8">
      <t>バンイ</t>
    </rPh>
    <rPh sb="10" eb="12">
      <t>コウセイ</t>
    </rPh>
    <rPh sb="12" eb="14">
      <t>サキシン</t>
    </rPh>
    <rPh sb="15" eb="16">
      <t>クロ</t>
    </rPh>
    <phoneticPr fontId="1"/>
  </si>
  <si>
    <t>令和　　年　　月　　日</t>
  </si>
  <si>
    <t>　分任支出負担行為担当官</t>
  </si>
  <si>
    <t>（電子調達システムによる送信日を記載）</t>
  </si>
  <si>
    <t>住　　　　所</t>
  </si>
  <si>
    <t>商号又は名称</t>
  </si>
  <si>
    <t>代表者氏名</t>
  </si>
  <si>
    <t>　近畿農政局東近江農地整備事業所長　中野　裕嗣　殿</t>
    <rPh sb="6" eb="16">
      <t>ヒガシオウミ</t>
    </rPh>
    <rPh sb="18" eb="23">
      <t>ナカノ</t>
    </rPh>
    <phoneticPr fontId="1"/>
  </si>
  <si>
    <t>見積内訳書</t>
    <phoneticPr fontId="1"/>
  </si>
  <si>
    <t>上記のとおり、見積依頼公告、仕様書等を熟読の上、見積します。</t>
  </si>
  <si>
    <t>（注意事項）</t>
  </si>
  <si>
    <t>１　金額は円単位とし、アラビア数字をもって明記すること。</t>
  </si>
  <si>
    <t>２　用紙の寸法は、日本産業規格Ａ列４判とし、縦長に使用すること。</t>
  </si>
  <si>
    <t>３　記載する金額は、税抜き金額とする。</t>
  </si>
  <si>
    <t>別紙様式１－２（電子調達システム添付用）</t>
    <phoneticPr fontId="1"/>
  </si>
  <si>
    <t>ブルゾン　長袖　グリーン購入法対応　帯電防止素材
シルバー　サイズ＝S</t>
    <phoneticPr fontId="1"/>
  </si>
  <si>
    <t>ブルゾン　長袖　グリーン購入法対応　帯電防止素材
シルバー　サイズ＝M</t>
    <phoneticPr fontId="1"/>
  </si>
  <si>
    <t>自重堂　80100
シルバー　サイズ＝Ｍ</t>
    <phoneticPr fontId="1"/>
  </si>
  <si>
    <t>自重堂　80100
シルバー　サイズ＝Ｌ</t>
    <phoneticPr fontId="1"/>
  </si>
  <si>
    <t>ブルゾン　長袖　グリーン購入法対応　帯電防止素材
シルバー　サイズ＝ＬＬ</t>
    <phoneticPr fontId="1"/>
  </si>
  <si>
    <t>自重堂　80100
シルバー　サイズ＝ＬＬ</t>
    <phoneticPr fontId="1"/>
  </si>
  <si>
    <t>ブルゾン　長袖　グリーン購入法対応　帯電防止素材
シルバー　サイズ＝３Ｌ</t>
    <phoneticPr fontId="1"/>
  </si>
  <si>
    <t>自重堂　80100
シルバー　サイズ＝３Ｌ</t>
    <phoneticPr fontId="1"/>
  </si>
  <si>
    <t>自重堂　80100
シルバー　サイズ＝４Ｌ</t>
    <phoneticPr fontId="1"/>
  </si>
  <si>
    <t>春夏用長袖シャツ　グリーン購入法対応　帯電防止素材
シルバー　サイズ＝Ｓ</t>
    <phoneticPr fontId="1"/>
  </si>
  <si>
    <t>自重堂　86004
シルバー　サイズ＝Ｓ</t>
    <phoneticPr fontId="1"/>
  </si>
  <si>
    <t>自重堂　86004
シルバー　サイズ＝Ｍ</t>
    <phoneticPr fontId="1"/>
  </si>
  <si>
    <t>自重堂　86004
シルバー　サイズ＝Ｌ</t>
    <phoneticPr fontId="1"/>
  </si>
  <si>
    <t>自重堂　86004
シルバー　サイズ＝３Ｌ</t>
    <phoneticPr fontId="1"/>
  </si>
  <si>
    <t>自重堂　86004
シルバー　サイズ＝４Ｌ</t>
    <phoneticPr fontId="1"/>
  </si>
  <si>
    <t>半袖シャツ</t>
    <rPh sb="0" eb="1">
      <t>ハン</t>
    </rPh>
    <rPh sb="1" eb="2">
      <t>ソデ</t>
    </rPh>
    <phoneticPr fontId="1"/>
  </si>
  <si>
    <t>自重堂　84014
シルバー　サイズ＝Ｍ</t>
    <phoneticPr fontId="1"/>
  </si>
  <si>
    <t>秋冬用ツータックカーゴパンツ　グリーン購入法対応　帯電防止素材　シルバー　サイズ＝70cm</t>
    <phoneticPr fontId="1"/>
  </si>
  <si>
    <t>自重堂　80102
シルバー　サイズ＝70cm</t>
    <phoneticPr fontId="1"/>
  </si>
  <si>
    <t>秋冬用ツータックカーゴパンツ　グリーン購入法対応　帯電防止素材　シルバー　サイズ＝73cm</t>
    <phoneticPr fontId="1"/>
  </si>
  <si>
    <t>自重堂　80102
シルバー　サイズ＝73cm</t>
    <phoneticPr fontId="1"/>
  </si>
  <si>
    <t>自重堂　80102
シルバー　サイズ＝76cm</t>
    <phoneticPr fontId="1"/>
  </si>
  <si>
    <t>自重堂　80102
シルバー　サイズ＝79cm</t>
    <phoneticPr fontId="1"/>
  </si>
  <si>
    <t>自重堂　80102
シルバー　サイズ＝82cm</t>
    <phoneticPr fontId="1"/>
  </si>
  <si>
    <t>自重堂　80102
シルバー　サイズ＝85cm</t>
    <phoneticPr fontId="1"/>
  </si>
  <si>
    <t>秋冬用ツータックカーゴパンツ　グリーン購入法対応　帯電防止素材　シルバー　サイズ＝88cm</t>
    <phoneticPr fontId="1"/>
  </si>
  <si>
    <t>自重堂　80102
シルバー　サイズ＝88cm</t>
    <phoneticPr fontId="1"/>
  </si>
  <si>
    <t>秋冬用ツータックカーゴパンツ　グリーン購入法対応　帯電防止素材　シルバー　サイズ＝96cm</t>
    <phoneticPr fontId="1"/>
  </si>
  <si>
    <t>自重堂　80102
シルバー　サイズ＝96cm</t>
    <phoneticPr fontId="1"/>
  </si>
  <si>
    <t>秋冬用ツータックカーゴパンツ　グリーン購入法対応　帯電防止素材　シルバー　サイズ＝101cm</t>
    <phoneticPr fontId="1"/>
  </si>
  <si>
    <t>自重堂　80102
シルバー　＝101cm</t>
    <phoneticPr fontId="1"/>
  </si>
  <si>
    <t>鋼製先芯、衝撃吸収、耐油、耐滑　ヒモタイプ
ダークグレー　サイズ＝23.5cm</t>
    <rPh sb="0" eb="2">
      <t>コウセイ</t>
    </rPh>
    <rPh sb="2" eb="4">
      <t>サキシン</t>
    </rPh>
    <rPh sb="5" eb="9">
      <t>ショウゲキキュウシュウ</t>
    </rPh>
    <rPh sb="10" eb="12">
      <t>タイユ</t>
    </rPh>
    <rPh sb="13" eb="14">
      <t>タイ</t>
    </rPh>
    <rPh sb="14" eb="15">
      <t>ヌメ</t>
    </rPh>
    <phoneticPr fontId="1"/>
  </si>
  <si>
    <t>XEBEX（ジーベック）
85142-24　サイズ＝23.5cm</t>
    <phoneticPr fontId="1"/>
  </si>
  <si>
    <t>鋼製先芯衝撃吸収、耐油、耐滑　ヒモタイプ
ダークグレー　サイズ＝24.0cm</t>
    <rPh sb="0" eb="2">
      <t>コウセイ</t>
    </rPh>
    <rPh sb="2" eb="4">
      <t>サキシン</t>
    </rPh>
    <rPh sb="4" eb="6">
      <t>ショウゲキ</t>
    </rPh>
    <rPh sb="6" eb="8">
      <t>キュウシュウ</t>
    </rPh>
    <rPh sb="9" eb="11">
      <t>タイユ</t>
    </rPh>
    <rPh sb="12" eb="13">
      <t>タイ</t>
    </rPh>
    <rPh sb="13" eb="14">
      <t>カツ</t>
    </rPh>
    <phoneticPr fontId="1"/>
  </si>
  <si>
    <t>XEBEX（ジーベック）
85142-24　サイズ＝24.0cm</t>
    <phoneticPr fontId="1"/>
  </si>
  <si>
    <t>鋼製先芯衝撃吸収、耐油、耐滑　ヒモタイプ
ダークグレー　サイズ＝24.5cm</t>
    <rPh sb="0" eb="2">
      <t>コウセイ</t>
    </rPh>
    <rPh sb="2" eb="4">
      <t>サキシン</t>
    </rPh>
    <rPh sb="4" eb="6">
      <t>ショウゲキ</t>
    </rPh>
    <rPh sb="6" eb="8">
      <t>キュウシュウ</t>
    </rPh>
    <rPh sb="9" eb="11">
      <t>タイユ</t>
    </rPh>
    <rPh sb="12" eb="13">
      <t>タイ</t>
    </rPh>
    <rPh sb="13" eb="14">
      <t>カツ</t>
    </rPh>
    <phoneticPr fontId="1"/>
  </si>
  <si>
    <t>XEBEX（ジーベック）
85142-24　サイズ＝24.5cm</t>
    <phoneticPr fontId="1"/>
  </si>
  <si>
    <t>鋼製先芯衝撃吸収、耐油、耐滑　ヒモタイプ
ダークグレー　サイズ＝25.0cm</t>
    <rPh sb="0" eb="2">
      <t>コウセイ</t>
    </rPh>
    <rPh sb="2" eb="4">
      <t>サキシン</t>
    </rPh>
    <rPh sb="4" eb="6">
      <t>ショウゲキ</t>
    </rPh>
    <rPh sb="6" eb="8">
      <t>キュウシュウ</t>
    </rPh>
    <rPh sb="9" eb="11">
      <t>タイユ</t>
    </rPh>
    <rPh sb="12" eb="13">
      <t>タイ</t>
    </rPh>
    <rPh sb="13" eb="14">
      <t>カツ</t>
    </rPh>
    <phoneticPr fontId="1"/>
  </si>
  <si>
    <t>XEBEX（ジーベック）
85142-24　サイズ＝25.0cm</t>
    <phoneticPr fontId="1"/>
  </si>
  <si>
    <t>鋼製先芯衝撃吸収、耐油、耐滑　ヒモタイプ
ダークグレー　サイズ＝25.5cm</t>
    <rPh sb="0" eb="2">
      <t>コウセイ</t>
    </rPh>
    <rPh sb="2" eb="4">
      <t>サキシン</t>
    </rPh>
    <rPh sb="4" eb="6">
      <t>ショウゲキ</t>
    </rPh>
    <rPh sb="6" eb="8">
      <t>キュウシュウ</t>
    </rPh>
    <rPh sb="9" eb="11">
      <t>タイユ</t>
    </rPh>
    <rPh sb="12" eb="13">
      <t>タイ</t>
    </rPh>
    <rPh sb="13" eb="14">
      <t>カツ</t>
    </rPh>
    <phoneticPr fontId="1"/>
  </si>
  <si>
    <t>XEBEX（ジーベック）
85142-24　サイズ＝25.5cm</t>
    <phoneticPr fontId="1"/>
  </si>
  <si>
    <t>鋼製先芯衝撃吸収、耐油、耐滑　ヒモタイプ
ダークグレー　サイズ＝26.5cm</t>
    <rPh sb="0" eb="2">
      <t>コウセイ</t>
    </rPh>
    <rPh sb="2" eb="4">
      <t>サキシン</t>
    </rPh>
    <rPh sb="4" eb="6">
      <t>ショウゲキ</t>
    </rPh>
    <rPh sb="6" eb="8">
      <t>キュウシュウ</t>
    </rPh>
    <rPh sb="9" eb="11">
      <t>タイユ</t>
    </rPh>
    <rPh sb="12" eb="13">
      <t>タイ</t>
    </rPh>
    <rPh sb="13" eb="14">
      <t>カツ</t>
    </rPh>
    <phoneticPr fontId="1"/>
  </si>
  <si>
    <t>XEBEX（ジーベック）
85142-24　サイズ＝26.5cm</t>
    <phoneticPr fontId="1"/>
  </si>
  <si>
    <t>鋼製先芯衝撃吸収、耐油、耐滑　ヒモタイプ
ダークグレー　サイズ＝27.0cm</t>
    <rPh sb="0" eb="2">
      <t>コウセイ</t>
    </rPh>
    <rPh sb="2" eb="4">
      <t>サキシン</t>
    </rPh>
    <rPh sb="4" eb="6">
      <t>ショウゲキ</t>
    </rPh>
    <rPh sb="6" eb="8">
      <t>キュウシュウ</t>
    </rPh>
    <rPh sb="9" eb="11">
      <t>タイユ</t>
    </rPh>
    <rPh sb="12" eb="13">
      <t>タイ</t>
    </rPh>
    <rPh sb="13" eb="14">
      <t>カツ</t>
    </rPh>
    <phoneticPr fontId="1"/>
  </si>
  <si>
    <t>XEBEX（ジーベック）
85142-24　サイズ＝27.0cm</t>
    <phoneticPr fontId="1"/>
  </si>
  <si>
    <t>鋼製先芯衝撃吸収、耐油、耐滑　ヒモタイプ
ダークグレー　サイズ＝27.5cm</t>
    <rPh sb="0" eb="2">
      <t>コウセイ</t>
    </rPh>
    <rPh sb="2" eb="4">
      <t>サキシン</t>
    </rPh>
    <rPh sb="4" eb="6">
      <t>ショウゲキ</t>
    </rPh>
    <rPh sb="6" eb="8">
      <t>キュウシュウ</t>
    </rPh>
    <rPh sb="9" eb="11">
      <t>タイユ</t>
    </rPh>
    <rPh sb="12" eb="13">
      <t>タイ</t>
    </rPh>
    <rPh sb="13" eb="14">
      <t>カツ</t>
    </rPh>
    <phoneticPr fontId="1"/>
  </si>
  <si>
    <t>XEBEX（ジーベック）
85142-24　サイズ＝27.5cm</t>
    <phoneticPr fontId="1"/>
  </si>
  <si>
    <t>踏み抜き防止板入り、鋼製先芯
黒　サイズ＝Ｓ</t>
    <rPh sb="0" eb="1">
      <t>フ</t>
    </rPh>
    <rPh sb="2" eb="3">
      <t>ヌ</t>
    </rPh>
    <rPh sb="4" eb="6">
      <t>ボウシ</t>
    </rPh>
    <rPh sb="6" eb="8">
      <t>バンイ</t>
    </rPh>
    <rPh sb="10" eb="12">
      <t>コウセイ</t>
    </rPh>
    <rPh sb="12" eb="14">
      <t>サキシン</t>
    </rPh>
    <rPh sb="15" eb="16">
      <t>クロ</t>
    </rPh>
    <phoneticPr fontId="1"/>
  </si>
  <si>
    <t>XEBEX（ジーベック）
85719-10　黒　サイズ＝Ｓ</t>
    <rPh sb="22" eb="23">
      <t>クロ</t>
    </rPh>
    <phoneticPr fontId="1"/>
  </si>
  <si>
    <t>XEBEX（ジーベック）
85719-10　黒　サイズ＝Ｍ</t>
    <phoneticPr fontId="1"/>
  </si>
  <si>
    <t>XEBEX（ジーベック）
85719-10　黒　サイズ＝Ｌ</t>
    <phoneticPr fontId="1"/>
  </si>
  <si>
    <t>踏み抜き防止板入り、鋼製先芯
黒　サイズ＝ＬＬ</t>
    <rPh sb="0" eb="1">
      <t>フ</t>
    </rPh>
    <rPh sb="2" eb="3">
      <t>ヌ</t>
    </rPh>
    <rPh sb="4" eb="6">
      <t>ボウシ</t>
    </rPh>
    <rPh sb="6" eb="8">
      <t>バンイ</t>
    </rPh>
    <rPh sb="10" eb="12">
      <t>コウセイ</t>
    </rPh>
    <rPh sb="12" eb="14">
      <t>サキシン</t>
    </rPh>
    <rPh sb="15" eb="16">
      <t>クロ</t>
    </rPh>
    <phoneticPr fontId="1"/>
  </si>
  <si>
    <t>XEBEX（ジーベック）
85719-10　黒　サイズ＝LL</t>
    <phoneticPr fontId="1"/>
  </si>
  <si>
    <t>上下セット　フード付き　ネイビー　サイズ＝Ｓ</t>
    <phoneticPr fontId="1"/>
  </si>
  <si>
    <t>アイトス（株） AZ-562407
ネイビー　サイズ＝Ｓ　</t>
    <rPh sb="4" eb="7">
      <t>カブ</t>
    </rPh>
    <phoneticPr fontId="1"/>
  </si>
  <si>
    <t>アイトス（株） AZ-562407
ネイビー　サイズ＝Ｍ</t>
    <rPh sb="4" eb="7">
      <t>カブ</t>
    </rPh>
    <phoneticPr fontId="1"/>
  </si>
  <si>
    <t>アイトス（株） AZ-562407
ネイビー　サイズ＝Ｌ</t>
    <rPh sb="4" eb="7">
      <t>カブ</t>
    </rPh>
    <phoneticPr fontId="1"/>
  </si>
  <si>
    <t>上下セット　フード付き　ネイビー　サイズ＝ＬＬ</t>
    <phoneticPr fontId="1"/>
  </si>
  <si>
    <t>アイトス（株） AZ-562407
ネイビー　サイズ＝ＬＬ</t>
    <rPh sb="4" eb="7">
      <t>カブ</t>
    </rPh>
    <phoneticPr fontId="1"/>
  </si>
  <si>
    <t>ただし、東近江農地整備事業所作業上衣外６件購入の代金</t>
    <phoneticPr fontId="1"/>
  </si>
  <si>
    <t>（見積者）</t>
    <rPh sb="3" eb="4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</si>
</sst>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&quot;¥&quot;\ #,##0&quot;－&quot;"/>
    <numFmt numFmtId="177" formatCode="#,##0_ ;[Red]\-#,##0\ 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Yu Gothic"/>
      <family val="2"/>
      <scheme val="minor"/>
    </font>
    <font>
      <sz val="10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shrinkToFit="1"/>
    </xf>
    <xf numFmtId="38" fontId="2" fillId="0" borderId="0" xfId="1" applyFont="1" applyBorder="1" applyAlignment="1"/>
    <xf numFmtId="0" fontId="5" fillId="0" borderId="0" xfId="0" applyFont="1" applyAlignment="1">
      <alignment horizontal="right" vertical="center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176" fontId="10" fillId="0" borderId="7" xfId="0" applyNumberFormat="1" applyFont="1" applyBorder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177" fontId="2" fillId="0" borderId="1" xfId="1" applyNumberFormat="1" applyFont="1" applyBorder="1" applyAlignment="1"/>
    <xf numFmtId="177" fontId="2" fillId="0" borderId="4" xfId="1" applyNumberFormat="1" applyFont="1" applyBorder="1" applyAlignment="1"/>
    <xf numFmtId="0" fontId="5" fillId="0" borderId="0" xfId="0" applyFont="1" applyAlignment="1">
      <alignment vertical="center"/>
    </xf>
    <xf numFmtId="0" fontId="2" fillId="0" borderId="5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DB067-7B50-4891-BF85-A146F76460F9}">
  <sheetPr>
    <pageSetUpPr fitToPage="1"/>
  </sheetPr>
  <dimension ref="A1:N60"/>
  <sheetViews>
    <sheetView showZeros="0" tabSelected="1" zoomScaleNormal="100" workbookViewId="0">
      <selection activeCell="C9" sqref="C9"/>
    </sheetView>
  </sheetViews>
  <sheetFormatPr defaultRowHeight="27.95" customHeight="1"/>
  <cols>
    <col min="1" max="1" width="14.125" style="1" customWidth="1"/>
    <col min="2" max="2" width="20.625" style="1" customWidth="1"/>
    <col min="3" max="3" width="30.625" style="1" customWidth="1"/>
    <col min="4" max="4" width="5.625" style="1" customWidth="1"/>
    <col min="5" max="5" width="6.625" style="1" customWidth="1"/>
    <col min="6" max="7" width="13.875" style="1" bestFit="1" customWidth="1"/>
    <col min="8" max="16384" width="9" style="1"/>
  </cols>
  <sheetData>
    <row r="1" spans="1:14" ht="20.100000000000001" customHeight="1">
      <c r="A1" s="7" t="s">
        <v>41</v>
      </c>
      <c r="I1" s="8"/>
      <c r="J1" s="9"/>
      <c r="K1" s="22"/>
      <c r="L1" s="22"/>
      <c r="M1" s="9"/>
      <c r="N1" s="9"/>
    </row>
    <row r="2" spans="1:14" ht="20.100000000000001" customHeight="1">
      <c r="A2" s="27" t="s">
        <v>35</v>
      </c>
      <c r="B2" s="27"/>
      <c r="C2" s="27"/>
      <c r="D2" s="27"/>
      <c r="E2" s="27"/>
      <c r="F2" s="27"/>
      <c r="G2" s="27"/>
    </row>
    <row r="3" spans="1:14" ht="20.100000000000001" customHeight="1">
      <c r="F3" s="25" t="s">
        <v>28</v>
      </c>
      <c r="G3" s="25"/>
      <c r="I3" s="10"/>
      <c r="J3" s="9"/>
      <c r="K3" s="22"/>
      <c r="L3" s="22"/>
    </row>
    <row r="4" spans="1:14" ht="20.100000000000001" customHeight="1">
      <c r="F4" s="26" t="s">
        <v>30</v>
      </c>
      <c r="G4" s="26"/>
      <c r="J4" s="9"/>
      <c r="K4" s="22"/>
      <c r="L4" s="22"/>
    </row>
    <row r="5" spans="1:14" ht="20.100000000000001" customHeight="1">
      <c r="A5" s="9" t="s">
        <v>29</v>
      </c>
      <c r="F5" s="12"/>
      <c r="G5" s="12"/>
      <c r="J5" s="9"/>
      <c r="K5" s="22"/>
      <c r="L5" s="22"/>
      <c r="M5" s="9"/>
      <c r="N5" s="9"/>
    </row>
    <row r="6" spans="1:14" ht="20.100000000000001" customHeight="1">
      <c r="A6" s="9" t="s">
        <v>34</v>
      </c>
      <c r="I6" s="10"/>
      <c r="J6" s="9"/>
      <c r="K6" s="22"/>
      <c r="L6" s="22"/>
      <c r="M6" s="9"/>
      <c r="N6" s="9"/>
    </row>
    <row r="7" spans="1:14" ht="20.100000000000001" customHeight="1">
      <c r="A7" s="7"/>
      <c r="I7" s="10"/>
      <c r="J7" s="9"/>
      <c r="M7" s="9"/>
      <c r="N7" s="9"/>
    </row>
    <row r="8" spans="1:14" ht="20.100000000000001" customHeight="1">
      <c r="A8" s="7"/>
      <c r="C8" s="14" t="s">
        <v>102</v>
      </c>
      <c r="D8" s="11"/>
      <c r="I8" s="10"/>
      <c r="J8" s="9"/>
      <c r="M8" s="22"/>
      <c r="N8" s="22"/>
    </row>
    <row r="9" spans="1:14" ht="20.100000000000001" customHeight="1">
      <c r="A9" s="7"/>
      <c r="C9" s="14" t="s">
        <v>31</v>
      </c>
      <c r="D9" s="28"/>
      <c r="E9" s="28"/>
      <c r="F9" s="28"/>
      <c r="G9" s="28"/>
      <c r="I9" s="10"/>
      <c r="J9" s="9"/>
      <c r="M9" s="22"/>
      <c r="N9" s="22"/>
    </row>
    <row r="10" spans="1:14" ht="20.100000000000001" customHeight="1">
      <c r="A10" s="7"/>
      <c r="C10" s="14" t="s">
        <v>32</v>
      </c>
      <c r="D10" s="28"/>
      <c r="E10" s="28"/>
      <c r="F10" s="28"/>
      <c r="G10" s="28"/>
      <c r="I10" s="10"/>
      <c r="J10" s="9"/>
      <c r="M10" s="22"/>
      <c r="N10" s="22"/>
    </row>
    <row r="11" spans="1:14" ht="20.100000000000001" customHeight="1">
      <c r="A11" s="7"/>
      <c r="C11" s="14" t="s">
        <v>33</v>
      </c>
      <c r="D11" s="28"/>
      <c r="E11" s="28"/>
      <c r="F11" s="28"/>
      <c r="G11" s="28"/>
    </row>
    <row r="12" spans="1:14" ht="20.100000000000001" customHeight="1">
      <c r="A12" s="7"/>
      <c r="B12" s="17">
        <f>SUM(G16:G52)</f>
        <v>0</v>
      </c>
    </row>
    <row r="13" spans="1:14" ht="20.100000000000001" customHeight="1">
      <c r="A13" s="7"/>
      <c r="B13" s="1" t="s">
        <v>101</v>
      </c>
    </row>
    <row r="14" spans="1:14" ht="20.100000000000001" customHeight="1">
      <c r="A14" s="7"/>
    </row>
    <row r="15" spans="1:14" ht="27.95" customHeight="1">
      <c r="A15" s="2" t="s">
        <v>0</v>
      </c>
      <c r="B15" s="29" t="s">
        <v>1</v>
      </c>
      <c r="C15" s="30"/>
      <c r="D15" s="2" t="s">
        <v>2</v>
      </c>
      <c r="E15" s="2" t="s">
        <v>3</v>
      </c>
      <c r="F15" s="5" t="s">
        <v>24</v>
      </c>
      <c r="G15" s="5" t="s">
        <v>25</v>
      </c>
    </row>
    <row r="16" spans="1:14" ht="27.95" customHeight="1">
      <c r="A16" s="15" t="s">
        <v>4</v>
      </c>
      <c r="B16" s="23" t="s">
        <v>42</v>
      </c>
      <c r="C16" s="24"/>
      <c r="D16" s="3">
        <v>1</v>
      </c>
      <c r="E16" s="4" t="s">
        <v>5</v>
      </c>
      <c r="F16" s="20"/>
      <c r="G16" s="20">
        <f>+D16*F16</f>
        <v>0</v>
      </c>
    </row>
    <row r="17" spans="1:7" ht="27.95" customHeight="1">
      <c r="A17" s="6"/>
      <c r="B17" s="23" t="s">
        <v>43</v>
      </c>
      <c r="C17" s="24" t="s">
        <v>44</v>
      </c>
      <c r="D17" s="3">
        <v>4</v>
      </c>
      <c r="E17" s="4" t="s">
        <v>5</v>
      </c>
      <c r="F17" s="20"/>
      <c r="G17" s="20">
        <f t="shared" ref="G17:G52" si="0">+D17*F17</f>
        <v>0</v>
      </c>
    </row>
    <row r="18" spans="1:7" ht="27.95" customHeight="1">
      <c r="A18" s="6"/>
      <c r="B18" s="23" t="s">
        <v>7</v>
      </c>
      <c r="C18" s="24" t="s">
        <v>45</v>
      </c>
      <c r="D18" s="3">
        <f>7+1+1</f>
        <v>9</v>
      </c>
      <c r="E18" s="4" t="s">
        <v>5</v>
      </c>
      <c r="F18" s="20"/>
      <c r="G18" s="20">
        <f t="shared" si="0"/>
        <v>0</v>
      </c>
    </row>
    <row r="19" spans="1:7" ht="27.95" customHeight="1">
      <c r="A19" s="6"/>
      <c r="B19" s="23" t="s">
        <v>46</v>
      </c>
      <c r="C19" s="24" t="s">
        <v>47</v>
      </c>
      <c r="D19" s="3">
        <v>1</v>
      </c>
      <c r="E19" s="4" t="s">
        <v>5</v>
      </c>
      <c r="F19" s="20"/>
      <c r="G19" s="20">
        <f t="shared" si="0"/>
        <v>0</v>
      </c>
    </row>
    <row r="20" spans="1:7" ht="27.95" customHeight="1">
      <c r="A20" s="6"/>
      <c r="B20" s="23" t="s">
        <v>48</v>
      </c>
      <c r="C20" s="24" t="s">
        <v>49</v>
      </c>
      <c r="D20" s="3">
        <v>1</v>
      </c>
      <c r="E20" s="4" t="s">
        <v>5</v>
      </c>
      <c r="F20" s="20"/>
      <c r="G20" s="20">
        <f t="shared" si="0"/>
        <v>0</v>
      </c>
    </row>
    <row r="21" spans="1:7" ht="27.95" customHeight="1">
      <c r="A21" s="16"/>
      <c r="B21" s="23" t="s">
        <v>8</v>
      </c>
      <c r="C21" s="24" t="s">
        <v>50</v>
      </c>
      <c r="D21" s="3">
        <v>1</v>
      </c>
      <c r="E21" s="4" t="s">
        <v>5</v>
      </c>
      <c r="F21" s="20"/>
      <c r="G21" s="20">
        <f t="shared" si="0"/>
        <v>0</v>
      </c>
    </row>
    <row r="22" spans="1:7" ht="27.95" customHeight="1">
      <c r="A22" s="15" t="s">
        <v>6</v>
      </c>
      <c r="B22" s="23" t="s">
        <v>51</v>
      </c>
      <c r="C22" s="24" t="s">
        <v>52</v>
      </c>
      <c r="D22" s="3">
        <v>1</v>
      </c>
      <c r="E22" s="4" t="s">
        <v>5</v>
      </c>
      <c r="F22" s="20"/>
      <c r="G22" s="20">
        <f t="shared" si="0"/>
        <v>0</v>
      </c>
    </row>
    <row r="23" spans="1:7" ht="27.95" customHeight="1">
      <c r="A23" s="6"/>
      <c r="B23" s="23" t="s">
        <v>9</v>
      </c>
      <c r="C23" s="24" t="s">
        <v>53</v>
      </c>
      <c r="D23" s="3">
        <v>4</v>
      </c>
      <c r="E23" s="4" t="s">
        <v>5</v>
      </c>
      <c r="F23" s="20"/>
      <c r="G23" s="20">
        <f t="shared" si="0"/>
        <v>0</v>
      </c>
    </row>
    <row r="24" spans="1:7" ht="27.95" customHeight="1">
      <c r="A24" s="6"/>
      <c r="B24" s="23" t="s">
        <v>10</v>
      </c>
      <c r="C24" s="24" t="s">
        <v>54</v>
      </c>
      <c r="D24" s="3">
        <f>6+1</f>
        <v>7</v>
      </c>
      <c r="E24" s="4" t="s">
        <v>5</v>
      </c>
      <c r="F24" s="20"/>
      <c r="G24" s="20">
        <f t="shared" si="0"/>
        <v>0</v>
      </c>
    </row>
    <row r="25" spans="1:7" ht="27.95" customHeight="1">
      <c r="A25" s="6"/>
      <c r="B25" s="23" t="s">
        <v>11</v>
      </c>
      <c r="C25" s="24" t="s">
        <v>55</v>
      </c>
      <c r="D25" s="3">
        <v>1</v>
      </c>
      <c r="E25" s="4" t="s">
        <v>5</v>
      </c>
      <c r="F25" s="20"/>
      <c r="G25" s="20">
        <f t="shared" si="0"/>
        <v>0</v>
      </c>
    </row>
    <row r="26" spans="1:7" ht="27.95" customHeight="1">
      <c r="A26" s="16"/>
      <c r="B26" s="23" t="s">
        <v>12</v>
      </c>
      <c r="C26" s="24" t="s">
        <v>56</v>
      </c>
      <c r="D26" s="3">
        <v>1</v>
      </c>
      <c r="E26" s="4" t="s">
        <v>5</v>
      </c>
      <c r="F26" s="20"/>
      <c r="G26" s="20">
        <f t="shared" si="0"/>
        <v>0</v>
      </c>
    </row>
    <row r="27" spans="1:7" ht="27.95" customHeight="1">
      <c r="A27" s="15" t="s">
        <v>57</v>
      </c>
      <c r="B27" s="23" t="s">
        <v>9</v>
      </c>
      <c r="C27" s="24" t="s">
        <v>58</v>
      </c>
      <c r="D27" s="3">
        <v>1</v>
      </c>
      <c r="E27" s="4" t="s">
        <v>5</v>
      </c>
      <c r="F27" s="20"/>
      <c r="G27" s="20">
        <f t="shared" si="0"/>
        <v>0</v>
      </c>
    </row>
    <row r="28" spans="1:7" ht="27.95" customHeight="1">
      <c r="A28" s="15" t="s">
        <v>13</v>
      </c>
      <c r="B28" s="23" t="s">
        <v>59</v>
      </c>
      <c r="C28" s="24" t="s">
        <v>60</v>
      </c>
      <c r="D28" s="3">
        <v>1</v>
      </c>
      <c r="E28" s="4" t="s">
        <v>5</v>
      </c>
      <c r="F28" s="20"/>
      <c r="G28" s="20">
        <f t="shared" si="0"/>
        <v>0</v>
      </c>
    </row>
    <row r="29" spans="1:7" ht="29.25" customHeight="1">
      <c r="A29" s="6"/>
      <c r="B29" s="23" t="s">
        <v>61</v>
      </c>
      <c r="C29" s="24" t="s">
        <v>62</v>
      </c>
      <c r="D29" s="3">
        <v>3</v>
      </c>
      <c r="E29" s="4" t="s">
        <v>5</v>
      </c>
      <c r="F29" s="20"/>
      <c r="G29" s="20">
        <f t="shared" si="0"/>
        <v>0</v>
      </c>
    </row>
    <row r="30" spans="1:7" ht="30" customHeight="1">
      <c r="A30" s="6"/>
      <c r="B30" s="23" t="s">
        <v>14</v>
      </c>
      <c r="C30" s="24" t="s">
        <v>63</v>
      </c>
      <c r="D30" s="3">
        <v>2</v>
      </c>
      <c r="E30" s="4" t="s">
        <v>5</v>
      </c>
      <c r="F30" s="20"/>
      <c r="G30" s="20">
        <f t="shared" si="0"/>
        <v>0</v>
      </c>
    </row>
    <row r="31" spans="1:7" ht="29.25" customHeight="1">
      <c r="A31" s="6"/>
      <c r="B31" s="23" t="s">
        <v>17</v>
      </c>
      <c r="C31" s="24" t="s">
        <v>64</v>
      </c>
      <c r="D31" s="3">
        <v>3</v>
      </c>
      <c r="E31" s="4" t="s">
        <v>5</v>
      </c>
      <c r="F31" s="20"/>
      <c r="G31" s="20">
        <f t="shared" si="0"/>
        <v>0</v>
      </c>
    </row>
    <row r="32" spans="1:7" ht="27.95" customHeight="1">
      <c r="A32" s="6"/>
      <c r="B32" s="23" t="s">
        <v>15</v>
      </c>
      <c r="C32" s="24" t="s">
        <v>65</v>
      </c>
      <c r="D32" s="3">
        <f>3+1</f>
        <v>4</v>
      </c>
      <c r="E32" s="4" t="s">
        <v>5</v>
      </c>
      <c r="F32" s="20"/>
      <c r="G32" s="20">
        <f t="shared" si="0"/>
        <v>0</v>
      </c>
    </row>
    <row r="33" spans="1:7" ht="27.95" customHeight="1">
      <c r="A33" s="6"/>
      <c r="B33" s="23" t="s">
        <v>16</v>
      </c>
      <c r="C33" s="24" t="s">
        <v>66</v>
      </c>
      <c r="D33" s="3">
        <v>1</v>
      </c>
      <c r="E33" s="4" t="s">
        <v>5</v>
      </c>
      <c r="F33" s="20"/>
      <c r="G33" s="20">
        <f t="shared" si="0"/>
        <v>0</v>
      </c>
    </row>
    <row r="34" spans="1:7" ht="27.95" customHeight="1">
      <c r="A34" s="6"/>
      <c r="B34" s="23" t="s">
        <v>67</v>
      </c>
      <c r="C34" s="24" t="s">
        <v>68</v>
      </c>
      <c r="D34" s="3">
        <v>1</v>
      </c>
      <c r="E34" s="4" t="s">
        <v>5</v>
      </c>
      <c r="F34" s="20"/>
      <c r="G34" s="20">
        <f t="shared" si="0"/>
        <v>0</v>
      </c>
    </row>
    <row r="35" spans="1:7" ht="27.95" customHeight="1">
      <c r="A35" s="6"/>
      <c r="B35" s="23" t="s">
        <v>69</v>
      </c>
      <c r="C35" s="24" t="s">
        <v>70</v>
      </c>
      <c r="D35" s="3">
        <v>1</v>
      </c>
      <c r="E35" s="4" t="s">
        <v>5</v>
      </c>
      <c r="F35" s="20"/>
      <c r="G35" s="20">
        <f t="shared" si="0"/>
        <v>0</v>
      </c>
    </row>
    <row r="36" spans="1:7" ht="27.95" customHeight="1">
      <c r="A36" s="16"/>
      <c r="B36" s="23" t="s">
        <v>71</v>
      </c>
      <c r="C36" s="24" t="s">
        <v>72</v>
      </c>
      <c r="D36" s="3">
        <v>1</v>
      </c>
      <c r="E36" s="4" t="s">
        <v>5</v>
      </c>
      <c r="F36" s="20"/>
      <c r="G36" s="20">
        <f t="shared" si="0"/>
        <v>0</v>
      </c>
    </row>
    <row r="37" spans="1:7" ht="27.95" customHeight="1">
      <c r="A37" s="15" t="s">
        <v>18</v>
      </c>
      <c r="B37" s="23" t="s">
        <v>73</v>
      </c>
      <c r="C37" s="24" t="s">
        <v>74</v>
      </c>
      <c r="D37" s="3">
        <v>1</v>
      </c>
      <c r="E37" s="4" t="s">
        <v>19</v>
      </c>
      <c r="F37" s="20"/>
      <c r="G37" s="20">
        <f t="shared" si="0"/>
        <v>0</v>
      </c>
    </row>
    <row r="38" spans="1:7" ht="27.95" customHeight="1">
      <c r="A38" s="6"/>
      <c r="B38" s="23" t="s">
        <v>75</v>
      </c>
      <c r="C38" s="24" t="s">
        <v>76</v>
      </c>
      <c r="D38" s="3">
        <v>1</v>
      </c>
      <c r="E38" s="4" t="s">
        <v>19</v>
      </c>
      <c r="F38" s="20"/>
      <c r="G38" s="20">
        <f t="shared" si="0"/>
        <v>0</v>
      </c>
    </row>
    <row r="39" spans="1:7" ht="27.95" customHeight="1">
      <c r="A39" s="6"/>
      <c r="B39" s="23" t="s">
        <v>77</v>
      </c>
      <c r="C39" s="24" t="s">
        <v>78</v>
      </c>
      <c r="D39" s="3">
        <v>1</v>
      </c>
      <c r="E39" s="4" t="s">
        <v>19</v>
      </c>
      <c r="F39" s="20"/>
      <c r="G39" s="20">
        <f t="shared" si="0"/>
        <v>0</v>
      </c>
    </row>
    <row r="40" spans="1:7" ht="27.95" customHeight="1">
      <c r="A40" s="6"/>
      <c r="B40" s="23" t="s">
        <v>79</v>
      </c>
      <c r="C40" s="24" t="s">
        <v>80</v>
      </c>
      <c r="D40" s="3">
        <v>1</v>
      </c>
      <c r="E40" s="4" t="s">
        <v>19</v>
      </c>
      <c r="F40" s="20"/>
      <c r="G40" s="20">
        <f t="shared" si="0"/>
        <v>0</v>
      </c>
    </row>
    <row r="41" spans="1:7" ht="27.95" customHeight="1">
      <c r="A41" s="6"/>
      <c r="B41" s="23" t="s">
        <v>81</v>
      </c>
      <c r="C41" s="24" t="s">
        <v>82</v>
      </c>
      <c r="D41" s="3">
        <v>2</v>
      </c>
      <c r="E41" s="4" t="s">
        <v>19</v>
      </c>
      <c r="F41" s="20"/>
      <c r="G41" s="20">
        <f t="shared" si="0"/>
        <v>0</v>
      </c>
    </row>
    <row r="42" spans="1:7" ht="36" customHeight="1">
      <c r="A42" s="6"/>
      <c r="B42" s="23" t="s">
        <v>83</v>
      </c>
      <c r="C42" s="24" t="s">
        <v>84</v>
      </c>
      <c r="D42" s="3">
        <f>2+1</f>
        <v>3</v>
      </c>
      <c r="E42" s="4" t="s">
        <v>19</v>
      </c>
      <c r="F42" s="21"/>
      <c r="G42" s="20">
        <f t="shared" si="0"/>
        <v>0</v>
      </c>
    </row>
    <row r="43" spans="1:7" ht="27.95" customHeight="1">
      <c r="A43" s="6"/>
      <c r="B43" s="23" t="s">
        <v>85</v>
      </c>
      <c r="C43" s="24" t="s">
        <v>86</v>
      </c>
      <c r="D43" s="3">
        <v>2</v>
      </c>
      <c r="E43" s="4" t="s">
        <v>19</v>
      </c>
      <c r="F43" s="20"/>
      <c r="G43" s="20">
        <f t="shared" si="0"/>
        <v>0</v>
      </c>
    </row>
    <row r="44" spans="1:7" ht="27.95" customHeight="1">
      <c r="A44" s="16"/>
      <c r="B44" s="23" t="s">
        <v>87</v>
      </c>
      <c r="C44" s="24" t="s">
        <v>88</v>
      </c>
      <c r="D44" s="3">
        <v>1</v>
      </c>
      <c r="E44" s="4" t="s">
        <v>19</v>
      </c>
      <c r="F44" s="20"/>
      <c r="G44" s="20">
        <f t="shared" si="0"/>
        <v>0</v>
      </c>
    </row>
    <row r="45" spans="1:7" ht="27.95" customHeight="1">
      <c r="A45" s="15" t="s">
        <v>20</v>
      </c>
      <c r="B45" s="23" t="s">
        <v>89</v>
      </c>
      <c r="C45" s="24" t="s">
        <v>90</v>
      </c>
      <c r="D45" s="3">
        <v>2</v>
      </c>
      <c r="E45" s="4" t="s">
        <v>19</v>
      </c>
      <c r="F45" s="20"/>
      <c r="G45" s="20">
        <f t="shared" si="0"/>
        <v>0</v>
      </c>
    </row>
    <row r="46" spans="1:7" ht="27.95" customHeight="1">
      <c r="A46" s="6"/>
      <c r="B46" s="23" t="s">
        <v>26</v>
      </c>
      <c r="C46" s="24" t="s">
        <v>91</v>
      </c>
      <c r="D46" s="3">
        <v>2</v>
      </c>
      <c r="E46" s="4" t="s">
        <v>19</v>
      </c>
      <c r="F46" s="20"/>
      <c r="G46" s="20">
        <f t="shared" si="0"/>
        <v>0</v>
      </c>
    </row>
    <row r="47" spans="1:7" ht="27.95" customHeight="1">
      <c r="A47" s="6"/>
      <c r="B47" s="23" t="s">
        <v>27</v>
      </c>
      <c r="C47" s="24" t="s">
        <v>92</v>
      </c>
      <c r="D47" s="3">
        <v>1</v>
      </c>
      <c r="E47" s="4" t="s">
        <v>19</v>
      </c>
      <c r="F47" s="20"/>
      <c r="G47" s="20">
        <f t="shared" si="0"/>
        <v>0</v>
      </c>
    </row>
    <row r="48" spans="1:7" ht="27.95" customHeight="1">
      <c r="A48" s="6"/>
      <c r="B48" s="23" t="s">
        <v>93</v>
      </c>
      <c r="C48" s="24" t="s">
        <v>94</v>
      </c>
      <c r="D48" s="3">
        <v>5</v>
      </c>
      <c r="E48" s="4" t="s">
        <v>19</v>
      </c>
      <c r="F48" s="20"/>
      <c r="G48" s="20">
        <f t="shared" si="0"/>
        <v>0</v>
      </c>
    </row>
    <row r="49" spans="1:7" ht="27.95" customHeight="1">
      <c r="A49" s="15" t="s">
        <v>21</v>
      </c>
      <c r="B49" s="23" t="s">
        <v>95</v>
      </c>
      <c r="C49" s="24" t="s">
        <v>96</v>
      </c>
      <c r="D49" s="3">
        <v>1</v>
      </c>
      <c r="E49" s="4" t="s">
        <v>5</v>
      </c>
      <c r="F49" s="20"/>
      <c r="G49" s="20">
        <f t="shared" si="0"/>
        <v>0</v>
      </c>
    </row>
    <row r="50" spans="1:7" ht="27.95" customHeight="1">
      <c r="A50" s="6"/>
      <c r="B50" s="23" t="s">
        <v>22</v>
      </c>
      <c r="C50" s="24" t="s">
        <v>97</v>
      </c>
      <c r="D50" s="3">
        <v>1</v>
      </c>
      <c r="E50" s="4" t="s">
        <v>5</v>
      </c>
      <c r="F50" s="20"/>
      <c r="G50" s="20">
        <f t="shared" si="0"/>
        <v>0</v>
      </c>
    </row>
    <row r="51" spans="1:7" ht="27.95" customHeight="1">
      <c r="A51" s="6"/>
      <c r="B51" s="23" t="s">
        <v>23</v>
      </c>
      <c r="C51" s="24" t="s">
        <v>98</v>
      </c>
      <c r="D51" s="3">
        <v>7</v>
      </c>
      <c r="E51" s="4" t="s">
        <v>5</v>
      </c>
      <c r="F51" s="20"/>
      <c r="G51" s="20">
        <f t="shared" si="0"/>
        <v>0</v>
      </c>
    </row>
    <row r="52" spans="1:7" ht="27.95" customHeight="1">
      <c r="A52" s="16"/>
      <c r="B52" s="23" t="s">
        <v>99</v>
      </c>
      <c r="C52" s="24" t="s">
        <v>100</v>
      </c>
      <c r="D52" s="3">
        <v>1</v>
      </c>
      <c r="E52" s="4" t="s">
        <v>5</v>
      </c>
      <c r="F52" s="20"/>
      <c r="G52" s="20">
        <f t="shared" si="0"/>
        <v>0</v>
      </c>
    </row>
    <row r="53" spans="1:7" ht="27.95" customHeight="1">
      <c r="A53" s="18"/>
      <c r="B53" s="18"/>
      <c r="C53" s="18"/>
      <c r="E53" s="19"/>
      <c r="F53" s="13"/>
      <c r="G53" s="13"/>
    </row>
    <row r="54" spans="1:7" ht="18" customHeight="1">
      <c r="A54" s="7" t="s">
        <v>36</v>
      </c>
      <c r="B54" s="7"/>
      <c r="C54" s="7"/>
      <c r="D54" s="7"/>
      <c r="E54" s="7"/>
      <c r="F54" s="7"/>
      <c r="G54" s="7"/>
    </row>
    <row r="55" spans="1:7" ht="18" customHeight="1">
      <c r="A55" s="7"/>
      <c r="B55" s="7"/>
      <c r="C55" s="7"/>
      <c r="D55" s="7"/>
      <c r="E55" s="7"/>
      <c r="F55" s="7"/>
      <c r="G55" s="7"/>
    </row>
    <row r="56" spans="1:7" ht="18" customHeight="1">
      <c r="A56" s="7" t="s">
        <v>37</v>
      </c>
      <c r="B56" s="7"/>
      <c r="C56" s="7"/>
      <c r="D56" s="7"/>
      <c r="E56" s="7"/>
      <c r="F56" s="7"/>
      <c r="G56" s="7"/>
    </row>
    <row r="57" spans="1:7" ht="18" customHeight="1">
      <c r="A57" s="7" t="s">
        <v>38</v>
      </c>
      <c r="B57" s="7"/>
      <c r="C57" s="7"/>
      <c r="D57" s="7"/>
      <c r="E57" s="7"/>
      <c r="F57" s="7"/>
      <c r="G57" s="7"/>
    </row>
    <row r="58" spans="1:7" ht="18" customHeight="1">
      <c r="A58" s="7" t="s">
        <v>39</v>
      </c>
      <c r="B58" s="7"/>
      <c r="C58" s="7"/>
      <c r="D58" s="7"/>
      <c r="E58" s="7"/>
      <c r="F58" s="7"/>
      <c r="G58" s="7"/>
    </row>
    <row r="59" spans="1:7" ht="18" customHeight="1">
      <c r="A59" s="7" t="s">
        <v>40</v>
      </c>
      <c r="B59" s="7"/>
      <c r="C59" s="7"/>
      <c r="D59" s="7"/>
      <c r="E59" s="7"/>
      <c r="F59" s="7"/>
      <c r="G59" s="7"/>
    </row>
    <row r="60" spans="1:7" ht="18" customHeight="1">
      <c r="A60" s="7"/>
      <c r="B60" s="7"/>
      <c r="C60" s="7"/>
      <c r="D60" s="7"/>
      <c r="E60" s="7"/>
      <c r="F60" s="7"/>
      <c r="G60" s="7"/>
    </row>
  </sheetData>
  <mergeCells count="52">
    <mergeCell ref="B38:C38"/>
    <mergeCell ref="B39:C3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40:C40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35:C35"/>
    <mergeCell ref="B36:C36"/>
    <mergeCell ref="B37:C37"/>
    <mergeCell ref="M8:N8"/>
    <mergeCell ref="M9:N9"/>
    <mergeCell ref="M10:N10"/>
    <mergeCell ref="B22:C22"/>
    <mergeCell ref="D9:G9"/>
    <mergeCell ref="D10:G10"/>
    <mergeCell ref="D11:G11"/>
    <mergeCell ref="B15:C15"/>
    <mergeCell ref="B16:C16"/>
    <mergeCell ref="B17:C17"/>
    <mergeCell ref="B18:C18"/>
    <mergeCell ref="B34:C34"/>
    <mergeCell ref="B23:C23"/>
    <mergeCell ref="K1:L1"/>
    <mergeCell ref="K3:L3"/>
    <mergeCell ref="F3:G3"/>
    <mergeCell ref="K4:L4"/>
    <mergeCell ref="F4:G4"/>
    <mergeCell ref="A2:G2"/>
    <mergeCell ref="K5:L5"/>
    <mergeCell ref="K6:L6"/>
    <mergeCell ref="B19:C19"/>
    <mergeCell ref="B20:C20"/>
    <mergeCell ref="B21:C21"/>
  </mergeCells>
  <phoneticPr fontId="1"/>
  <pageMargins left="0.78740157480314965" right="0.39370078740157483" top="0.98425196850393704" bottom="0.59055118110236227" header="0.47244094488188981" footer="0.31496062992125984"/>
  <pageSetup paperSize="9" scale="77" fitToHeight="0" orientation="portrait" horizontalDpi="300" verticalDpi="300" r:id="rId1"/>
  <rowBreaks count="1" manualBreakCount="1">
    <brk id="37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74A9B528AA10B4B8EDBFB1FD288559D" ma:contentTypeVersion="17" ma:contentTypeDescription="新しいドキュメントを作成します。" ma:contentTypeScope="" ma:versionID="3b8b9bd8b6ee8087dd0a3123bb902829">
  <xsd:schema xmlns:xsd="http://www.w3.org/2001/XMLSchema" xmlns:xs="http://www.w3.org/2001/XMLSchema" xmlns:p="http://schemas.microsoft.com/office/2006/metadata/properties" xmlns:ns2="d1deb87d-ee6a-440f-a504-3cfe4950ad4a" xmlns:ns3="37475c82-dadc-4e40-94bd-312afdab25f6" targetNamespace="http://schemas.microsoft.com/office/2006/metadata/properties" ma:root="true" ma:fieldsID="f7e74cc0d60418d70847bee69e4cfe30" ns2:_="" ns3:_="">
    <xsd:import namespace="d1deb87d-ee6a-440f-a504-3cfe4950ad4a"/>
    <xsd:import namespace="37475c82-dadc-4e40-94bd-312afdab25f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eb87d-ee6a-440f-a504-3cfe4950ad4a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75c82-dadc-4e40-94bd-312afdab25f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231c002-dfcf-4c7f-8a99-a443d21e5fb6}" ma:internalName="TaxCatchAll" ma:showField="CatchAllData" ma:web="37475c82-dadc-4e40-94bd-312afdab25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deb87d-ee6a-440f-a504-3cfe4950ad4a">
      <Terms xmlns="http://schemas.microsoft.com/office/infopath/2007/PartnerControls"/>
    </lcf76f155ced4ddcb4097134ff3c332f>
    <_x4f5c__x6210__x65e5__x6642_ xmlns="d1deb87d-ee6a-440f-a504-3cfe4950ad4a" xsi:nil="true"/>
    <_Flow_SignoffStatus xmlns="d1deb87d-ee6a-440f-a504-3cfe4950ad4a" xsi:nil="true"/>
    <TaxCatchAll xmlns="37475c82-dadc-4e40-94bd-312afdab25f6" xsi:nil="true"/>
  </documentManagement>
</p:properties>
</file>

<file path=customXml/itemProps1.xml><?xml version="1.0" encoding="utf-8"?>
<ds:datastoreItem xmlns:ds="http://schemas.openxmlformats.org/officeDocument/2006/customXml" ds:itemID="{BA2AA88C-7720-4F78-8C22-724399BF34F0}"/>
</file>

<file path=customXml/itemProps2.xml><?xml version="1.0" encoding="utf-8"?>
<ds:datastoreItem xmlns:ds="http://schemas.openxmlformats.org/officeDocument/2006/customXml" ds:itemID="{F79FFF19-1488-41BA-8098-D751A962892B}"/>
</file>

<file path=customXml/itemProps3.xml><?xml version="1.0" encoding="utf-8"?>
<ds:datastoreItem xmlns:ds="http://schemas.openxmlformats.org/officeDocument/2006/customXml" ds:itemID="{8F15EEA7-82C0-426D-B70E-4835D42215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 (電子)</vt:lpstr>
      <vt:lpstr>'Sheet1 (電子)'!Print_Area</vt:lpstr>
      <vt:lpstr>'Sheet1 (電子)'!Print_Titles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2026-04-22T00:59:42Z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0x010100A74A9B528AA10B4B8EDBFB1FD288559D</vt:lpwstr>
  </property>
</Properties>
</file>