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37" documentId="14_{DC3A646A-974E-409D-97F2-26A41CA715F0}" xr6:coauthVersionLast="47" xr6:coauthVersionMax="47" xr10:uidLastSave="{BAC56441-2F2C-435D-AD6D-78A18CD907D0}"/>
  <bookViews>
    <workbookView xWindow="-120" yWindow="-120" windowWidth="29040" windowHeight="15720" xr2:uid="{00000000-000D-0000-FFFF-FFFF00000000}"/>
  </bookViews>
  <sheets>
    <sheet name="別紙様式１－１" sheetId="6" r:id="rId1"/>
    <sheet name="見積内訳" sheetId="8" r:id="rId2"/>
  </sheets>
  <definedNames>
    <definedName name="_xlnm._FilterDatabase" localSheetId="0" hidden="1">'別紙様式１－１'!$A$19:$H$21</definedName>
    <definedName name="_xlnm.Print_Area" localSheetId="1">見積内訳!$A$1:$H$24</definedName>
    <definedName name="_xlnm.Print_Area" localSheetId="0">'別紙様式１－１'!$A$1:$H$30</definedName>
    <definedName name="_xlnm.Print_Titles" localSheetId="0">'別紙様式１－１'!$19:$19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C15" i="6" l="1"/>
  <c r="H19" i="8"/>
  <c r="H20" i="8" l="1"/>
  <c r="H21" i="8" s="1"/>
</calcChain>
</file>

<file path=xl/sharedStrings.xml><?xml version="1.0" encoding="utf-8"?>
<sst xmlns="http://schemas.openxmlformats.org/spreadsheetml/2006/main" count="96" uniqueCount="86">
  <si>
    <r>
      <t>別紙様式１－１</t>
    </r>
    <r>
      <rPr>
        <sz val="11"/>
        <color rgb="FFFF0000"/>
        <rFont val="ＭＳ Ｐ明朝"/>
        <family val="1"/>
        <charset val="128"/>
      </rPr>
      <t>（紙による提出用）</t>
    </r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</si>
  <si>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</si>
  <si>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</si>
  <si>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（提出年月日を記載）</t>
    <rPh sb="1" eb="3">
      <t>テイシュツ</t>
    </rPh>
    <rPh sb="3" eb="6">
      <t>ネンガッピ</t>
    </rPh>
    <rPh sb="7" eb="9">
      <t>キサイ</t>
    </rPh>
    <phoneticPr fontId="3"/>
  </si>
  <si>
    <t>分任支出負担行為担当官</t>
    <rPh sb="0" eb="2">
      <t>ブンニン</t>
    </rPh>
    <rPh sb="2" eb="11">
      <t>シシュツフタンコウイタントウカン</t>
    </rPh>
    <phoneticPr fontId="3"/>
  </si>
  <si>
    <t>住　　　　所</t>
    <rPh sb="0" eb="1">
      <t>ジュウ</t>
    </rPh>
    <rPh sb="5" eb="6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</si>
  <si>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</si>
  <si>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</si>
  <si>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￥</t>
    <phoneticPr fontId="3"/>
  </si>
  <si>
    <t>品名・サイズ</t>
    <rPh sb="0" eb="2">
      <t>ヒンメイ</t>
    </rPh>
    <phoneticPr fontId="4"/>
  </si>
  <si>
    <t>単価</t>
    <rPh sb="0" eb="2">
      <t>タンカ</t>
    </rPh>
    <phoneticPr fontId="3"/>
  </si>
  <si>
    <t>数量</t>
    <rPh sb="0" eb="2">
      <t>スウリョウ</t>
    </rPh>
    <phoneticPr fontId="4"/>
  </si>
  <si>
    <t>単位</t>
    <rPh sb="0" eb="2">
      <t>タンイ</t>
    </rPh>
    <phoneticPr fontId="3"/>
  </si>
  <si>
    <t>金額</t>
    <rPh sb="0" eb="2">
      <t>キンガク</t>
    </rPh>
    <phoneticPr fontId="4"/>
  </si>
  <si>
    <t>別紙見積内訳のとおり</t>
    <rPh sb="0" eb="2">
      <t>ベッシ</t>
    </rPh>
    <rPh sb="2" eb="6">
      <t>ミツモリウチワケ</t>
    </rPh>
    <phoneticPr fontId="3"/>
  </si>
  <si>
    <t>（注意事項）</t>
    <phoneticPr fontId="3"/>
  </si>
  <si>
    <t>１　金額は円単位とし、アラビア数字をもって明記すること。</t>
  </si>
  <si>
    <t>２　用紙の寸法は、日本産業規格Ａ列４番とし、縦長に使用すること。</t>
    <rPh sb="11" eb="13">
      <t>サンギョウ</t>
    </rPh>
    <phoneticPr fontId="3"/>
  </si>
  <si>
    <t>３　記載する金額は、税抜き金額とする。</t>
  </si>
  <si>
    <t>電子くじ番号（３桁）</t>
  </si>
  <si>
    <t>別紙見積内訳</t>
    <phoneticPr fontId="4"/>
  </si>
  <si>
    <t>番号</t>
    <rPh sb="0" eb="2">
      <t>バンゴウ</t>
    </rPh>
    <phoneticPr fontId="18"/>
  </si>
  <si>
    <t>品　　名</t>
    <rPh sb="3" eb="4">
      <t>メイ</t>
    </rPh>
    <phoneticPr fontId="4"/>
  </si>
  <si>
    <t>仕様</t>
    <rPh sb="0" eb="2">
      <t>シヨウ</t>
    </rPh>
    <phoneticPr fontId="3"/>
  </si>
  <si>
    <t>商品名</t>
    <rPh sb="0" eb="3">
      <t>ショウヒンメイ</t>
    </rPh>
    <phoneticPr fontId="3"/>
  </si>
  <si>
    <t>数量</t>
    <rPh sb="0" eb="2">
      <t>スウリョウ</t>
    </rPh>
    <phoneticPr fontId="18"/>
  </si>
  <si>
    <t>単位</t>
    <rPh sb="0" eb="2">
      <t>タンイ</t>
    </rPh>
    <phoneticPr fontId="18"/>
  </si>
  <si>
    <t>見積金額</t>
    <rPh sb="0" eb="2">
      <t>ミツモリ</t>
    </rPh>
    <rPh sb="2" eb="4">
      <t>キンガク</t>
    </rPh>
    <phoneticPr fontId="4"/>
  </si>
  <si>
    <t>単価
（税抜）</t>
    <rPh sb="0" eb="2">
      <t>タンカ</t>
    </rPh>
    <rPh sb="4" eb="6">
      <t>ゼイヌキ</t>
    </rPh>
    <phoneticPr fontId="4"/>
  </si>
  <si>
    <t>小計</t>
    <rPh sb="0" eb="2">
      <t>ショウケイ</t>
    </rPh>
    <phoneticPr fontId="4"/>
  </si>
  <si>
    <t>消費税</t>
    <rPh sb="0" eb="3">
      <t>ショウヒゼイ</t>
    </rPh>
    <phoneticPr fontId="4"/>
  </si>
  <si>
    <t>％</t>
    <phoneticPr fontId="4"/>
  </si>
  <si>
    <t>合計</t>
    <rPh sb="0" eb="2">
      <t>ゴウケイ</t>
    </rPh>
    <phoneticPr fontId="4"/>
  </si>
  <si>
    <t>※仕様書記載の参考商品以外で、仕様に適合する商品で見積をする場合は商品名を記載する。</t>
    <rPh sb="1" eb="4">
      <t>シヨウショ</t>
    </rPh>
    <rPh sb="4" eb="6">
      <t>キサイ</t>
    </rPh>
    <phoneticPr fontId="3"/>
  </si>
  <si>
    <t>※どの商品を見積したのかを明確に分かるように記入する。</t>
    <rPh sb="3" eb="5">
      <t>ショウヒン</t>
    </rPh>
    <rPh sb="6" eb="8">
      <t>ミツモリ</t>
    </rPh>
    <rPh sb="13" eb="15">
      <t>メイカク</t>
    </rPh>
    <rPh sb="16" eb="17">
      <t>ワ</t>
    </rPh>
    <rPh sb="22" eb="24">
      <t>キニュウ</t>
    </rPh>
    <phoneticPr fontId="3"/>
  </si>
  <si>
    <t>近畿農政局亀岡中部農地整備事業所長　垂井保典　殿</t>
    <rPh sb="0" eb="2">
      <t>キンキ</t>
    </rPh>
    <rPh sb="2" eb="4">
      <t>ノウセイ</t>
    </rPh>
    <rPh sb="5" eb="7">
      <t>カメオカ</t>
    </rPh>
    <rPh sb="7" eb="9">
      <t>チュウブ</t>
    </rPh>
    <rPh sb="9" eb="11">
      <t>ノウチ</t>
    </rPh>
    <rPh sb="11" eb="13">
      <t>セイビ</t>
    </rPh>
    <rPh sb="13" eb="15">
      <t>ジギョウ</t>
    </rPh>
    <rPh sb="15" eb="17">
      <t>ショチョウ</t>
    </rPh>
    <rPh sb="18" eb="20">
      <t>タルイ</t>
    </rPh>
    <rPh sb="20" eb="22">
      <t>ヤスノリ</t>
    </rPh>
    <rPh sb="23" eb="24">
      <t>ドノ</t>
    </rPh>
    <phoneticPr fontId="3"/>
  </si>
  <si>
    <t>　(見積者）</t>
    <rPh sb="2" eb="4">
      <t>ミツ</t>
    </rPh>
    <rPh sb="4" eb="5">
      <t>シャ</t>
    </rPh>
    <phoneticPr fontId="3"/>
  </si>
  <si>
    <t>上記のとおり、見積依頼公告、仕様書等を熟読の上、見積りします。</t>
    <phoneticPr fontId="3"/>
  </si>
  <si>
    <t>種類：オフィスチェア、張地：布、材質：背・座：樹脂成型品、フットリング：スチールパイプ、幅(mm)：約625、色：ブルー、高さ(mm)：約795～881</t>
  </si>
  <si>
    <t>加湿器交換用フィルタ</t>
  </si>
  <si>
    <t>シャープ製加湿空気清浄機用　使い捨てプレフィルター、内容量：1セット(6枚)</t>
  </si>
  <si>
    <t>ディスクカッター替刃</t>
  </si>
  <si>
    <t>対応機種：DC-F5100-K、DC-F5300-K、DC-210N、DC-230N、DC-300N、DC-330N、DC-200N、DC-2A3N、DC-250、DC-2000、材質：鋼材、質量（g）約1.5、刃の種類：直線刃、本体サイズ（mm）：Φ28×0.3</t>
  </si>
  <si>
    <t>ゴム手袋（M）</t>
  </si>
  <si>
    <t>入数(双)：3、仕様：背抜きコーティング手袋・ナイロン（すべり止め：天然ゴム）、サイズ：M</t>
  </si>
  <si>
    <t>ゴム手袋（L）</t>
  </si>
  <si>
    <t>入数(双)：3、仕様：背抜きコーティング手袋・ナイロン（すべり止め：天然ゴム）、サイズ：L</t>
  </si>
  <si>
    <t>プラファスナー</t>
  </si>
  <si>
    <t>材質：R-PP、とじ厚(mm)：約10(コピー用紙約100枚)、脚間隔(mm)：約80、内容量：1パック(50本)</t>
  </si>
  <si>
    <t>一行印（ゴム印）</t>
  </si>
  <si>
    <t>ヨコ型、文字高4mm、印面寸法：4×29mm、刻印文字（１個目）：垂井　保典、刻印文字（２個目）：前川　拓也</t>
  </si>
  <si>
    <t>関数電卓</t>
  </si>
  <si>
    <t>サイズ：約161.5 × 11.1 (mm)</t>
  </si>
  <si>
    <t>モニター台</t>
  </si>
  <si>
    <t>幅：約380×奥行：約260×高さ：約120 mm</t>
  </si>
  <si>
    <t>コイン型リチウム電池</t>
  </si>
  <si>
    <t>寸法(mm)Φ12.5×2.0</t>
  </si>
  <si>
    <t>DVD-R （8.5GB）</t>
  </si>
  <si>
    <t>10枚入り、記憶容量：8.5GB、対応倍速：2～8倍速、規格：データ用DVD-R DL（2層）</t>
  </si>
  <si>
    <t>規格：全長約106cm、高さ約41cm、幅約63cm、約16mm目</t>
  </si>
  <si>
    <t>防水型、質量(g)：約120（電池含む）、寸法：幅約66×高さ約148×奥行約29(mm)、設置法式：ハンディタイプ</t>
  </si>
  <si>
    <t>捺印マット</t>
  </si>
  <si>
    <t>材質：特殊ゴム、種類：携帯用、寸法t(mm)：約4、外寸法(mm)：約90×約110</t>
  </si>
  <si>
    <t>メーカー：PLUS
KD-K66SL BL</t>
  </si>
  <si>
    <t>メーカー：シャープ
FZ-PF51F1</t>
  </si>
  <si>
    <t>メーカー：カール事務機
DCC-28</t>
  </si>
  <si>
    <t>メーカー：アトム
1470-3P</t>
  </si>
  <si>
    <t>メーカー：コクヨ
FA-110N</t>
  </si>
  <si>
    <t>カタログ：JOINTEX
商品コード：53-182</t>
  </si>
  <si>
    <t>メーカー：CASIO
fx-290A</t>
  </si>
  <si>
    <t>カタログ：モノタロウ
注文コード：80455255、品番：S</t>
  </si>
  <si>
    <t>メーカー：Panasonic
CR1220P</t>
  </si>
  <si>
    <t>メーカー：三菱ケミカルメディア
DHR85HP10V1</t>
  </si>
  <si>
    <t>メーカー：(株)三谷漁具
fn-8</t>
  </si>
  <si>
    <t>メーカー：A&amp;D
AD5604C</t>
  </si>
  <si>
    <t>メーカー：コクヨ
IP-900N</t>
  </si>
  <si>
    <t>脚</t>
  </si>
  <si>
    <t>セット</t>
  </si>
  <si>
    <t>個</t>
  </si>
  <si>
    <t>袋</t>
  </si>
  <si>
    <t>パック</t>
  </si>
  <si>
    <t>箱</t>
  </si>
  <si>
    <t>大型もんどり</t>
    <rPh sb="0" eb="2">
      <t>オオガタ</t>
    </rPh>
    <phoneticPr fontId="3"/>
  </si>
  <si>
    <t>中心温度計</t>
    <rPh sb="0" eb="2">
      <t>チュウシン</t>
    </rPh>
    <rPh sb="2" eb="4">
      <t>オンド</t>
    </rPh>
    <rPh sb="4" eb="5">
      <t>ケイ</t>
    </rPh>
    <phoneticPr fontId="3"/>
  </si>
  <si>
    <t>ただし、回転椅子外13件購入　の代金</t>
    <rPh sb="4" eb="6">
      <t>カイテン</t>
    </rPh>
    <rPh sb="6" eb="8">
      <t>イス</t>
    </rPh>
    <rPh sb="8" eb="9">
      <t>ホカ</t>
    </rPh>
    <rPh sb="11" eb="12">
      <t>ケン</t>
    </rPh>
    <rPh sb="12" eb="14">
      <t>コウニュウ</t>
    </rPh>
    <rPh sb="16" eb="18">
      <t>ダイキン</t>
    </rPh>
    <phoneticPr fontId="3"/>
  </si>
  <si>
    <t>回転椅子</t>
    <rPh sb="0" eb="2">
      <t>カイテン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</si>
</sst>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2" fillId="0" borderId="4" xfId="1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5" xfId="0" applyFont="1" applyBorder="1">
      <alignment vertical="center"/>
    </xf>
    <xf numFmtId="0" fontId="5" fillId="0" borderId="3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13" fillId="0" borderId="0" xfId="1" applyFont="1" applyAlignment="1">
      <alignment horizontal="right" vertical="center"/>
    </xf>
    <xf numFmtId="38" fontId="9" fillId="0" borderId="8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justifyLastLine="1"/>
    </xf>
    <xf numFmtId="0" fontId="1" fillId="0" borderId="0" xfId="0" applyFont="1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vertical="center" wrapText="1"/>
    </xf>
    <xf numFmtId="0" fontId="17" fillId="0" borderId="0" xfId="3" applyFont="1">
      <alignment vertical="center"/>
    </xf>
    <xf numFmtId="0" fontId="17" fillId="0" borderId="0" xfId="3" applyFont="1" applyAlignment="1">
      <alignment horizontal="center" vertical="center"/>
    </xf>
    <xf numFmtId="0" fontId="2" fillId="0" borderId="0" xfId="3" applyAlignment="1">
      <alignment vertical="center" wrapText="1"/>
    </xf>
    <xf numFmtId="0" fontId="2" fillId="0" borderId="0" xfId="3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horizontal="right" vertical="center"/>
    </xf>
    <xf numFmtId="0" fontId="20" fillId="2" borderId="0" xfId="5" applyFont="1" applyFill="1">
      <alignment vertical="center"/>
    </xf>
    <xf numFmtId="0" fontId="20" fillId="0" borderId="0" xfId="5" applyFont="1">
      <alignment vertical="center"/>
    </xf>
    <xf numFmtId="0" fontId="19" fillId="0" borderId="0" xfId="3" applyFont="1">
      <alignment vertical="center"/>
    </xf>
    <xf numFmtId="0" fontId="23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22" fillId="0" borderId="2" xfId="3" applyFont="1" applyBorder="1" applyAlignment="1">
      <alignment horizontal="center" vertical="center" wrapText="1"/>
    </xf>
    <xf numFmtId="0" fontId="22" fillId="0" borderId="24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38" fontId="24" fillId="2" borderId="8" xfId="4" applyFont="1" applyFill="1" applyBorder="1" applyAlignment="1">
      <alignment horizontal="right" vertical="center"/>
    </xf>
    <xf numFmtId="38" fontId="24" fillId="2" borderId="26" xfId="4" applyFont="1" applyFill="1" applyBorder="1" applyAlignment="1">
      <alignment horizontal="right" vertical="center"/>
    </xf>
    <xf numFmtId="38" fontId="24" fillId="2" borderId="12" xfId="4" applyFont="1" applyFill="1" applyBorder="1" applyAlignment="1">
      <alignment horizontal="right" vertical="center"/>
    </xf>
    <xf numFmtId="38" fontId="24" fillId="2" borderId="2" xfId="5" applyNumberFormat="1" applyFont="1" applyFill="1" applyBorder="1" applyAlignment="1">
      <alignment horizontal="right" vertical="center"/>
    </xf>
    <xf numFmtId="0" fontId="22" fillId="0" borderId="22" xfId="3" applyFont="1" applyBorder="1" applyAlignment="1">
      <alignment horizontal="center" vertical="center"/>
    </xf>
    <xf numFmtId="1" fontId="22" fillId="0" borderId="2" xfId="3" applyNumberFormat="1" applyFont="1" applyBorder="1" applyAlignment="1">
      <alignment horizontal="left" vertical="center" wrapText="1"/>
    </xf>
    <xf numFmtId="1" fontId="24" fillId="0" borderId="2" xfId="3" applyNumberFormat="1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38" fontId="24" fillId="0" borderId="2" xfId="5" applyNumberFormat="1" applyFont="1" applyBorder="1" applyAlignment="1">
      <alignment horizontal="right" vertical="center"/>
    </xf>
    <xf numFmtId="38" fontId="24" fillId="0" borderId="24" xfId="5" applyNumberFormat="1" applyFont="1" applyBorder="1" applyAlignment="1">
      <alignment horizontal="right" vertical="center"/>
    </xf>
    <xf numFmtId="0" fontId="22" fillId="0" borderId="27" xfId="3" applyFont="1" applyBorder="1" applyAlignment="1">
      <alignment horizontal="center" vertical="center"/>
    </xf>
    <xf numFmtId="1" fontId="22" fillId="0" borderId="28" xfId="3" applyNumberFormat="1" applyFont="1" applyBorder="1" applyAlignment="1">
      <alignment vertical="center" wrapText="1"/>
    </xf>
    <xf numFmtId="1" fontId="24" fillId="0" borderId="28" xfId="3" applyNumberFormat="1" applyFont="1" applyBorder="1" applyAlignment="1">
      <alignment horizontal="center" vertical="center" wrapText="1"/>
    </xf>
    <xf numFmtId="0" fontId="24" fillId="0" borderId="28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 shrinkToFit="1"/>
    </xf>
    <xf numFmtId="38" fontId="24" fillId="0" borderId="28" xfId="4" applyFont="1" applyBorder="1" applyAlignment="1">
      <alignment horizontal="right" vertical="center"/>
    </xf>
    <xf numFmtId="38" fontId="24" fillId="0" borderId="29" xfId="4" applyFont="1" applyBorder="1" applyAlignment="1">
      <alignment horizontal="right" vertical="center"/>
    </xf>
    <xf numFmtId="0" fontId="22" fillId="0" borderId="0" xfId="3" applyFont="1">
      <alignment vertical="center"/>
    </xf>
    <xf numFmtId="0" fontId="22" fillId="0" borderId="0" xfId="3" applyFont="1" applyAlignment="1">
      <alignment vertical="center" wrapText="1"/>
    </xf>
    <xf numFmtId="0" fontId="24" fillId="0" borderId="0" xfId="3" applyFont="1">
      <alignment vertical="center"/>
    </xf>
    <xf numFmtId="0" fontId="24" fillId="0" borderId="0" xfId="3" applyFont="1" applyAlignment="1">
      <alignment horizontal="center" vertical="center"/>
    </xf>
    <xf numFmtId="0" fontId="26" fillId="0" borderId="0" xfId="3" applyFont="1">
      <alignment vertical="center"/>
    </xf>
    <xf numFmtId="0" fontId="25" fillId="0" borderId="0" xfId="3" applyFont="1">
      <alignment vertical="center"/>
    </xf>
    <xf numFmtId="0" fontId="22" fillId="2" borderId="8" xfId="3" applyFont="1" applyFill="1" applyBorder="1" applyAlignment="1">
      <alignment horizontal="center" vertical="center"/>
    </xf>
    <xf numFmtId="38" fontId="22" fillId="2" borderId="8" xfId="3" applyNumberFormat="1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/>
    </xf>
    <xf numFmtId="38" fontId="22" fillId="2" borderId="2" xfId="3" applyNumberFormat="1" applyFont="1" applyFill="1" applyBorder="1" applyAlignment="1">
      <alignment horizontal="center" vertical="center"/>
    </xf>
    <xf numFmtId="1" fontId="22" fillId="0" borderId="8" xfId="3" applyNumberFormat="1" applyFont="1" applyBorder="1" applyAlignment="1">
      <alignment vertical="center" wrapText="1"/>
    </xf>
    <xf numFmtId="1" fontId="27" fillId="0" borderId="2" xfId="3" applyNumberFormat="1" applyFont="1" applyBorder="1" applyAlignment="1">
      <alignment vertical="center" wrapText="1"/>
    </xf>
    <xf numFmtId="38" fontId="12" fillId="0" borderId="4" xfId="1" applyNumberFormat="1" applyFont="1" applyBorder="1" applyAlignment="1">
      <alignment vertical="center"/>
    </xf>
    <xf numFmtId="0" fontId="22" fillId="0" borderId="8" xfId="3" applyFont="1" applyBorder="1" applyAlignment="1">
      <alignment horizontal="center" vertical="center"/>
    </xf>
    <xf numFmtId="38" fontId="22" fillId="0" borderId="8" xfId="3" applyNumberFormat="1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38" fontId="22" fillId="0" borderId="2" xfId="3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  <xf numFmtId="0" fontId="1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4" fillId="0" borderId="0" xfId="1" applyFont="1" applyAlignment="1">
      <alignment horizontal="right" vertical="center"/>
    </xf>
    <xf numFmtId="0" fontId="0" fillId="0" borderId="0" xfId="0">
      <alignment vertical="center"/>
    </xf>
    <xf numFmtId="0" fontId="5" fillId="0" borderId="7" xfId="1" applyFont="1" applyBorder="1" applyAlignment="1">
      <alignment vertical="center"/>
    </xf>
    <xf numFmtId="0" fontId="0" fillId="0" borderId="3" xfId="0" applyBorder="1">
      <alignment vertical="center"/>
    </xf>
    <xf numFmtId="0" fontId="6" fillId="0" borderId="13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38" fontId="6" fillId="0" borderId="13" xfId="1" applyNumberFormat="1" applyFont="1" applyBorder="1" applyAlignment="1">
      <alignment vertical="center" wrapText="1"/>
    </xf>
    <xf numFmtId="38" fontId="6" fillId="0" borderId="14" xfId="1" applyNumberFormat="1" applyFont="1" applyBorder="1" applyAlignment="1">
      <alignment vertical="center" wrapText="1"/>
    </xf>
    <xf numFmtId="0" fontId="5" fillId="0" borderId="0" xfId="1" applyFont="1" applyAlignment="1">
      <alignment vertical="center" shrinkToFit="1"/>
    </xf>
    <xf numFmtId="38" fontId="6" fillId="0" borderId="9" xfId="1" applyNumberFormat="1" applyFont="1" applyBorder="1" applyAlignment="1">
      <alignment horizontal="center" vertical="center" wrapText="1"/>
    </xf>
    <xf numFmtId="38" fontId="6" fillId="0" borderId="10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 textRotation="255"/>
    </xf>
    <xf numFmtId="0" fontId="22" fillId="0" borderId="22" xfId="3" applyFont="1" applyBorder="1" applyAlignment="1">
      <alignment horizontal="center" vertical="center" textRotation="255"/>
    </xf>
    <xf numFmtId="0" fontId="22" fillId="0" borderId="21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4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</cellXfs>
  <cellStyles count="7">
    <cellStyle name="桁区切り 2" xfId="4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3" xr:uid="{00000000-0005-0000-0000-000004000000}"/>
    <cellStyle name="標準 4" xfId="5" xr:uid="{00000000-0005-0000-0000-000005000000}"/>
    <cellStyle name="標準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Zeros="0" tabSelected="1" view="pageBreakPreview" zoomScaleNormal="100" zoomScaleSheetLayoutView="100" workbookViewId="0">
      <selection activeCell="B17" sqref="B17"/>
    </sheetView>
  </sheetViews>
  <sheetFormatPr defaultColWidth="8.875" defaultRowHeight="13.5" x14ac:dyDescent="0.4"/>
  <cols>
    <col min="1" max="1" width="9.125" style="1" customWidth="1"/>
    <col min="2" max="2" width="19.75" style="1" customWidth="1"/>
    <col min="3" max="3" width="7.125" style="1" customWidth="1"/>
    <col min="4" max="4" width="9.25" style="1" customWidth="1"/>
    <col min="5" max="6" width="4.625" style="1" customWidth="1"/>
    <col min="7" max="7" width="8.625" style="1" customWidth="1"/>
    <col min="8" max="8" width="8.625" style="7" customWidth="1"/>
    <col min="9" max="16384" width="8.875" style="1"/>
  </cols>
  <sheetData>
    <row r="1" spans="1:8" ht="15.95" customHeight="1" x14ac:dyDescent="0.4">
      <c r="A1" s="1" t="s">
        <v>0</v>
      </c>
    </row>
    <row r="2" spans="1:8" ht="15.95" customHeight="1" x14ac:dyDescent="0.4"/>
    <row r="3" spans="1:8" ht="18" customHeight="1" x14ac:dyDescent="0.4">
      <c r="A3" s="77" t="s">
        <v>1</v>
      </c>
      <c r="B3" s="77"/>
      <c r="C3" s="77"/>
      <c r="D3" s="77"/>
      <c r="E3" s="77"/>
      <c r="F3" s="77"/>
      <c r="G3" s="77"/>
      <c r="H3" s="77"/>
    </row>
    <row r="4" spans="1:8" ht="15.95" customHeight="1" x14ac:dyDescent="0.4">
      <c r="A4" s="2"/>
      <c r="B4" s="2"/>
      <c r="C4" s="2"/>
      <c r="D4" s="2"/>
      <c r="E4" s="2"/>
      <c r="F4" s="78" t="s">
        <v>2</v>
      </c>
      <c r="G4" s="78"/>
      <c r="H4" s="79"/>
    </row>
    <row r="5" spans="1:8" ht="15.95" customHeight="1" x14ac:dyDescent="0.4">
      <c r="A5" s="4"/>
      <c r="B5" s="4"/>
      <c r="C5" s="4"/>
      <c r="D5" s="80" t="s">
        <v>3</v>
      </c>
      <c r="E5" s="81"/>
      <c r="F5" s="81"/>
      <c r="G5" s="81"/>
      <c r="H5" s="81"/>
    </row>
    <row r="6" spans="1:8" ht="15.95" customHeight="1" x14ac:dyDescent="0.4">
      <c r="A6" s="1" t="s">
        <v>4</v>
      </c>
      <c r="B6" s="2"/>
      <c r="C6" s="2"/>
      <c r="D6" s="2"/>
      <c r="E6" s="2"/>
      <c r="F6" s="2"/>
      <c r="G6" s="2"/>
      <c r="H6" s="2"/>
    </row>
    <row r="7" spans="1:8" ht="15.95" customHeight="1" x14ac:dyDescent="0.4">
      <c r="A7" s="1" t="s">
        <v>35</v>
      </c>
      <c r="B7" s="21"/>
      <c r="C7" s="4"/>
      <c r="D7" s="4"/>
      <c r="E7" s="4"/>
      <c r="F7" s="4"/>
      <c r="G7" s="4"/>
      <c r="H7" s="5"/>
    </row>
    <row r="8" spans="1:8" ht="15.95" customHeight="1" x14ac:dyDescent="0.4">
      <c r="C8" s="2"/>
      <c r="D8" s="2"/>
      <c r="E8" s="2"/>
      <c r="F8" s="2"/>
      <c r="G8" s="2"/>
      <c r="H8" s="3"/>
    </row>
    <row r="9" spans="1:8" ht="15.95" customHeight="1" x14ac:dyDescent="0.4">
      <c r="A9" s="2"/>
      <c r="B9" s="2"/>
      <c r="C9" s="2"/>
      <c r="D9" s="2"/>
      <c r="E9" s="2"/>
      <c r="F9" s="2"/>
      <c r="G9" s="2"/>
      <c r="H9" s="3"/>
    </row>
    <row r="10" spans="1:8" ht="15.95" customHeight="1" x14ac:dyDescent="0.4">
      <c r="A10" s="2"/>
      <c r="B10" s="2"/>
      <c r="C10" s="1" t="s">
        <v>36</v>
      </c>
      <c r="E10" s="2"/>
      <c r="F10" s="2"/>
      <c r="G10" s="2"/>
      <c r="H10" s="3"/>
    </row>
    <row r="11" spans="1:8" ht="15.95" customHeight="1" x14ac:dyDescent="0.4">
      <c r="A11" s="2"/>
      <c r="B11" s="2"/>
      <c r="C11" s="1" t="s">
        <v>5</v>
      </c>
      <c r="E11" s="2"/>
      <c r="F11" s="2"/>
      <c r="G11" s="2"/>
    </row>
    <row r="12" spans="1:8" ht="15.95" customHeight="1" x14ac:dyDescent="0.4">
      <c r="A12" s="2"/>
      <c r="B12" s="2"/>
      <c r="C12" s="1" t="s">
        <v>6</v>
      </c>
      <c r="E12" s="2"/>
      <c r="F12" s="2"/>
      <c r="G12" s="2"/>
      <c r="H12" s="16"/>
    </row>
    <row r="13" spans="1:8" ht="15.95" customHeight="1" x14ac:dyDescent="0.4">
      <c r="A13" s="2"/>
      <c r="B13" s="2"/>
      <c r="C13" s="1" t="s">
        <v>7</v>
      </c>
      <c r="E13" s="2"/>
      <c r="F13" s="2"/>
      <c r="G13" s="2"/>
      <c r="H13" s="16"/>
    </row>
    <row r="14" spans="1:8" ht="15.95" customHeight="1" x14ac:dyDescent="0.4">
      <c r="A14" s="2"/>
      <c r="B14" s="2"/>
      <c r="C14" s="2"/>
      <c r="E14" s="2"/>
      <c r="F14" s="2"/>
      <c r="G14" s="2"/>
      <c r="H14" s="8"/>
    </row>
    <row r="15" spans="1:8" ht="24.95" customHeight="1" thickBot="1" x14ac:dyDescent="0.45">
      <c r="A15" s="2"/>
      <c r="B15" s="9" t="s">
        <v>8</v>
      </c>
      <c r="C15" s="68">
        <f>見積内訳!H19</f>
        <v>0</v>
      </c>
      <c r="D15" s="9"/>
      <c r="E15" s="15"/>
      <c r="F15" s="15"/>
      <c r="G15" s="2"/>
      <c r="H15" s="8"/>
    </row>
    <row r="16" spans="1:8" ht="9.9499999999999993" customHeight="1" x14ac:dyDescent="0.4">
      <c r="A16" s="2"/>
      <c r="B16" s="2"/>
      <c r="C16" s="2"/>
      <c r="D16" s="2"/>
      <c r="E16" s="2"/>
      <c r="F16" s="2"/>
      <c r="G16" s="2"/>
      <c r="H16" s="3"/>
    </row>
    <row r="17" spans="1:8" ht="15.95" customHeight="1" x14ac:dyDescent="0.4">
      <c r="A17" s="2"/>
      <c r="B17" s="1" t="s">
        <v>84</v>
      </c>
      <c r="C17" s="2"/>
      <c r="D17" s="2"/>
      <c r="E17" s="2"/>
      <c r="F17" s="2"/>
      <c r="G17" s="2"/>
      <c r="H17" s="3"/>
    </row>
    <row r="18" spans="1:8" ht="15.95" customHeight="1" thickBot="1" x14ac:dyDescent="0.45">
      <c r="A18" s="2"/>
      <c r="B18" s="2"/>
      <c r="C18" s="2"/>
      <c r="D18" s="2"/>
      <c r="E18" s="2"/>
      <c r="F18" s="2"/>
      <c r="G18" s="2"/>
      <c r="H18" s="3"/>
    </row>
    <row r="19" spans="1:8" ht="15.95" customHeight="1" thickBot="1" x14ac:dyDescent="0.45">
      <c r="A19" s="73" t="s">
        <v>9</v>
      </c>
      <c r="B19" s="75"/>
      <c r="C19" s="76"/>
      <c r="D19" s="20" t="s">
        <v>10</v>
      </c>
      <c r="E19" s="6" t="s">
        <v>11</v>
      </c>
      <c r="F19" s="6" t="s">
        <v>12</v>
      </c>
      <c r="G19" s="73" t="s">
        <v>13</v>
      </c>
      <c r="H19" s="74"/>
    </row>
    <row r="20" spans="1:8" ht="21.95" customHeight="1" x14ac:dyDescent="0.4">
      <c r="A20" s="84" t="s">
        <v>14</v>
      </c>
      <c r="B20" s="85"/>
      <c r="C20" s="86"/>
      <c r="D20" s="17"/>
      <c r="E20" s="18"/>
      <c r="F20" s="19"/>
      <c r="G20" s="87">
        <f>C15</f>
        <v>0</v>
      </c>
      <c r="H20" s="88"/>
    </row>
    <row r="21" spans="1:8" ht="21.95" customHeight="1" x14ac:dyDescent="0.4">
      <c r="A21" s="92"/>
      <c r="B21" s="93"/>
      <c r="C21" s="94"/>
      <c r="D21" s="17"/>
      <c r="E21" s="18"/>
      <c r="F21" s="19"/>
      <c r="G21" s="90"/>
      <c r="H21" s="91"/>
    </row>
    <row r="22" spans="1:8" ht="13.5" customHeight="1" x14ac:dyDescent="0.4">
      <c r="A22" s="89"/>
      <c r="B22" s="89"/>
      <c r="C22" s="89"/>
      <c r="D22" s="89"/>
      <c r="E22" s="89"/>
      <c r="F22" s="89"/>
      <c r="G22" s="89"/>
      <c r="H22" s="89"/>
    </row>
    <row r="23" spans="1:8" ht="13.5" customHeight="1" x14ac:dyDescent="0.4">
      <c r="A23" s="1" t="s">
        <v>37</v>
      </c>
    </row>
    <row r="24" spans="1:8" ht="13.5" customHeight="1" x14ac:dyDescent="0.4"/>
    <row r="25" spans="1:8" ht="12" customHeight="1" x14ac:dyDescent="0.4">
      <c r="A25" s="2" t="s">
        <v>15</v>
      </c>
      <c r="B25" s="2"/>
      <c r="C25" s="2"/>
      <c r="D25" s="2"/>
      <c r="E25" s="2"/>
      <c r="F25" s="2"/>
      <c r="G25" s="2"/>
      <c r="H25" s="3"/>
    </row>
    <row r="26" spans="1:8" ht="12" customHeight="1" x14ac:dyDescent="0.4">
      <c r="A26" s="10" t="s">
        <v>16</v>
      </c>
      <c r="B26" s="2"/>
      <c r="C26" s="2"/>
      <c r="D26" s="2"/>
      <c r="E26" s="2"/>
      <c r="F26" s="2"/>
      <c r="G26" s="2"/>
      <c r="H26" s="3"/>
    </row>
    <row r="27" spans="1:8" ht="12" customHeight="1" x14ac:dyDescent="0.4">
      <c r="A27" s="10" t="s">
        <v>17</v>
      </c>
      <c r="B27" s="2"/>
      <c r="C27" s="2"/>
      <c r="D27" s="2"/>
      <c r="E27" s="2"/>
      <c r="F27" s="2"/>
      <c r="G27" s="2"/>
      <c r="H27" s="3"/>
    </row>
    <row r="28" spans="1:8" ht="12" customHeight="1" x14ac:dyDescent="0.4">
      <c r="A28" s="10" t="s">
        <v>18</v>
      </c>
      <c r="B28" s="2"/>
      <c r="C28" s="2"/>
      <c r="D28" s="2"/>
      <c r="E28" s="2"/>
      <c r="F28" s="2"/>
      <c r="G28" s="2"/>
      <c r="H28" s="3"/>
    </row>
    <row r="29" spans="1:8" ht="14.25" thickBot="1" x14ac:dyDescent="0.45"/>
    <row r="30" spans="1:8" ht="28.5" customHeight="1" thickBot="1" x14ac:dyDescent="0.45">
      <c r="C30" s="11" t="s">
        <v>19</v>
      </c>
      <c r="D30" s="12"/>
      <c r="E30" s="82"/>
      <c r="F30" s="83"/>
      <c r="G30" s="14"/>
      <c r="H30" s="13"/>
    </row>
  </sheetData>
  <mergeCells count="11">
    <mergeCell ref="E30:F30"/>
    <mergeCell ref="A20:C20"/>
    <mergeCell ref="G20:H20"/>
    <mergeCell ref="A22:H22"/>
    <mergeCell ref="G21:H21"/>
    <mergeCell ref="A21:C21"/>
    <mergeCell ref="G19:H19"/>
    <mergeCell ref="A19:C19"/>
    <mergeCell ref="A3:H3"/>
    <mergeCell ref="F4:H4"/>
    <mergeCell ref="D5:H5"/>
  </mergeCells>
  <phoneticPr fontId="3"/>
  <printOptions horizontalCentered="1"/>
  <pageMargins left="1.0236220472440944" right="0.62992125984251968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view="pageBreakPreview" zoomScale="90" zoomScaleNormal="100" zoomScaleSheetLayoutView="100" workbookViewId="0">
      <selection activeCell="B5" sqref="B5"/>
    </sheetView>
  </sheetViews>
  <sheetFormatPr defaultRowHeight="17.25" x14ac:dyDescent="0.4"/>
  <cols>
    <col min="1" max="1" width="3.75" style="27" customWidth="1"/>
    <col min="2" max="2" width="32.5" style="26" customWidth="1"/>
    <col min="3" max="3" width="26.125" style="27" customWidth="1"/>
    <col min="4" max="4" width="21.25" style="27" customWidth="1"/>
    <col min="5" max="6" width="5.25" style="28" customWidth="1"/>
    <col min="7" max="7" width="10.125" style="33" customWidth="1"/>
    <col min="8" max="8" width="14.25" style="33" customWidth="1"/>
    <col min="9" max="217" width="9" style="34"/>
    <col min="218" max="218" width="5.625" style="34" customWidth="1"/>
    <col min="219" max="219" width="21.125" style="34" customWidth="1"/>
    <col min="220" max="220" width="43.5" style="34" customWidth="1"/>
    <col min="221" max="222" width="7.125" style="34" customWidth="1"/>
    <col min="223" max="224" width="20.125" style="34" customWidth="1"/>
    <col min="225" max="228" width="16.25" style="34" customWidth="1"/>
    <col min="229" max="232" width="10.625" style="34" customWidth="1"/>
    <col min="233" max="233" width="9" style="34"/>
    <col min="234" max="234" width="16.625" style="34" bestFit="1" customWidth="1"/>
    <col min="235" max="16384" width="9" style="34"/>
  </cols>
  <sheetData>
    <row r="1" spans="1:9" s="24" customFormat="1" ht="39.75" customHeight="1" x14ac:dyDescent="0.4">
      <c r="A1" s="22" t="s">
        <v>20</v>
      </c>
      <c r="B1" s="23"/>
      <c r="G1" s="25"/>
      <c r="H1" s="25"/>
    </row>
    <row r="2" spans="1:9" s="27" customFormat="1" ht="18" thickBot="1" x14ac:dyDescent="0.45">
      <c r="A2" s="24"/>
      <c r="B2" s="26"/>
      <c r="E2" s="28"/>
      <c r="F2" s="28"/>
      <c r="G2" s="25"/>
      <c r="H2" s="29"/>
    </row>
    <row r="3" spans="1:9" s="27" customFormat="1" ht="31.5" customHeight="1" x14ac:dyDescent="0.4">
      <c r="A3" s="95" t="s">
        <v>21</v>
      </c>
      <c r="B3" s="101" t="s">
        <v>22</v>
      </c>
      <c r="C3" s="103" t="s">
        <v>23</v>
      </c>
      <c r="D3" s="103" t="s">
        <v>24</v>
      </c>
      <c r="E3" s="97" t="s">
        <v>25</v>
      </c>
      <c r="F3" s="97" t="s">
        <v>26</v>
      </c>
      <c r="G3" s="99" t="s">
        <v>27</v>
      </c>
      <c r="H3" s="100"/>
    </row>
    <row r="4" spans="1:9" s="27" customFormat="1" ht="31.5" customHeight="1" x14ac:dyDescent="0.4">
      <c r="A4" s="96"/>
      <c r="B4" s="102"/>
      <c r="C4" s="104"/>
      <c r="D4" s="104"/>
      <c r="E4" s="98"/>
      <c r="F4" s="98"/>
      <c r="G4" s="35" t="s">
        <v>28</v>
      </c>
      <c r="H4" s="36" t="s">
        <v>13</v>
      </c>
    </row>
    <row r="5" spans="1:9" s="30" customFormat="1" ht="67.5" customHeight="1" x14ac:dyDescent="0.4">
      <c r="A5" s="37">
        <v>1</v>
      </c>
      <c r="B5" s="66" t="s">
        <v>85</v>
      </c>
      <c r="C5" s="66" t="s">
        <v>38</v>
      </c>
      <c r="D5" s="67" t="s">
        <v>63</v>
      </c>
      <c r="E5" s="69">
        <v>9</v>
      </c>
      <c r="F5" s="70" t="s">
        <v>76</v>
      </c>
      <c r="G5" s="38"/>
      <c r="H5" s="39"/>
      <c r="I5" s="27"/>
    </row>
    <row r="6" spans="1:9" s="30" customFormat="1" ht="50.1" customHeight="1" x14ac:dyDescent="0.4">
      <c r="A6" s="37">
        <v>2</v>
      </c>
      <c r="B6" s="66" t="s">
        <v>39</v>
      </c>
      <c r="C6" s="66" t="s">
        <v>40</v>
      </c>
      <c r="D6" s="67" t="s">
        <v>64</v>
      </c>
      <c r="E6" s="71">
        <v>5</v>
      </c>
      <c r="F6" s="72" t="s">
        <v>77</v>
      </c>
      <c r="G6" s="40"/>
      <c r="H6" s="39"/>
      <c r="I6" s="27"/>
    </row>
    <row r="7" spans="1:9" s="30" customFormat="1" ht="91.5" customHeight="1" x14ac:dyDescent="0.4">
      <c r="A7" s="37">
        <v>3</v>
      </c>
      <c r="B7" s="66" t="s">
        <v>41</v>
      </c>
      <c r="C7" s="66" t="s">
        <v>42</v>
      </c>
      <c r="D7" s="67" t="s">
        <v>65</v>
      </c>
      <c r="E7" s="71">
        <v>2</v>
      </c>
      <c r="F7" s="72" t="s">
        <v>78</v>
      </c>
      <c r="G7" s="40"/>
      <c r="H7" s="39"/>
      <c r="I7" s="27"/>
    </row>
    <row r="8" spans="1:9" s="30" customFormat="1" ht="50.1" customHeight="1" x14ac:dyDescent="0.4">
      <c r="A8" s="37">
        <v>4</v>
      </c>
      <c r="B8" s="66" t="s">
        <v>43</v>
      </c>
      <c r="C8" s="66" t="s">
        <v>44</v>
      </c>
      <c r="D8" s="67" t="s">
        <v>66</v>
      </c>
      <c r="E8" s="71">
        <v>7</v>
      </c>
      <c r="F8" s="72" t="s">
        <v>79</v>
      </c>
      <c r="G8" s="41"/>
      <c r="H8" s="39"/>
      <c r="I8" s="27"/>
    </row>
    <row r="9" spans="1:9" s="30" customFormat="1" ht="50.1" customHeight="1" x14ac:dyDescent="0.4">
      <c r="A9" s="37">
        <v>5</v>
      </c>
      <c r="B9" s="66" t="s">
        <v>45</v>
      </c>
      <c r="C9" s="66" t="s">
        <v>46</v>
      </c>
      <c r="D9" s="67" t="s">
        <v>66</v>
      </c>
      <c r="E9" s="71">
        <v>7</v>
      </c>
      <c r="F9" s="70" t="s">
        <v>79</v>
      </c>
      <c r="G9" s="41"/>
      <c r="H9" s="39"/>
      <c r="I9" s="27"/>
    </row>
    <row r="10" spans="1:9" s="30" customFormat="1" ht="50.1" customHeight="1" x14ac:dyDescent="0.4">
      <c r="A10" s="37">
        <v>6</v>
      </c>
      <c r="B10" s="66" t="s">
        <v>47</v>
      </c>
      <c r="C10" s="66" t="s">
        <v>48</v>
      </c>
      <c r="D10" s="67" t="s">
        <v>67</v>
      </c>
      <c r="E10" s="71">
        <v>1</v>
      </c>
      <c r="F10" s="70" t="s">
        <v>80</v>
      </c>
      <c r="G10" s="41"/>
      <c r="H10" s="39"/>
      <c r="I10" s="27"/>
    </row>
    <row r="11" spans="1:9" s="30" customFormat="1" ht="64.5" customHeight="1" x14ac:dyDescent="0.4">
      <c r="A11" s="37">
        <v>7</v>
      </c>
      <c r="B11" s="66" t="s">
        <v>49</v>
      </c>
      <c r="C11" s="66" t="s">
        <v>50</v>
      </c>
      <c r="D11" s="67" t="s">
        <v>68</v>
      </c>
      <c r="E11" s="71">
        <v>2</v>
      </c>
      <c r="F11" s="70" t="s">
        <v>78</v>
      </c>
      <c r="G11" s="41"/>
      <c r="H11" s="39"/>
      <c r="I11" s="27"/>
    </row>
    <row r="12" spans="1:9" s="30" customFormat="1" ht="50.1" customHeight="1" x14ac:dyDescent="0.4">
      <c r="A12" s="37">
        <v>8</v>
      </c>
      <c r="B12" s="66" t="s">
        <v>51</v>
      </c>
      <c r="C12" s="66" t="s">
        <v>52</v>
      </c>
      <c r="D12" s="67" t="s">
        <v>69</v>
      </c>
      <c r="E12" s="64">
        <v>1</v>
      </c>
      <c r="F12" s="65" t="s">
        <v>78</v>
      </c>
      <c r="G12" s="41"/>
      <c r="H12" s="39"/>
      <c r="I12" s="27"/>
    </row>
    <row r="13" spans="1:9" s="30" customFormat="1" ht="50.1" customHeight="1" x14ac:dyDescent="0.4">
      <c r="A13" s="37">
        <v>9</v>
      </c>
      <c r="B13" s="66" t="s">
        <v>53</v>
      </c>
      <c r="C13" s="66" t="s">
        <v>54</v>
      </c>
      <c r="D13" s="67" t="s">
        <v>70</v>
      </c>
      <c r="E13" s="64">
        <v>6</v>
      </c>
      <c r="F13" s="63" t="s">
        <v>78</v>
      </c>
      <c r="G13" s="41"/>
      <c r="H13" s="39"/>
      <c r="I13" s="27"/>
    </row>
    <row r="14" spans="1:9" s="30" customFormat="1" ht="50.1" customHeight="1" x14ac:dyDescent="0.4">
      <c r="A14" s="37">
        <v>10</v>
      </c>
      <c r="B14" s="66" t="s">
        <v>55</v>
      </c>
      <c r="C14" s="66" t="s">
        <v>56</v>
      </c>
      <c r="D14" s="67" t="s">
        <v>71</v>
      </c>
      <c r="E14" s="64">
        <v>25</v>
      </c>
      <c r="F14" s="63" t="s">
        <v>78</v>
      </c>
      <c r="G14" s="41"/>
      <c r="H14" s="39"/>
      <c r="I14" s="27"/>
    </row>
    <row r="15" spans="1:9" s="30" customFormat="1" ht="50.1" customHeight="1" x14ac:dyDescent="0.4">
      <c r="A15" s="37">
        <v>11</v>
      </c>
      <c r="B15" s="66" t="s">
        <v>57</v>
      </c>
      <c r="C15" s="66" t="s">
        <v>58</v>
      </c>
      <c r="D15" s="67" t="s">
        <v>72</v>
      </c>
      <c r="E15" s="62">
        <v>1</v>
      </c>
      <c r="F15" s="63" t="s">
        <v>81</v>
      </c>
      <c r="G15" s="41"/>
      <c r="H15" s="39"/>
      <c r="I15" s="27"/>
    </row>
    <row r="16" spans="1:9" s="30" customFormat="1" ht="50.1" customHeight="1" x14ac:dyDescent="0.4">
      <c r="A16" s="37">
        <v>12</v>
      </c>
      <c r="B16" s="66" t="s">
        <v>82</v>
      </c>
      <c r="C16" s="66" t="s">
        <v>59</v>
      </c>
      <c r="D16" s="67" t="s">
        <v>73</v>
      </c>
      <c r="E16" s="64">
        <v>1</v>
      </c>
      <c r="F16" s="63" t="s">
        <v>78</v>
      </c>
      <c r="G16" s="41"/>
      <c r="H16" s="39"/>
      <c r="I16" s="27"/>
    </row>
    <row r="17" spans="1:9" s="30" customFormat="1" ht="58.5" customHeight="1" x14ac:dyDescent="0.4">
      <c r="A17" s="37">
        <v>13</v>
      </c>
      <c r="B17" s="66" t="s">
        <v>83</v>
      </c>
      <c r="C17" s="66" t="s">
        <v>60</v>
      </c>
      <c r="D17" s="67" t="s">
        <v>74</v>
      </c>
      <c r="E17" s="64">
        <v>1</v>
      </c>
      <c r="F17" s="63" t="s">
        <v>78</v>
      </c>
      <c r="G17" s="41"/>
      <c r="H17" s="39"/>
      <c r="I17" s="27"/>
    </row>
    <row r="18" spans="1:9" s="30" customFormat="1" ht="50.1" customHeight="1" x14ac:dyDescent="0.4">
      <c r="A18" s="37">
        <v>14</v>
      </c>
      <c r="B18" s="66" t="s">
        <v>61</v>
      </c>
      <c r="C18" s="67" t="s">
        <v>62</v>
      </c>
      <c r="D18" s="67" t="s">
        <v>75</v>
      </c>
      <c r="E18" s="64">
        <v>1</v>
      </c>
      <c r="F18" s="65" t="s">
        <v>78</v>
      </c>
      <c r="G18" s="41"/>
      <c r="H18" s="39"/>
      <c r="I18" s="27"/>
    </row>
    <row r="19" spans="1:9" s="31" customFormat="1" ht="31.5" customHeight="1" x14ac:dyDescent="0.4">
      <c r="A19" s="42"/>
      <c r="B19" s="43"/>
      <c r="C19" s="44"/>
      <c r="D19" s="44" t="s">
        <v>29</v>
      </c>
      <c r="E19" s="45"/>
      <c r="F19" s="46"/>
      <c r="G19" s="47"/>
      <c r="H19" s="48">
        <f>SUM(H5:H18)</f>
        <v>0</v>
      </c>
    </row>
    <row r="20" spans="1:9" s="31" customFormat="1" ht="31.5" customHeight="1" x14ac:dyDescent="0.4">
      <c r="A20" s="42"/>
      <c r="B20" s="43"/>
      <c r="C20" s="44"/>
      <c r="D20" s="44" t="s">
        <v>30</v>
      </c>
      <c r="E20" s="46">
        <v>10</v>
      </c>
      <c r="F20" s="46" t="s">
        <v>31</v>
      </c>
      <c r="G20" s="47"/>
      <c r="H20" s="48">
        <f>H19*0.1</f>
        <v>0</v>
      </c>
    </row>
    <row r="21" spans="1:9" s="31" customFormat="1" ht="31.5" customHeight="1" thickBot="1" x14ac:dyDescent="0.45">
      <c r="A21" s="49"/>
      <c r="B21" s="50"/>
      <c r="C21" s="51"/>
      <c r="D21" s="51" t="s">
        <v>32</v>
      </c>
      <c r="E21" s="52"/>
      <c r="F21" s="53"/>
      <c r="G21" s="54"/>
      <c r="H21" s="55">
        <f>SUM(H19:H20)</f>
        <v>0</v>
      </c>
    </row>
    <row r="22" spans="1:9" s="32" customFormat="1" ht="14.25" x14ac:dyDescent="0.4">
      <c r="A22" s="56"/>
      <c r="B22" s="57"/>
      <c r="C22" s="58"/>
      <c r="D22" s="58"/>
      <c r="E22" s="59"/>
      <c r="F22" s="59"/>
      <c r="G22" s="59"/>
      <c r="H22" s="59"/>
    </row>
    <row r="23" spans="1:9" s="27" customFormat="1" ht="13.5" x14ac:dyDescent="0.4">
      <c r="A23" s="56"/>
      <c r="B23" s="60" t="s">
        <v>33</v>
      </c>
      <c r="C23" s="61"/>
      <c r="D23" s="58"/>
      <c r="E23" s="59"/>
      <c r="F23" s="59"/>
      <c r="G23" s="59"/>
      <c r="H23" s="59"/>
    </row>
    <row r="24" spans="1:9" s="27" customFormat="1" ht="13.5" x14ac:dyDescent="0.4">
      <c r="A24" s="56"/>
      <c r="B24" s="60" t="s">
        <v>34</v>
      </c>
      <c r="C24" s="61"/>
      <c r="D24" s="58"/>
      <c r="E24" s="59"/>
      <c r="F24" s="59"/>
      <c r="G24" s="59"/>
      <c r="H24" s="59"/>
    </row>
  </sheetData>
  <mergeCells count="7">
    <mergeCell ref="A3:A4"/>
    <mergeCell ref="E3:E4"/>
    <mergeCell ref="F3:F4"/>
    <mergeCell ref="G3:H3"/>
    <mergeCell ref="B3:B4"/>
    <mergeCell ref="C3:C4"/>
    <mergeCell ref="D3:D4"/>
  </mergeCells>
  <phoneticPr fontId="3"/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d1deb87d-ee6a-440f-a504-3cfe4950ad4a" xsi:nil="true"/>
    <lcf76f155ced4ddcb4097134ff3c332f xmlns="d1deb87d-ee6a-440f-a504-3cfe4950ad4a">
      <Terms xmlns="http://schemas.microsoft.com/office/infopath/2007/PartnerControls"/>
    </lcf76f155ced4ddcb4097134ff3c332f>
    <TaxCatchAll xmlns="37475c82-dadc-4e40-94bd-312afdab25f6" xsi:nil="true"/>
    <_Flow_SignoffStatus xmlns="d1deb87d-ee6a-440f-a504-3cfe4950ad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A407B-9409-4E96-8A61-B043A67F42F2}"/>
</file>

<file path=customXml/itemProps2.xml><?xml version="1.0" encoding="utf-8"?>
<ds:datastoreItem xmlns:ds="http://schemas.openxmlformats.org/officeDocument/2006/customXml" ds:itemID="{3B7763DD-C4DF-4C6D-A2BA-8150F8B77EEE}">
  <ds:schemaRefs>
    <ds:schemaRef ds:uri="http://schemas.microsoft.com/office/2006/metadata/properties"/>
    <ds:schemaRef ds:uri="http://schemas.microsoft.com/office/infopath/2007/PartnerControls"/>
    <ds:schemaRef ds:uri="8df26adc-76a3-49ae-a4f4-11a20dff2dbd"/>
    <ds:schemaRef ds:uri="f64a651d-62e0-4d4f-83e2-4e87fd44fa6c"/>
  </ds:schemaRefs>
</ds:datastoreItem>
</file>

<file path=customXml/itemProps3.xml><?xml version="1.0" encoding="utf-8"?>
<ds:datastoreItem xmlns:ds="http://schemas.openxmlformats.org/officeDocument/2006/customXml" ds:itemID="{E08742B0-B02D-4E92-9648-23EC38BB4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別紙様式１－１</vt:lpstr>
      <vt:lpstr>見積内訳</vt:lpstr>
      <vt:lpstr>見積内訳!Print_Area</vt:lpstr>
      <vt:lpstr>'別紙様式１－１'!Print_Area</vt:lpstr>
      <vt:lpstr>'別紙様式１－１'!Print_Titles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2023-01-06T02:09:29Z</dcterms:created>
  <dcterms:modified xsi:type="dcterms:W3CDTF">2026-04-24T00:50:44Z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  <property fmtid="{D5CDD505-2E9C-101B-9397-08002B2CF9AE}" pid="3" name="MediaServiceImageTags">
    <vt:lpwstr/>
  </property>
</Properties>
</file>