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生乳及び飲用牛乳" sheetId="1" r:id="rId1"/>
  </sheets>
  <definedNames>
    <definedName name="_xlnm.Print_Area" localSheetId="0">生乳及び飲用牛乳!$A$1:$L$41</definedName>
  </definedNames>
  <calcPr calcId="145621"/>
</workbook>
</file>

<file path=xl/calcChain.xml><?xml version="1.0" encoding="utf-8"?>
<calcChain xmlns="http://schemas.openxmlformats.org/spreadsheetml/2006/main">
  <c r="K39" i="1" l="1"/>
  <c r="K38" i="1"/>
  <c r="K37" i="1"/>
  <c r="K36" i="1"/>
  <c r="K35" i="1"/>
  <c r="K34" i="1"/>
  <c r="K33" i="1"/>
  <c r="J31" i="1"/>
  <c r="I31" i="1"/>
  <c r="H31" i="1"/>
  <c r="G31" i="1"/>
  <c r="F31" i="1"/>
  <c r="K31" i="1" s="1"/>
  <c r="K30" i="1"/>
  <c r="L11" i="1"/>
  <c r="K11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<sst xmlns="http://schemas.openxmlformats.org/spreadsheetml/2006/main" count="53" uniqueCount="40">
  <si>
    <t>３　生乳及び飲用牛乳等生産量</t>
    <rPh sb="2" eb="3">
      <t>ナマ</t>
    </rPh>
    <rPh sb="3" eb="4">
      <t>ニュウ</t>
    </rPh>
    <rPh sb="4" eb="5">
      <t>オヨ</t>
    </rPh>
    <rPh sb="6" eb="8">
      <t>インヨウ</t>
    </rPh>
    <rPh sb="8" eb="10">
      <t>ギュウニュウ</t>
    </rPh>
    <rPh sb="10" eb="11">
      <t>トウ</t>
    </rPh>
    <rPh sb="11" eb="14">
      <t>セイサンリョウ</t>
    </rPh>
    <phoneticPr fontId="8"/>
  </si>
  <si>
    <t>（１）　生乳生産量と用途別処理量</t>
    <rPh sb="4" eb="5">
      <t>ナマ</t>
    </rPh>
    <rPh sb="5" eb="6">
      <t>ニュウ</t>
    </rPh>
    <rPh sb="6" eb="9">
      <t>セイサンリョウ</t>
    </rPh>
    <rPh sb="10" eb="13">
      <t>ヨウトベツ</t>
    </rPh>
    <rPh sb="13" eb="15">
      <t>ショリ</t>
    </rPh>
    <rPh sb="15" eb="16">
      <t>リョウ</t>
    </rPh>
    <phoneticPr fontId="8"/>
  </si>
  <si>
    <t xml:space="preserve">単位：t </t>
    <rPh sb="0" eb="2">
      <t>タンイ</t>
    </rPh>
    <phoneticPr fontId="8"/>
  </si>
  <si>
    <t>区分</t>
    <rPh sb="0" eb="2">
      <t>クブン</t>
    </rPh>
    <phoneticPr fontId="8"/>
  </si>
  <si>
    <t>生乳生産量</t>
    <rPh sb="0" eb="1">
      <t>ナマ</t>
    </rPh>
    <rPh sb="1" eb="2">
      <t>ニュウ</t>
    </rPh>
    <rPh sb="2" eb="5">
      <t>セイサンリョウ</t>
    </rPh>
    <phoneticPr fontId="8"/>
  </si>
  <si>
    <t>生乳流通量</t>
    <rPh sb="0" eb="1">
      <t>ナマ</t>
    </rPh>
    <rPh sb="1" eb="2">
      <t>ニュウ</t>
    </rPh>
    <rPh sb="2" eb="5">
      <t>リュウツウリョウ</t>
    </rPh>
    <phoneticPr fontId="8"/>
  </si>
  <si>
    <t>生乳処理量</t>
    <rPh sb="0" eb="1">
      <t>ナマ</t>
    </rPh>
    <rPh sb="1" eb="2">
      <t>ニュウ</t>
    </rPh>
    <rPh sb="2" eb="5">
      <t>ショリリョウ</t>
    </rPh>
    <phoneticPr fontId="8"/>
  </si>
  <si>
    <t>移入量</t>
    <rPh sb="0" eb="2">
      <t>イニュウ</t>
    </rPh>
    <rPh sb="2" eb="3">
      <t>リョウ</t>
    </rPh>
    <phoneticPr fontId="8"/>
  </si>
  <si>
    <t>移出量</t>
    <rPh sb="0" eb="2">
      <t>イシュツ</t>
    </rPh>
    <rPh sb="2" eb="3">
      <t>リョウ</t>
    </rPh>
    <phoneticPr fontId="8"/>
  </si>
  <si>
    <t>処理量計</t>
    <rPh sb="0" eb="3">
      <t>ショリリョウ</t>
    </rPh>
    <rPh sb="3" eb="4">
      <t>ケイ</t>
    </rPh>
    <phoneticPr fontId="8"/>
  </si>
  <si>
    <t>牛乳等向け</t>
    <rPh sb="0" eb="2">
      <t>ギュウニュウ</t>
    </rPh>
    <rPh sb="2" eb="3">
      <t>トウ</t>
    </rPh>
    <rPh sb="3" eb="4">
      <t>ム</t>
    </rPh>
    <phoneticPr fontId="8"/>
  </si>
  <si>
    <t>乳製品向け</t>
    <rPh sb="0" eb="3">
      <t>ニュウセイヒン</t>
    </rPh>
    <rPh sb="3" eb="4">
      <t>ム</t>
    </rPh>
    <phoneticPr fontId="8"/>
  </si>
  <si>
    <t>その他</t>
    <rPh sb="2" eb="3">
      <t>タ</t>
    </rPh>
    <phoneticPr fontId="8"/>
  </si>
  <si>
    <t>平成29年</t>
    <rPh sb="0" eb="2">
      <t>ヘイセイ</t>
    </rPh>
    <rPh sb="4" eb="5">
      <t>ネン</t>
    </rPh>
    <phoneticPr fontId="16"/>
  </si>
  <si>
    <t>全国</t>
    <rPh sb="0" eb="2">
      <t>ゼンコク</t>
    </rPh>
    <phoneticPr fontId="8"/>
  </si>
  <si>
    <t>九州</t>
    <rPh sb="0" eb="2">
      <t>キュウシュウ</t>
    </rPh>
    <phoneticPr fontId="8"/>
  </si>
  <si>
    <t>福岡</t>
    <rPh sb="0" eb="2">
      <t>フクオカ</t>
    </rPh>
    <phoneticPr fontId="16"/>
  </si>
  <si>
    <t>佐賀</t>
    <rPh sb="0" eb="2">
      <t>41</t>
    </rPh>
    <phoneticPr fontId="16"/>
  </si>
  <si>
    <t>長崎</t>
    <rPh sb="0" eb="2">
      <t>42</t>
    </rPh>
    <phoneticPr fontId="16"/>
  </si>
  <si>
    <t>-</t>
  </si>
  <si>
    <t>熊本</t>
    <rPh sb="0" eb="2">
      <t>43</t>
    </rPh>
    <phoneticPr fontId="16"/>
  </si>
  <si>
    <t>大分</t>
    <rPh sb="0" eb="2">
      <t>44</t>
    </rPh>
    <phoneticPr fontId="16"/>
  </si>
  <si>
    <t>宮崎</t>
    <rPh sb="0" eb="2">
      <t>45</t>
    </rPh>
    <phoneticPr fontId="16"/>
  </si>
  <si>
    <t>鹿児島</t>
    <rPh sb="0" eb="3">
      <t>46</t>
    </rPh>
    <phoneticPr fontId="16"/>
  </si>
  <si>
    <t xml:space="preserve">資料：農林水産省統計部『牛乳乳製品統計』（以下、（２）まで同じ。）
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ギュウニュウ</t>
    </rPh>
    <rPh sb="14" eb="17">
      <t>ニュウセイヒン</t>
    </rPh>
    <rPh sb="17" eb="19">
      <t>トウケイ</t>
    </rPh>
    <rPh sb="21" eb="23">
      <t>イカ</t>
    </rPh>
    <rPh sb="29" eb="30">
      <t>オナ</t>
    </rPh>
    <phoneticPr fontId="8"/>
  </si>
  <si>
    <t>注：九州の生乳流通量及び生乳処理量は、各県を合計したものです。</t>
    <rPh sb="10" eb="11">
      <t>オヨ</t>
    </rPh>
    <rPh sb="12" eb="14">
      <t>セイニュウ</t>
    </rPh>
    <rPh sb="14" eb="17">
      <t>ショリリョウ</t>
    </rPh>
    <phoneticPr fontId="8"/>
  </si>
  <si>
    <t>（２）　飲用牛乳等の生産量と消費量</t>
    <rPh sb="4" eb="6">
      <t>インヨウ</t>
    </rPh>
    <rPh sb="6" eb="8">
      <t>ギュウニュウ</t>
    </rPh>
    <rPh sb="8" eb="9">
      <t>トウ</t>
    </rPh>
    <rPh sb="10" eb="13">
      <t>セイサンリョウ</t>
    </rPh>
    <rPh sb="14" eb="17">
      <t>ショウヒリョウ</t>
    </rPh>
    <phoneticPr fontId="8"/>
  </si>
  <si>
    <t xml:space="preserve">単位：kl </t>
    <rPh sb="0" eb="2">
      <t>タンイ</t>
    </rPh>
    <phoneticPr fontId="8"/>
  </si>
  <si>
    <t>飲用牛乳等</t>
    <rPh sb="0" eb="2">
      <t>インヨウ</t>
    </rPh>
    <rPh sb="2" eb="4">
      <t>ギュウニュウ</t>
    </rPh>
    <rPh sb="4" eb="5">
      <t>トウ</t>
    </rPh>
    <phoneticPr fontId="8"/>
  </si>
  <si>
    <t>乳飲料
生産量</t>
    <rPh sb="0" eb="3">
      <t>ニュウインリョウ</t>
    </rPh>
    <rPh sb="4" eb="7">
      <t>セイサンリョウ</t>
    </rPh>
    <phoneticPr fontId="8"/>
  </si>
  <si>
    <t>生産量</t>
    <rPh sb="0" eb="3">
      <t>セイサンリョウ</t>
    </rPh>
    <phoneticPr fontId="8"/>
  </si>
  <si>
    <t>流通量</t>
    <rPh sb="0" eb="2">
      <t>リュウツウ</t>
    </rPh>
    <rPh sb="2" eb="3">
      <t>リョウ</t>
    </rPh>
    <phoneticPr fontId="8"/>
  </si>
  <si>
    <t>消費量
（第1次流通）</t>
    <rPh sb="0" eb="3">
      <t>ショウヒリョウ</t>
    </rPh>
    <rPh sb="5" eb="6">
      <t>ダイ</t>
    </rPh>
    <rPh sb="7" eb="8">
      <t>ジ</t>
    </rPh>
    <rPh sb="8" eb="10">
      <t>リュウツウ</t>
    </rPh>
    <phoneticPr fontId="8"/>
  </si>
  <si>
    <t>計</t>
    <rPh sb="0" eb="1">
      <t>ケイ</t>
    </rPh>
    <phoneticPr fontId="8"/>
  </si>
  <si>
    <t>牛乳</t>
    <rPh sb="0" eb="2">
      <t>ギュウニュウ</t>
    </rPh>
    <phoneticPr fontId="8"/>
  </si>
  <si>
    <t>加工乳・
成分調整牛乳</t>
    <rPh sb="0" eb="3">
      <t>カコウニュウ</t>
    </rPh>
    <rPh sb="5" eb="7">
      <t>セイブン</t>
    </rPh>
    <rPh sb="7" eb="9">
      <t>チョウセイ</t>
    </rPh>
    <rPh sb="9" eb="11">
      <t>ギュウニュウ</t>
    </rPh>
    <phoneticPr fontId="8"/>
  </si>
  <si>
    <t>入荷量</t>
    <rPh sb="0" eb="2">
      <t>ニュウカ</t>
    </rPh>
    <rPh sb="2" eb="3">
      <t>リョウ</t>
    </rPh>
    <phoneticPr fontId="8"/>
  </si>
  <si>
    <t>出荷量</t>
    <rPh sb="0" eb="2">
      <t>シュッカ</t>
    </rPh>
    <rPh sb="2" eb="3">
      <t>リョウ</t>
    </rPh>
    <phoneticPr fontId="8"/>
  </si>
  <si>
    <t>注：１　九州は、各県を合計したものです。</t>
    <rPh sb="0" eb="1">
      <t>チュウ</t>
    </rPh>
    <phoneticPr fontId="8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</si>
  <si>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1)の消費量は次式により算出したものです。消費量(6)＝生産量(1)＋入荷量(4)−出荷量(5)</t>
    </r>
    <rPh sb="0" eb="1">
      <t>チュウ</t>
    </rPh>
    <rPh sb="7" eb="10">
      <t>ショウヒリョウ</t>
    </rPh>
    <rPh sb="11" eb="13">
      <t>ジシキ</t>
    </rPh>
    <rPh sb="16" eb="18">
      <t>サンシュツ</t>
    </rPh>
    <rPh sb="25" eb="28">
      <t>ショウヒリョウ</t>
    </rPh>
    <rPh sb="32" eb="35">
      <t>セイサンリョウ</t>
    </rPh>
    <rPh sb="39" eb="41">
      <t>ニュウカ</t>
    </rPh>
    <rPh sb="41" eb="42">
      <t>リョウ</t>
    </rPh>
    <rPh sb="46" eb="48">
      <t>シュッカ</t>
    </rPh>
    <rPh sb="48" eb="49">
      <t>リョウ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</si>
</sst>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0\ "/>
    <numFmt numFmtId="179" formatCode="_ * ###,###,##0_ ;_ * \-###,###,##0_ ;_ * &quot;-&quot;_ ;_ @_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0"/>
      <name val="ＭＳ Ｐ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1" fillId="0" borderId="0"/>
    <xf numFmtId="38" fontId="19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</cellStyleXfs>
  <cellXfs count="73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right"/>
    </xf>
    <xf numFmtId="0" fontId="12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distributed" vertical="center" justifyLastLine="1"/>
    </xf>
    <xf numFmtId="0" fontId="5" fillId="0" borderId="2" xfId="0" applyFont="1" applyFill="1" applyBorder="1" applyAlignment="1">
      <alignment horizontal="distributed" vertical="center" justifyLastLine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Fill="1" applyBorder="1" applyAlignment="1">
      <alignment horizontal="distributed" vertical="center" justifyLastLine="1"/>
    </xf>
    <xf numFmtId="0" fontId="5" fillId="0" borderId="6" xfId="0" applyFont="1" applyFill="1" applyBorder="1" applyAlignment="1">
      <alignment horizontal="distributed" vertical="center" justifyLastLine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wrapText="1" justifyLastLine="1"/>
    </xf>
    <xf numFmtId="0" fontId="5" fillId="0" borderId="8" xfId="0" applyFont="1" applyBorder="1" applyAlignment="1">
      <alignment horizontal="distributed" vertical="center" justifyLastLine="1"/>
    </xf>
    <xf numFmtId="177" fontId="5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  <xf numFmtId="178" fontId="12" fillId="0" borderId="0" xfId="0" applyNumberFormat="1" applyFont="1" applyBorder="1" applyAlignment="1">
      <alignment horizontal="right" vertical="center"/>
    </xf>
    <xf numFmtId="177" fontId="12" fillId="0" borderId="9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5" fillId="0" borderId="11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179" fontId="5" fillId="0" borderId="11" xfId="0" applyNumberFormat="1" applyFont="1" applyFill="1" applyBorder="1">
      <alignment vertical="center"/>
    </xf>
    <xf numFmtId="179" fontId="5" fillId="0" borderId="0" xfId="0" applyNumberFormat="1" applyFont="1" applyFill="1" applyBorder="1">
      <alignment vertical="center"/>
    </xf>
    <xf numFmtId="0" fontId="14" fillId="0" borderId="0" xfId="0" applyFont="1" applyFill="1" applyBorder="1" applyAlignment="1">
      <alignment horizontal="distributed" vertical="center"/>
    </xf>
    <xf numFmtId="179" fontId="14" fillId="0" borderId="11" xfId="0" applyNumberFormat="1" applyFont="1" applyFill="1" applyBorder="1">
      <alignment vertical="center"/>
    </xf>
    <xf numFmtId="179" fontId="14" fillId="0" borderId="0" xfId="0" applyNumberFormat="1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179" fontId="17" fillId="0" borderId="11" xfId="0" applyNumberFormat="1" applyFont="1" applyFill="1" applyBorder="1">
      <alignment vertical="center"/>
    </xf>
    <xf numFmtId="179" fontId="17" fillId="0" borderId="0" xfId="0" applyNumberFormat="1" applyFont="1" applyFill="1" applyBorder="1">
      <alignment vertical="center"/>
    </xf>
    <xf numFmtId="179" fontId="17" fillId="0" borderId="0" xfId="0" applyNumberFormat="1" applyFont="1" applyFill="1" applyBorder="1" applyAlignment="1">
      <alignment horizontal="right" vertical="center"/>
    </xf>
    <xf numFmtId="0" fontId="5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distributed" vertical="center"/>
    </xf>
    <xf numFmtId="0" fontId="5" fillId="0" borderId="5" xfId="0" applyFont="1" applyFill="1" applyBorder="1" applyAlignment="1">
      <alignment horizontal="distributed" vertical="center"/>
    </xf>
    <xf numFmtId="178" fontId="12" fillId="0" borderId="5" xfId="0" applyNumberFormat="1" applyFont="1" applyBorder="1" applyAlignment="1">
      <alignment horizontal="right" vertical="center"/>
    </xf>
    <xf numFmtId="179" fontId="17" fillId="0" borderId="12" xfId="0" applyNumberFormat="1" applyFont="1" applyFill="1" applyBorder="1">
      <alignment vertical="center"/>
    </xf>
    <xf numFmtId="179" fontId="17" fillId="0" borderId="5" xfId="0" applyNumberFormat="1" applyFont="1" applyFill="1" applyBorder="1" applyAlignment="1">
      <alignment horizontal="right" vertical="center"/>
    </xf>
    <xf numFmtId="179" fontId="17" fillId="0" borderId="5" xfId="0" applyNumberFormat="1" applyFont="1" applyFill="1" applyBorder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top"/>
    </xf>
    <xf numFmtId="0" fontId="5" fillId="0" borderId="4" xfId="0" applyFont="1" applyBorder="1" applyAlignment="1">
      <alignment horizontal="distributed" vertical="center" wrapText="1" justifyLastLine="1"/>
    </xf>
    <xf numFmtId="0" fontId="5" fillId="0" borderId="0" xfId="0" applyFont="1" applyFill="1" applyBorder="1" applyAlignment="1">
      <alignment horizontal="distributed" vertical="center" justifyLastLine="1"/>
    </xf>
    <xf numFmtId="0" fontId="5" fillId="0" borderId="13" xfId="0" applyFont="1" applyFill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wrapText="1" justifyLastLine="1"/>
    </xf>
    <xf numFmtId="0" fontId="5" fillId="0" borderId="8" xfId="0" applyFont="1" applyBorder="1" applyAlignment="1">
      <alignment horizontal="distributed" vertical="center" justifyLastLine="1"/>
    </xf>
    <xf numFmtId="0" fontId="12" fillId="0" borderId="7" xfId="0" applyFont="1" applyBorder="1" applyAlignment="1">
      <alignment horizontal="distributed" vertical="center" wrapText="1" justifyLastLine="1"/>
    </xf>
    <xf numFmtId="179" fontId="5" fillId="0" borderId="0" xfId="0" applyNumberFormat="1" applyFont="1" applyFill="1">
      <alignment vertical="center"/>
    </xf>
    <xf numFmtId="179" fontId="5" fillId="0" borderId="0" xfId="0" applyNumberFormat="1" applyFont="1">
      <alignment vertical="center"/>
    </xf>
    <xf numFmtId="179" fontId="14" fillId="0" borderId="0" xfId="0" applyNumberFormat="1" applyFont="1" applyFill="1">
      <alignment vertical="center"/>
    </xf>
    <xf numFmtId="179" fontId="14" fillId="0" borderId="0" xfId="0" applyNumberFormat="1" applyFont="1">
      <alignment vertical="center"/>
    </xf>
    <xf numFmtId="179" fontId="17" fillId="0" borderId="0" xfId="0" applyNumberFormat="1" applyFont="1" applyFill="1">
      <alignment vertical="center"/>
    </xf>
    <xf numFmtId="179" fontId="17" fillId="0" borderId="0" xfId="0" applyNumberFormat="1" applyFont="1" applyFill="1" applyAlignment="1">
      <alignment horizontal="right" vertical="center"/>
    </xf>
  </cellXfs>
  <cellStyles count="5">
    <cellStyle name="桁区切り 2" xfId="2"/>
    <cellStyle name="標準" xfId="0" builtinId="0"/>
    <cellStyle name="標準 2" xfId="3"/>
    <cellStyle name="標準 3" xfId="4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757237</xdr:colOff>
      <xdr:row>24</xdr:row>
      <xdr:rowOff>147638</xdr:rowOff>
    </xdr:from>
    <xdr:ext cx="267253" cy="225703"/>
    <xdr:sp macro="" textlink="">
      <xdr:nvSpPr>
        <xdr:cNvPr id="2" name="テキスト ボックス 1"/>
        <xdr:cNvSpPr txBox="1"/>
      </xdr:nvSpPr>
      <xdr:spPr>
        <a:xfrm>
          <a:off x="5129212" y="6443663"/>
          <a:ext cx="267253" cy="2257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ＭＳ Ｐ明朝" panose="02020600040205080304" pitchFamily="18" charset="-128"/>
              <a:ea typeface="ＭＳ Ｐ明朝" panose="02020600040205080304" pitchFamily="18" charset="-128"/>
            </a:rPr>
            <a:t>1)</a:t>
          </a:r>
          <a:endParaRPr kumimoji="1" lang="ja-JP" altLang="en-US" sz="8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zoomScaleNormal="100" zoomScaleSheetLayoutView="100" workbookViewId="0"/>
  </sheetViews>
  <sheetFormatPr defaultColWidth="9" defaultRowHeight="11.25"/>
  <cols>
    <col min="1" max="1" width="0.625" style="40" customWidth="1"/>
    <col min="2" max="2" width="1.375" style="40" customWidth="1"/>
    <col min="3" max="3" width="1.5" style="40" customWidth="1"/>
    <col min="4" max="4" width="8.75" style="4" customWidth="1"/>
    <col min="5" max="5" width="2.875" style="6" customWidth="1"/>
    <col min="6" max="6" width="10.625" style="6" customWidth="1"/>
    <col min="7" max="8" width="10.5" style="6" customWidth="1"/>
    <col min="9" max="9" width="10.625" style="6" customWidth="1"/>
    <col min="10" max="12" width="10.5" style="6" customWidth="1"/>
    <col min="13" max="16384" width="9" style="6"/>
  </cols>
  <sheetData>
    <row r="1" spans="1:12" ht="14.25" customHeight="1">
      <c r="A1" s="1"/>
      <c r="B1" s="2"/>
      <c r="C1" s="2"/>
      <c r="D1" s="2"/>
      <c r="E1" s="3"/>
      <c r="F1" s="2"/>
      <c r="G1" s="2"/>
      <c r="H1" s="2"/>
      <c r="I1" s="2"/>
      <c r="J1" s="2"/>
      <c r="K1" s="4"/>
      <c r="L1" s="5"/>
    </row>
    <row r="2" spans="1:12" ht="21" customHeight="1">
      <c r="A2" s="2"/>
      <c r="B2" s="2"/>
      <c r="C2" s="2"/>
      <c r="D2" s="2"/>
      <c r="E2" s="3"/>
      <c r="F2" s="7"/>
      <c r="G2" s="7"/>
      <c r="H2" s="7"/>
      <c r="I2" s="7"/>
      <c r="J2" s="7"/>
      <c r="K2" s="4"/>
      <c r="L2" s="4"/>
    </row>
    <row r="3" spans="1:12" s="8" customFormat="1" ht="21" customHeight="1">
      <c r="B3" s="9" t="s">
        <v>0</v>
      </c>
      <c r="C3" s="9"/>
      <c r="D3" s="9"/>
      <c r="E3" s="10"/>
      <c r="F3" s="11"/>
      <c r="G3" s="11"/>
      <c r="H3" s="11"/>
      <c r="I3" s="11"/>
      <c r="J3" s="11"/>
      <c r="K3" s="10"/>
      <c r="L3" s="10"/>
    </row>
    <row r="4" spans="1:12" s="12" customFormat="1" ht="21" customHeight="1">
      <c r="B4" s="13"/>
      <c r="C4" s="13" t="s">
        <v>1</v>
      </c>
      <c r="D4" s="13"/>
      <c r="E4" s="14"/>
      <c r="F4" s="13"/>
      <c r="G4" s="13"/>
      <c r="H4" s="13"/>
      <c r="I4" s="13"/>
      <c r="J4" s="13"/>
      <c r="K4" s="15"/>
      <c r="L4" s="15"/>
    </row>
    <row r="5" spans="1:12" ht="14.25" customHeight="1" thickBot="1">
      <c r="A5" s="16"/>
      <c r="B5" s="2"/>
      <c r="C5" s="2"/>
      <c r="D5" s="2"/>
      <c r="E5" s="3"/>
      <c r="F5" s="17"/>
      <c r="G5" s="7"/>
      <c r="H5" s="7"/>
      <c r="I5" s="7"/>
      <c r="J5" s="18"/>
      <c r="K5" s="19"/>
      <c r="L5" s="19" t="s">
        <v>2</v>
      </c>
    </row>
    <row r="6" spans="1:12" ht="28.5" customHeight="1" thickTop="1">
      <c r="A6" s="20" t="s">
        <v>3</v>
      </c>
      <c r="B6" s="20"/>
      <c r="C6" s="20"/>
      <c r="D6" s="20"/>
      <c r="E6" s="21"/>
      <c r="F6" s="22" t="s">
        <v>4</v>
      </c>
      <c r="G6" s="23" t="s">
        <v>5</v>
      </c>
      <c r="H6" s="23"/>
      <c r="I6" s="23" t="s">
        <v>6</v>
      </c>
      <c r="J6" s="23"/>
      <c r="K6" s="23"/>
      <c r="L6" s="24"/>
    </row>
    <row r="7" spans="1:12" ht="28.5" customHeight="1">
      <c r="A7" s="25"/>
      <c r="B7" s="25"/>
      <c r="C7" s="25"/>
      <c r="D7" s="25"/>
      <c r="E7" s="26"/>
      <c r="F7" s="27"/>
      <c r="G7" s="28" t="s">
        <v>7</v>
      </c>
      <c r="H7" s="28" t="s">
        <v>8</v>
      </c>
      <c r="I7" s="28" t="s">
        <v>9</v>
      </c>
      <c r="J7" s="29" t="s">
        <v>10</v>
      </c>
      <c r="K7" s="28" t="s">
        <v>11</v>
      </c>
      <c r="L7" s="30" t="s">
        <v>12</v>
      </c>
    </row>
    <row r="8" spans="1:12" ht="14.25" customHeight="1">
      <c r="A8" s="31"/>
      <c r="B8" s="32"/>
      <c r="C8" s="33"/>
      <c r="D8" s="34"/>
      <c r="E8" s="35"/>
      <c r="F8" s="36">
        <v>1</v>
      </c>
      <c r="G8" s="37">
        <v>2</v>
      </c>
      <c r="H8" s="37">
        <v>3</v>
      </c>
      <c r="I8" s="37">
        <v>4</v>
      </c>
      <c r="J8" s="37">
        <v>5</v>
      </c>
      <c r="K8" s="37">
        <v>6</v>
      </c>
      <c r="L8" s="37">
        <v>7</v>
      </c>
    </row>
    <row r="9" spans="1:12" ht="16.5" customHeight="1">
      <c r="A9" s="38"/>
      <c r="B9" s="33" t="s">
        <v>13</v>
      </c>
      <c r="C9" s="33"/>
      <c r="D9" s="34"/>
      <c r="E9" s="35"/>
      <c r="F9" s="39"/>
      <c r="G9" s="40"/>
      <c r="H9" s="40"/>
      <c r="I9" s="40"/>
      <c r="J9" s="40"/>
      <c r="K9" s="40"/>
      <c r="L9" s="40"/>
    </row>
    <row r="10" spans="1:12" ht="22.5" customHeight="1">
      <c r="A10" s="2"/>
      <c r="B10" s="41" t="s">
        <v>14</v>
      </c>
      <c r="C10" s="41"/>
      <c r="D10" s="41"/>
      <c r="E10" s="35"/>
      <c r="F10" s="42">
        <v>7393717</v>
      </c>
      <c r="G10" s="43">
        <v>1760686</v>
      </c>
      <c r="H10" s="43">
        <v>1760686</v>
      </c>
      <c r="I10" s="43">
        <v>7393717</v>
      </c>
      <c r="J10" s="43">
        <v>3991966</v>
      </c>
      <c r="K10" s="43">
        <v>3349178</v>
      </c>
      <c r="L10" s="43">
        <v>52573</v>
      </c>
    </row>
    <row r="11" spans="1:12" ht="22.5" customHeight="1">
      <c r="A11" s="2"/>
      <c r="B11" s="44" t="s">
        <v>15</v>
      </c>
      <c r="C11" s="44"/>
      <c r="D11" s="44"/>
      <c r="E11" s="35"/>
      <c r="F11" s="45">
        <f t="shared" ref="F11:L11" si="0">SUM(F13:F19)</f>
        <v>645334</v>
      </c>
      <c r="G11" s="46">
        <f t="shared" si="0"/>
        <v>189033</v>
      </c>
      <c r="H11" s="46">
        <f t="shared" si="0"/>
        <v>308052</v>
      </c>
      <c r="I11" s="46">
        <f t="shared" si="0"/>
        <v>526315</v>
      </c>
      <c r="J11" s="46">
        <f t="shared" si="0"/>
        <v>409786</v>
      </c>
      <c r="K11" s="46">
        <f t="shared" si="0"/>
        <v>114856</v>
      </c>
      <c r="L11" s="46">
        <f t="shared" si="0"/>
        <v>1673</v>
      </c>
    </row>
    <row r="12" spans="1:12" ht="16.5" customHeight="1">
      <c r="A12" s="2"/>
      <c r="B12" s="47"/>
      <c r="C12" s="47"/>
      <c r="D12" s="47"/>
      <c r="E12" s="35"/>
      <c r="F12" s="42"/>
      <c r="G12" s="43"/>
      <c r="H12" s="43"/>
      <c r="I12" s="43"/>
      <c r="J12" s="43"/>
      <c r="K12" s="43"/>
      <c r="L12" s="43"/>
    </row>
    <row r="13" spans="1:12" ht="22.5" customHeight="1">
      <c r="A13" s="2"/>
      <c r="B13" s="47"/>
      <c r="C13" s="41" t="s">
        <v>16</v>
      </c>
      <c r="D13" s="41"/>
      <c r="E13" s="35"/>
      <c r="F13" s="48">
        <v>80596</v>
      </c>
      <c r="G13" s="49">
        <v>113370</v>
      </c>
      <c r="H13" s="49">
        <v>19037</v>
      </c>
      <c r="I13" s="49">
        <v>174929</v>
      </c>
      <c r="J13" s="49">
        <v>162117</v>
      </c>
      <c r="K13" s="49">
        <v>12387</v>
      </c>
      <c r="L13" s="49">
        <v>425</v>
      </c>
    </row>
    <row r="14" spans="1:12" ht="22.5" customHeight="1">
      <c r="A14" s="2"/>
      <c r="B14" s="47"/>
      <c r="C14" s="41" t="s">
        <v>17</v>
      </c>
      <c r="D14" s="41"/>
      <c r="E14" s="35"/>
      <c r="F14" s="48">
        <v>15786</v>
      </c>
      <c r="G14" s="49">
        <v>5229</v>
      </c>
      <c r="H14" s="49">
        <v>3180</v>
      </c>
      <c r="I14" s="49">
        <v>17835</v>
      </c>
      <c r="J14" s="49">
        <v>17762</v>
      </c>
      <c r="K14" s="49">
        <v>44</v>
      </c>
      <c r="L14" s="49">
        <v>29</v>
      </c>
    </row>
    <row r="15" spans="1:12" ht="22.5" customHeight="1">
      <c r="A15" s="2"/>
      <c r="B15" s="47"/>
      <c r="C15" s="41" t="s">
        <v>18</v>
      </c>
      <c r="D15" s="41"/>
      <c r="E15" s="35"/>
      <c r="F15" s="48">
        <v>51943</v>
      </c>
      <c r="G15" s="50" t="s">
        <v>19</v>
      </c>
      <c r="H15" s="49">
        <v>38456</v>
      </c>
      <c r="I15" s="49">
        <v>13487</v>
      </c>
      <c r="J15" s="49">
        <v>13347</v>
      </c>
      <c r="K15" s="49">
        <v>53</v>
      </c>
      <c r="L15" s="49">
        <v>87</v>
      </c>
    </row>
    <row r="16" spans="1:12" ht="22.5" customHeight="1">
      <c r="A16" s="2"/>
      <c r="B16" s="47"/>
      <c r="C16" s="41" t="s">
        <v>20</v>
      </c>
      <c r="D16" s="41"/>
      <c r="E16" s="35"/>
      <c r="F16" s="48">
        <v>249740</v>
      </c>
      <c r="G16" s="49">
        <v>24599</v>
      </c>
      <c r="H16" s="49">
        <v>106036</v>
      </c>
      <c r="I16" s="49">
        <v>168303</v>
      </c>
      <c r="J16" s="49">
        <v>101059</v>
      </c>
      <c r="K16" s="49">
        <v>66545</v>
      </c>
      <c r="L16" s="49">
        <v>699</v>
      </c>
    </row>
    <row r="17" spans="1:12" ht="22.5" customHeight="1">
      <c r="A17" s="2"/>
      <c r="B17" s="47"/>
      <c r="C17" s="41" t="s">
        <v>21</v>
      </c>
      <c r="D17" s="41"/>
      <c r="E17" s="35"/>
      <c r="F17" s="48">
        <v>74168</v>
      </c>
      <c r="G17" s="49">
        <v>3776</v>
      </c>
      <c r="H17" s="49">
        <v>25056</v>
      </c>
      <c r="I17" s="49">
        <v>52888</v>
      </c>
      <c r="J17" s="49">
        <v>51669</v>
      </c>
      <c r="K17" s="49">
        <v>1084</v>
      </c>
      <c r="L17" s="49">
        <v>135</v>
      </c>
    </row>
    <row r="18" spans="1:12" ht="22.5" customHeight="1">
      <c r="A18" s="2"/>
      <c r="B18" s="47"/>
      <c r="C18" s="41" t="s">
        <v>22</v>
      </c>
      <c r="D18" s="41"/>
      <c r="E18" s="35"/>
      <c r="F18" s="48">
        <v>84955</v>
      </c>
      <c r="G18" s="49">
        <v>42059</v>
      </c>
      <c r="H18" s="49">
        <v>49583</v>
      </c>
      <c r="I18" s="49">
        <v>77431</v>
      </c>
      <c r="J18" s="49">
        <v>49603</v>
      </c>
      <c r="K18" s="49">
        <v>27677</v>
      </c>
      <c r="L18" s="49">
        <v>151</v>
      </c>
    </row>
    <row r="19" spans="1:12" ht="22.5" customHeight="1">
      <c r="A19" s="51"/>
      <c r="B19" s="52"/>
      <c r="C19" s="53" t="s">
        <v>23</v>
      </c>
      <c r="D19" s="53"/>
      <c r="E19" s="54"/>
      <c r="F19" s="55">
        <v>88146</v>
      </c>
      <c r="G19" s="56" t="s">
        <v>19</v>
      </c>
      <c r="H19" s="57">
        <v>66704</v>
      </c>
      <c r="I19" s="57">
        <v>21442</v>
      </c>
      <c r="J19" s="57">
        <v>14229</v>
      </c>
      <c r="K19" s="57">
        <v>7066</v>
      </c>
      <c r="L19" s="57">
        <v>147</v>
      </c>
    </row>
    <row r="20" spans="1:12" ht="12" customHeight="1">
      <c r="A20" s="2"/>
      <c r="B20" s="58" t="s">
        <v>24</v>
      </c>
      <c r="C20" s="58"/>
      <c r="D20" s="58"/>
      <c r="E20" s="58"/>
      <c r="F20" s="58"/>
      <c r="G20" s="58"/>
      <c r="H20" s="58"/>
      <c r="I20" s="58"/>
      <c r="J20" s="58"/>
      <c r="K20" s="40"/>
      <c r="L20" s="40"/>
    </row>
    <row r="21" spans="1:12" ht="11.25" customHeight="1">
      <c r="A21" s="2"/>
      <c r="B21" s="58" t="s">
        <v>25</v>
      </c>
      <c r="C21" s="59"/>
      <c r="D21" s="59"/>
      <c r="E21" s="59"/>
      <c r="F21" s="59"/>
      <c r="G21" s="59"/>
      <c r="H21" s="59"/>
      <c r="I21" s="59"/>
      <c r="J21" s="59"/>
      <c r="K21" s="40"/>
      <c r="L21" s="40"/>
    </row>
    <row r="22" spans="1:12" ht="39" customHeight="1">
      <c r="A22" s="9"/>
      <c r="B22" s="2"/>
      <c r="C22" s="2"/>
      <c r="D22" s="2"/>
      <c r="E22" s="2"/>
      <c r="F22" s="40"/>
      <c r="G22" s="40"/>
      <c r="H22" s="40"/>
      <c r="I22" s="40"/>
      <c r="J22" s="40"/>
      <c r="K22" s="40"/>
    </row>
    <row r="23" spans="1:12" ht="21" customHeight="1">
      <c r="B23" s="2"/>
      <c r="C23" s="13" t="s">
        <v>26</v>
      </c>
      <c r="D23" s="2"/>
      <c r="E23" s="2"/>
      <c r="F23" s="40"/>
      <c r="G23" s="40"/>
      <c r="H23" s="40"/>
      <c r="I23" s="40"/>
      <c r="J23" s="40"/>
      <c r="K23" s="40"/>
    </row>
    <row r="24" spans="1:12" ht="14.25" customHeight="1" thickBot="1">
      <c r="A24" s="16"/>
      <c r="B24" s="2"/>
      <c r="C24" s="2"/>
      <c r="D24" s="2"/>
      <c r="E24" s="2"/>
      <c r="F24" s="40"/>
      <c r="G24" s="40"/>
      <c r="H24" s="40"/>
      <c r="I24" s="40"/>
      <c r="J24" s="40"/>
      <c r="K24" s="19"/>
      <c r="L24" s="19" t="s">
        <v>27</v>
      </c>
    </row>
    <row r="25" spans="1:12" ht="14.25" customHeight="1" thickTop="1">
      <c r="A25" s="20" t="s">
        <v>3</v>
      </c>
      <c r="B25" s="20"/>
      <c r="C25" s="20"/>
      <c r="D25" s="20"/>
      <c r="E25" s="21"/>
      <c r="F25" s="23" t="s">
        <v>28</v>
      </c>
      <c r="G25" s="23"/>
      <c r="H25" s="23"/>
      <c r="I25" s="23"/>
      <c r="J25" s="23"/>
      <c r="K25" s="23"/>
      <c r="L25" s="60" t="s">
        <v>29</v>
      </c>
    </row>
    <row r="26" spans="1:12" ht="20.25" customHeight="1">
      <c r="A26" s="61"/>
      <c r="B26" s="61"/>
      <c r="C26" s="61"/>
      <c r="D26" s="61"/>
      <c r="E26" s="62"/>
      <c r="F26" s="63" t="s">
        <v>30</v>
      </c>
      <c r="G26" s="63"/>
      <c r="H26" s="63"/>
      <c r="I26" s="63" t="s">
        <v>31</v>
      </c>
      <c r="J26" s="63"/>
      <c r="K26" s="64" t="s">
        <v>32</v>
      </c>
      <c r="L26" s="65"/>
    </row>
    <row r="27" spans="1:12" ht="22.5" customHeight="1">
      <c r="A27" s="25"/>
      <c r="B27" s="25"/>
      <c r="C27" s="25"/>
      <c r="D27" s="25"/>
      <c r="E27" s="26"/>
      <c r="F27" s="28" t="s">
        <v>33</v>
      </c>
      <c r="G27" s="28" t="s">
        <v>34</v>
      </c>
      <c r="H27" s="66" t="s">
        <v>35</v>
      </c>
      <c r="I27" s="28" t="s">
        <v>36</v>
      </c>
      <c r="J27" s="28" t="s">
        <v>37</v>
      </c>
      <c r="K27" s="63"/>
      <c r="L27" s="65"/>
    </row>
    <row r="28" spans="1:12" ht="14.25" customHeight="1">
      <c r="A28" s="31"/>
      <c r="B28" s="32"/>
      <c r="C28" s="33"/>
      <c r="D28" s="34"/>
      <c r="E28" s="35"/>
      <c r="F28" s="36">
        <v>1</v>
      </c>
      <c r="G28" s="37">
        <v>2</v>
      </c>
      <c r="H28" s="37">
        <v>3</v>
      </c>
      <c r="I28" s="37">
        <v>4</v>
      </c>
      <c r="J28" s="37">
        <v>5</v>
      </c>
      <c r="K28" s="37">
        <v>6</v>
      </c>
      <c r="L28" s="37">
        <v>7</v>
      </c>
    </row>
    <row r="29" spans="1:12" ht="16.5" customHeight="1">
      <c r="A29" s="2"/>
      <c r="B29" s="33" t="s">
        <v>13</v>
      </c>
      <c r="C29" s="33"/>
      <c r="D29" s="34"/>
      <c r="E29" s="35"/>
      <c r="F29" s="39"/>
      <c r="G29" s="4"/>
      <c r="H29" s="4"/>
      <c r="I29" s="4"/>
      <c r="J29" s="4"/>
      <c r="K29" s="4"/>
    </row>
    <row r="30" spans="1:12" ht="22.5" customHeight="1">
      <c r="A30" s="2"/>
      <c r="B30" s="41" t="s">
        <v>14</v>
      </c>
      <c r="C30" s="41"/>
      <c r="D30" s="41"/>
      <c r="E30" s="35"/>
      <c r="F30" s="42">
        <v>3488163</v>
      </c>
      <c r="G30" s="67">
        <v>3049421</v>
      </c>
      <c r="H30" s="67">
        <v>438742</v>
      </c>
      <c r="I30" s="67">
        <v>1652975</v>
      </c>
      <c r="J30" s="67">
        <v>1652975</v>
      </c>
      <c r="K30" s="67">
        <f>F30+I30-J30</f>
        <v>3488163</v>
      </c>
      <c r="L30" s="68">
        <v>1238828</v>
      </c>
    </row>
    <row r="31" spans="1:12" ht="22.5" customHeight="1">
      <c r="A31" s="2"/>
      <c r="B31" s="44" t="s">
        <v>15</v>
      </c>
      <c r="C31" s="44"/>
      <c r="D31" s="44"/>
      <c r="E31" s="35"/>
      <c r="F31" s="45">
        <f>SUM(F33:F39)</f>
        <v>363497</v>
      </c>
      <c r="G31" s="69">
        <f>SUM(G33:G39)</f>
        <v>322004</v>
      </c>
      <c r="H31" s="69">
        <f>SUM(H33:H39)</f>
        <v>41493</v>
      </c>
      <c r="I31" s="46">
        <f>SUM(I33:I39)</f>
        <v>99215</v>
      </c>
      <c r="J31" s="46">
        <f>SUM(J33:J39)</f>
        <v>152689</v>
      </c>
      <c r="K31" s="69">
        <f>F31+I31-J31</f>
        <v>310023</v>
      </c>
      <c r="L31" s="70">
        <v>100168</v>
      </c>
    </row>
    <row r="32" spans="1:12" ht="16.5" customHeight="1">
      <c r="A32" s="2"/>
      <c r="B32" s="47"/>
      <c r="C32" s="47"/>
      <c r="D32" s="47"/>
      <c r="E32" s="35"/>
      <c r="F32" s="42"/>
      <c r="G32" s="67"/>
      <c r="H32" s="67"/>
      <c r="I32" s="67"/>
      <c r="J32" s="67"/>
      <c r="K32" s="67"/>
      <c r="L32" s="68"/>
    </row>
    <row r="33" spans="1:12" ht="22.5" customHeight="1">
      <c r="A33" s="2"/>
      <c r="B33" s="47"/>
      <c r="C33" s="41" t="s">
        <v>16</v>
      </c>
      <c r="D33" s="41"/>
      <c r="E33" s="35"/>
      <c r="F33" s="48">
        <v>140652</v>
      </c>
      <c r="G33" s="71">
        <v>137954</v>
      </c>
      <c r="H33" s="71">
        <v>2698</v>
      </c>
      <c r="I33" s="71">
        <v>35463</v>
      </c>
      <c r="J33" s="71">
        <v>74273</v>
      </c>
      <c r="K33" s="71">
        <f t="shared" ref="K33:K39" si="1">F33+I33-J33</f>
        <v>101842</v>
      </c>
      <c r="L33" s="71">
        <v>29966</v>
      </c>
    </row>
    <row r="34" spans="1:12" ht="22.5" customHeight="1">
      <c r="A34" s="2"/>
      <c r="B34" s="47"/>
      <c r="C34" s="41" t="s">
        <v>17</v>
      </c>
      <c r="D34" s="41"/>
      <c r="E34" s="35"/>
      <c r="F34" s="48">
        <v>14940</v>
      </c>
      <c r="G34" s="71">
        <v>13647</v>
      </c>
      <c r="H34" s="71">
        <v>1293</v>
      </c>
      <c r="I34" s="71">
        <v>9660</v>
      </c>
      <c r="J34" s="71">
        <v>3851</v>
      </c>
      <c r="K34" s="71">
        <f t="shared" si="1"/>
        <v>20749</v>
      </c>
      <c r="L34" s="71">
        <v>24683</v>
      </c>
    </row>
    <row r="35" spans="1:12" ht="22.5" customHeight="1">
      <c r="A35" s="2"/>
      <c r="B35" s="47"/>
      <c r="C35" s="41" t="s">
        <v>18</v>
      </c>
      <c r="D35" s="41"/>
      <c r="E35" s="35"/>
      <c r="F35" s="48">
        <v>12376</v>
      </c>
      <c r="G35" s="71">
        <v>12376</v>
      </c>
      <c r="H35" s="72" t="s">
        <v>19</v>
      </c>
      <c r="I35" s="71">
        <v>10446</v>
      </c>
      <c r="J35" s="71">
        <v>2119</v>
      </c>
      <c r="K35" s="71">
        <f t="shared" si="1"/>
        <v>20703</v>
      </c>
      <c r="L35" s="71">
        <v>707</v>
      </c>
    </row>
    <row r="36" spans="1:12" ht="22.5" customHeight="1">
      <c r="A36" s="2"/>
      <c r="B36" s="47"/>
      <c r="C36" s="41" t="s">
        <v>20</v>
      </c>
      <c r="D36" s="41"/>
      <c r="E36" s="35"/>
      <c r="F36" s="48">
        <v>101911</v>
      </c>
      <c r="G36" s="71">
        <v>77925</v>
      </c>
      <c r="H36" s="71">
        <v>23986</v>
      </c>
      <c r="I36" s="71">
        <v>6781</v>
      </c>
      <c r="J36" s="71">
        <v>52691</v>
      </c>
      <c r="K36" s="71">
        <f t="shared" si="1"/>
        <v>56001</v>
      </c>
      <c r="L36" s="71">
        <v>16172</v>
      </c>
    </row>
    <row r="37" spans="1:12" ht="22.5" customHeight="1">
      <c r="A37" s="2"/>
      <c r="B37" s="47"/>
      <c r="C37" s="41" t="s">
        <v>21</v>
      </c>
      <c r="D37" s="41"/>
      <c r="E37" s="35"/>
      <c r="F37" s="48">
        <v>44612</v>
      </c>
      <c r="G37" s="71">
        <v>41263</v>
      </c>
      <c r="H37" s="71">
        <v>3349</v>
      </c>
      <c r="I37" s="71">
        <v>5975</v>
      </c>
      <c r="J37" s="71">
        <v>1008</v>
      </c>
      <c r="K37" s="71">
        <f t="shared" si="1"/>
        <v>49579</v>
      </c>
      <c r="L37" s="71">
        <v>9888</v>
      </c>
    </row>
    <row r="38" spans="1:12" ht="22.5" customHeight="1">
      <c r="A38" s="2"/>
      <c r="B38" s="47"/>
      <c r="C38" s="41" t="s">
        <v>22</v>
      </c>
      <c r="D38" s="41"/>
      <c r="E38" s="35"/>
      <c r="F38" s="48">
        <v>40746</v>
      </c>
      <c r="G38" s="71">
        <v>30756</v>
      </c>
      <c r="H38" s="71">
        <v>9990</v>
      </c>
      <c r="I38" s="71">
        <v>3007</v>
      </c>
      <c r="J38" s="71">
        <v>18308</v>
      </c>
      <c r="K38" s="71">
        <f t="shared" si="1"/>
        <v>25445</v>
      </c>
      <c r="L38" s="71">
        <v>8931</v>
      </c>
    </row>
    <row r="39" spans="1:12" ht="22.5" customHeight="1">
      <c r="A39" s="51"/>
      <c r="B39" s="52"/>
      <c r="C39" s="53" t="s">
        <v>23</v>
      </c>
      <c r="D39" s="53"/>
      <c r="E39" s="54"/>
      <c r="F39" s="55">
        <v>8260</v>
      </c>
      <c r="G39" s="57">
        <v>8083</v>
      </c>
      <c r="H39" s="57">
        <v>177</v>
      </c>
      <c r="I39" s="57">
        <v>27883</v>
      </c>
      <c r="J39" s="57">
        <v>439</v>
      </c>
      <c r="K39" s="57">
        <f t="shared" si="1"/>
        <v>35704</v>
      </c>
      <c r="L39" s="57">
        <v>9821</v>
      </c>
    </row>
    <row r="40" spans="1:12" ht="12" customHeight="1">
      <c r="A40" s="2"/>
      <c r="B40" s="59" t="s">
        <v>38</v>
      </c>
      <c r="C40" s="2"/>
      <c r="D40" s="2"/>
      <c r="E40" s="35"/>
    </row>
    <row r="41" spans="1:12" ht="11.25" customHeight="1">
      <c r="B41" s="59" t="s">
        <v>39</v>
      </c>
    </row>
  </sheetData>
  <mergeCells count="28">
    <mergeCell ref="C37:D37"/>
    <mergeCell ref="C38:D38"/>
    <mergeCell ref="C39:D39"/>
    <mergeCell ref="B30:D30"/>
    <mergeCell ref="B31:D31"/>
    <mergeCell ref="C33:D33"/>
    <mergeCell ref="C34:D34"/>
    <mergeCell ref="C35:D35"/>
    <mergeCell ref="C36:D36"/>
    <mergeCell ref="C19:D19"/>
    <mergeCell ref="A25:E27"/>
    <mergeCell ref="F25:K25"/>
    <mergeCell ref="L25:L27"/>
    <mergeCell ref="F26:H26"/>
    <mergeCell ref="I26:J26"/>
    <mergeCell ref="K26:K27"/>
    <mergeCell ref="C13:D13"/>
    <mergeCell ref="C14:D14"/>
    <mergeCell ref="C15:D15"/>
    <mergeCell ref="C16:D16"/>
    <mergeCell ref="C17:D17"/>
    <mergeCell ref="C18:D18"/>
    <mergeCell ref="A6:E7"/>
    <mergeCell ref="F6:F7"/>
    <mergeCell ref="G6:H6"/>
    <mergeCell ref="I6:L6"/>
    <mergeCell ref="B10:D10"/>
    <mergeCell ref="B11:D11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生乳及び飲用牛乳</vt:lpstr>
      <vt:lpstr>生乳及び飲用牛乳!Print_Area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2018-03-30T01:06:36Z</dcterms:created>
  <dcterms:modified xsi:type="dcterms:W3CDTF">2018-03-30T01:06:56Z</dcterms:modified>
</cp:coreProperties>
</file>