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人口1" sheetId="1" r:id="rId1"/>
    <sheet name="人口2" sheetId="2" r:id="rId2"/>
  </sheets>
  <externalReferences>
    <externalReference r:id="rId3"/>
  </externalReferences>
  <definedNames>
    <definedName name="_xlnm.Print_Area" localSheetId="0">人口1!$A$1:$J$43,人口1!#REF!</definedName>
    <definedName name="_xlnm.Print_Area" localSheetId="1">人口2!#REF!,人口2!$A$1:$J$41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0" i="2" l="1"/>
  <c r="J39" i="2"/>
  <c r="J38" i="2"/>
  <c r="J37" i="2"/>
  <c r="J36" i="2"/>
  <c r="J35" i="2"/>
  <c r="J34" i="2"/>
  <c r="J33" i="2"/>
  <c r="J32" i="2"/>
  <c r="J31" i="2"/>
  <c r="J30" i="2"/>
  <c r="J29" i="2"/>
  <c r="J28" i="2"/>
  <c r="J27" i="2"/>
  <c r="J26" i="2"/>
  <c r="J25" i="2"/>
  <c r="J24" i="2"/>
  <c r="J23" i="2"/>
  <c r="J22" i="2"/>
  <c r="J21" i="2"/>
  <c r="J20" i="2"/>
  <c r="J19" i="2"/>
  <c r="J18" i="2"/>
  <c r="J17" i="2"/>
  <c r="J16" i="2"/>
  <c r="J15" i="2"/>
  <c r="J14" i="2"/>
  <c r="J13" i="2"/>
  <c r="J12" i="2"/>
  <c r="J11" i="2"/>
  <c r="J10" i="2"/>
  <c r="J9" i="2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2" i="1"/>
  <c r="J10" i="1"/>
  <c r="J9" i="1"/>
</calcChain>
</file>

<file path=xl/sharedStrings.xml><?xml version="1.0" encoding="utf-8"?>
<sst xmlns="http://schemas.openxmlformats.org/spreadsheetml/2006/main" count="85" uniqueCount="75">
  <si>
    <t>２　人口</t>
    <rPh sb="2" eb="4">
      <t>ジンコウ</t>
    </rPh>
    <phoneticPr fontId="6"/>
  </si>
  <si>
    <t>区分</t>
    <rPh sb="0" eb="1">
      <t>ク</t>
    </rPh>
    <rPh sb="1" eb="2">
      <t>ブン</t>
    </rPh>
    <phoneticPr fontId="12"/>
  </si>
  <si>
    <t>総世帯数</t>
    <rPh sb="0" eb="1">
      <t>ソウ</t>
    </rPh>
    <rPh sb="1" eb="4">
      <t>セタイスウ</t>
    </rPh>
    <phoneticPr fontId="6"/>
  </si>
  <si>
    <t>総人口</t>
    <rPh sb="0" eb="3">
      <t>ソウジンコウ</t>
    </rPh>
    <phoneticPr fontId="6"/>
  </si>
  <si>
    <r>
      <t>人口密度
（1ｋｍ</t>
    </r>
    <r>
      <rPr>
        <vertAlign val="superscript"/>
        <sz val="9"/>
        <rFont val="ＭＳ Ｐ明朝"/>
        <family val="1"/>
        <charset val="128"/>
      </rPr>
      <t>2</t>
    </r>
    <r>
      <rPr>
        <sz val="9"/>
        <rFont val="ＭＳ Ｐ明朝"/>
        <family val="1"/>
        <charset val="128"/>
      </rPr>
      <t>当たり）</t>
    </r>
    <rPh sb="0" eb="2">
      <t>ジンコウ</t>
    </rPh>
    <rPh sb="2" eb="4">
      <t>ミツド</t>
    </rPh>
    <rPh sb="10" eb="11">
      <t>ア</t>
    </rPh>
    <phoneticPr fontId="6"/>
  </si>
  <si>
    <t>計</t>
    <rPh sb="0" eb="1">
      <t>ケイ</t>
    </rPh>
    <phoneticPr fontId="6"/>
  </si>
  <si>
    <t>男</t>
    <rPh sb="0" eb="1">
      <t>オトコ</t>
    </rPh>
    <phoneticPr fontId="6"/>
  </si>
  <si>
    <t>女</t>
    <rPh sb="0" eb="1">
      <t>オンナ</t>
    </rPh>
    <phoneticPr fontId="6"/>
  </si>
  <si>
    <t>　　　</t>
  </si>
  <si>
    <t>全国</t>
  </si>
  <si>
    <t>九州</t>
  </si>
  <si>
    <t>福岡</t>
    <rPh sb="0" eb="2">
      <t>40</t>
    </rPh>
    <phoneticPr fontId="6"/>
  </si>
  <si>
    <t>北九州市</t>
    <rPh sb="0" eb="4">
      <t>キタキュウシュウシ</t>
    </rPh>
    <phoneticPr fontId="6"/>
  </si>
  <si>
    <t>福岡市</t>
    <rPh sb="0" eb="3">
      <t>フクオカシ</t>
    </rPh>
    <phoneticPr fontId="6"/>
  </si>
  <si>
    <t>大牟田市</t>
    <rPh sb="0" eb="4">
      <t>オオムタシ</t>
    </rPh>
    <phoneticPr fontId="6"/>
  </si>
  <si>
    <t>久留米市</t>
    <rPh sb="0" eb="4">
      <t>クルメシ</t>
    </rPh>
    <phoneticPr fontId="6"/>
  </si>
  <si>
    <t>直方市</t>
    <rPh sb="0" eb="1">
      <t>チョク</t>
    </rPh>
    <rPh sb="1" eb="2">
      <t>ホウ</t>
    </rPh>
    <rPh sb="2" eb="3">
      <t>シ</t>
    </rPh>
    <phoneticPr fontId="6"/>
  </si>
  <si>
    <t>飯塚市</t>
    <rPh sb="0" eb="3">
      <t>イイヅカシ</t>
    </rPh>
    <phoneticPr fontId="6"/>
  </si>
  <si>
    <t>田川市</t>
    <rPh sb="0" eb="3">
      <t>タガワシ</t>
    </rPh>
    <phoneticPr fontId="6"/>
  </si>
  <si>
    <t>柳川市</t>
    <rPh sb="0" eb="3">
      <t>ヤナガワシ</t>
    </rPh>
    <phoneticPr fontId="6"/>
  </si>
  <si>
    <t>八女市</t>
    <rPh sb="0" eb="3">
      <t>ヤメシ</t>
    </rPh>
    <phoneticPr fontId="6"/>
  </si>
  <si>
    <t>筑後市</t>
    <rPh sb="0" eb="3">
      <t>チクゴシ</t>
    </rPh>
    <phoneticPr fontId="6"/>
  </si>
  <si>
    <t>大川市</t>
    <rPh sb="0" eb="3">
      <t>オオカワシ</t>
    </rPh>
    <phoneticPr fontId="6"/>
  </si>
  <si>
    <t>行橋市</t>
    <rPh sb="0" eb="3">
      <t>ユクハシシ</t>
    </rPh>
    <phoneticPr fontId="6"/>
  </si>
  <si>
    <t>豊前市</t>
    <rPh sb="0" eb="2">
      <t>ブゼン</t>
    </rPh>
    <rPh sb="2" eb="3">
      <t>シ</t>
    </rPh>
    <phoneticPr fontId="6"/>
  </si>
  <si>
    <t>中間市</t>
    <rPh sb="0" eb="3">
      <t>ナカマシ</t>
    </rPh>
    <phoneticPr fontId="6"/>
  </si>
  <si>
    <t>小郡市</t>
    <rPh sb="0" eb="3">
      <t>オゴオリシ</t>
    </rPh>
    <phoneticPr fontId="6"/>
  </si>
  <si>
    <t>筑紫野市</t>
    <rPh sb="0" eb="4">
      <t>チクシノシ</t>
    </rPh>
    <phoneticPr fontId="6"/>
  </si>
  <si>
    <t>春日市</t>
    <rPh sb="0" eb="3">
      <t>カスガシ</t>
    </rPh>
    <phoneticPr fontId="6"/>
  </si>
  <si>
    <t>大野城市</t>
    <rPh sb="0" eb="4">
      <t>オオノジョウシ</t>
    </rPh>
    <phoneticPr fontId="6"/>
  </si>
  <si>
    <t>宗像市</t>
    <rPh sb="0" eb="3">
      <t>ムナカタシ</t>
    </rPh>
    <phoneticPr fontId="6"/>
  </si>
  <si>
    <t>太宰府市</t>
    <rPh sb="0" eb="4">
      <t>ダザイフシ</t>
    </rPh>
    <phoneticPr fontId="6"/>
  </si>
  <si>
    <t>古賀市</t>
    <rPh sb="0" eb="3">
      <t>コガシ</t>
    </rPh>
    <phoneticPr fontId="6"/>
  </si>
  <si>
    <t>福津市</t>
    <rPh sb="0" eb="2">
      <t>フクツ</t>
    </rPh>
    <rPh sb="2" eb="3">
      <t>シ</t>
    </rPh>
    <phoneticPr fontId="6"/>
  </si>
  <si>
    <t>うきは市</t>
    <rPh sb="3" eb="4">
      <t>シ</t>
    </rPh>
    <phoneticPr fontId="6"/>
  </si>
  <si>
    <t>宮若市</t>
    <rPh sb="0" eb="3">
      <t>ミヤワカシ</t>
    </rPh>
    <phoneticPr fontId="6"/>
  </si>
  <si>
    <t>嘉麻市</t>
    <rPh sb="0" eb="3">
      <t>カマシ</t>
    </rPh>
    <phoneticPr fontId="6"/>
  </si>
  <si>
    <t>朝倉市</t>
    <rPh sb="0" eb="3">
      <t>アサクラシ</t>
    </rPh>
    <phoneticPr fontId="6"/>
  </si>
  <si>
    <t>みやま市</t>
    <rPh sb="3" eb="4">
      <t>シ</t>
    </rPh>
    <phoneticPr fontId="6"/>
  </si>
  <si>
    <t>糸島市</t>
    <rPh sb="0" eb="3">
      <t>イトシマシ</t>
    </rPh>
    <phoneticPr fontId="6"/>
  </si>
  <si>
    <t>資料：総務省自治行政局『住民基本台帳に基づく人口、人口動態及び世帯数』（平成29年1月1日現在）</t>
    <rPh sb="0" eb="2">
      <t>シリョウ</t>
    </rPh>
    <rPh sb="3" eb="6">
      <t>ソウムショウ</t>
    </rPh>
    <rPh sb="6" eb="8">
      <t>ジチ</t>
    </rPh>
    <rPh sb="8" eb="10">
      <t>ギョウセイ</t>
    </rPh>
    <rPh sb="10" eb="11">
      <t>キョク</t>
    </rPh>
    <rPh sb="12" eb="14">
      <t>ジュウミン</t>
    </rPh>
    <rPh sb="14" eb="16">
      <t>キホン</t>
    </rPh>
    <rPh sb="16" eb="18">
      <t>ダイチョウ</t>
    </rPh>
    <rPh sb="19" eb="20">
      <t>モト</t>
    </rPh>
    <rPh sb="22" eb="24">
      <t>ジンコウ</t>
    </rPh>
    <rPh sb="25" eb="27">
      <t>ジンコウ</t>
    </rPh>
    <rPh sb="27" eb="29">
      <t>ドウタイ</t>
    </rPh>
    <rPh sb="29" eb="30">
      <t>オヨ</t>
    </rPh>
    <rPh sb="31" eb="34">
      <t>セタイスウ</t>
    </rPh>
    <rPh sb="36" eb="38">
      <t>ヘイセイ</t>
    </rPh>
    <rPh sb="40" eb="41">
      <t>ネン</t>
    </rPh>
    <rPh sb="42" eb="43">
      <t>ガツ</t>
    </rPh>
    <rPh sb="44" eb="45">
      <t>ニチ</t>
    </rPh>
    <rPh sb="45" eb="47">
      <t>ゲンザイ</t>
    </rPh>
    <phoneticPr fontId="6"/>
  </si>
  <si>
    <t>注：人口密度は、総人口計を「１　土地」に掲載している総土地面積で除したものです。</t>
    <rPh sb="0" eb="1">
      <t>チュウ</t>
    </rPh>
    <rPh sb="2" eb="4">
      <t>ジンコウ</t>
    </rPh>
    <rPh sb="4" eb="6">
      <t>ミツド</t>
    </rPh>
    <rPh sb="8" eb="9">
      <t>ソウ</t>
    </rPh>
    <rPh sb="9" eb="11">
      <t>ジンコウ</t>
    </rPh>
    <rPh sb="11" eb="12">
      <t>ケイ</t>
    </rPh>
    <rPh sb="16" eb="18">
      <t>トチ</t>
    </rPh>
    <rPh sb="20" eb="22">
      <t>ケイサイ</t>
    </rPh>
    <rPh sb="26" eb="27">
      <t>ソウ</t>
    </rPh>
    <rPh sb="27" eb="29">
      <t>トチ</t>
    </rPh>
    <rPh sb="29" eb="31">
      <t>メンセキ</t>
    </rPh>
    <rPh sb="32" eb="33">
      <t>ジョ</t>
    </rPh>
    <phoneticPr fontId="6"/>
  </si>
  <si>
    <t>２　人口（続き）</t>
    <rPh sb="2" eb="4">
      <t>ジンコウ</t>
    </rPh>
    <rPh sb="5" eb="6">
      <t>ツヅ</t>
    </rPh>
    <phoneticPr fontId="6"/>
  </si>
  <si>
    <t>那珂川町</t>
    <rPh sb="0" eb="3">
      <t>ナカガワ</t>
    </rPh>
    <rPh sb="3" eb="4">
      <t>マチ</t>
    </rPh>
    <phoneticPr fontId="6"/>
  </si>
  <si>
    <t>宇美町</t>
    <rPh sb="0" eb="3">
      <t>ウミマチ</t>
    </rPh>
    <phoneticPr fontId="6"/>
  </si>
  <si>
    <t>篠栗町</t>
    <rPh sb="0" eb="2">
      <t>ササグリ</t>
    </rPh>
    <rPh sb="2" eb="3">
      <t>マチ</t>
    </rPh>
    <phoneticPr fontId="6"/>
  </si>
  <si>
    <t>志免町</t>
    <rPh sb="0" eb="1">
      <t>ココロザシ</t>
    </rPh>
    <rPh sb="2" eb="3">
      <t>マチ</t>
    </rPh>
    <phoneticPr fontId="6"/>
  </si>
  <si>
    <t>須恵町</t>
    <rPh sb="0" eb="2">
      <t>スエ</t>
    </rPh>
    <rPh sb="2" eb="3">
      <t>マチ</t>
    </rPh>
    <phoneticPr fontId="6"/>
  </si>
  <si>
    <t>新宮町</t>
    <rPh sb="0" eb="1">
      <t>シン</t>
    </rPh>
    <rPh sb="1" eb="3">
      <t>ミヤマチ</t>
    </rPh>
    <phoneticPr fontId="6"/>
  </si>
  <si>
    <t>久山町</t>
    <rPh sb="0" eb="3">
      <t>ヒサヤママチ</t>
    </rPh>
    <phoneticPr fontId="6"/>
  </si>
  <si>
    <t>粕屋町</t>
    <rPh sb="0" eb="3">
      <t>カスヤマチ</t>
    </rPh>
    <phoneticPr fontId="6"/>
  </si>
  <si>
    <t>芦屋町</t>
    <rPh sb="0" eb="3">
      <t>アシヤマチ</t>
    </rPh>
    <phoneticPr fontId="6"/>
  </si>
  <si>
    <t>水巻町</t>
    <rPh sb="0" eb="3">
      <t>ミズマキマチ</t>
    </rPh>
    <phoneticPr fontId="6"/>
  </si>
  <si>
    <t>岡垣町</t>
    <rPh sb="0" eb="3">
      <t>オカガキマチ</t>
    </rPh>
    <phoneticPr fontId="6"/>
  </si>
  <si>
    <t>遠賀町</t>
    <rPh sb="0" eb="3">
      <t>オンガチョウ</t>
    </rPh>
    <phoneticPr fontId="6"/>
  </si>
  <si>
    <t>小竹町</t>
    <rPh sb="0" eb="3">
      <t>コタケマチ</t>
    </rPh>
    <phoneticPr fontId="6"/>
  </si>
  <si>
    <t>鞍手町</t>
    <rPh sb="0" eb="3">
      <t>クラテマチ</t>
    </rPh>
    <phoneticPr fontId="6"/>
  </si>
  <si>
    <t>桂川町</t>
    <rPh sb="0" eb="2">
      <t>カツラガワ</t>
    </rPh>
    <rPh sb="2" eb="3">
      <t>マチ</t>
    </rPh>
    <phoneticPr fontId="6"/>
  </si>
  <si>
    <t>筑前町</t>
    <rPh sb="0" eb="3">
      <t>チクゼンマチ</t>
    </rPh>
    <phoneticPr fontId="6"/>
  </si>
  <si>
    <t>東峰村</t>
    <rPh sb="0" eb="1">
      <t>ヒガシ</t>
    </rPh>
    <rPh sb="1" eb="2">
      <t>ミネ</t>
    </rPh>
    <rPh sb="2" eb="3">
      <t>ムラ</t>
    </rPh>
    <phoneticPr fontId="6"/>
  </si>
  <si>
    <t>大刀洗町</t>
    <rPh sb="0" eb="4">
      <t>タチアライマチ</t>
    </rPh>
    <phoneticPr fontId="6"/>
  </si>
  <si>
    <t>大木町</t>
    <rPh sb="0" eb="3">
      <t>オオキマチ</t>
    </rPh>
    <phoneticPr fontId="6"/>
  </si>
  <si>
    <t>広川町</t>
    <rPh sb="0" eb="3">
      <t>ヒロカワマチ</t>
    </rPh>
    <phoneticPr fontId="6"/>
  </si>
  <si>
    <t>香春町</t>
    <rPh sb="0" eb="1">
      <t>カオ</t>
    </rPh>
    <rPh sb="1" eb="2">
      <t>ハル</t>
    </rPh>
    <rPh sb="2" eb="3">
      <t>マチ</t>
    </rPh>
    <phoneticPr fontId="6"/>
  </si>
  <si>
    <t>添田町</t>
    <rPh sb="0" eb="3">
      <t>ソエダマチ</t>
    </rPh>
    <phoneticPr fontId="6"/>
  </si>
  <si>
    <t>糸田町</t>
    <rPh sb="0" eb="3">
      <t>イトダマチ</t>
    </rPh>
    <phoneticPr fontId="6"/>
  </si>
  <si>
    <t>川崎町</t>
    <rPh sb="0" eb="3">
      <t>カワサキマチ</t>
    </rPh>
    <phoneticPr fontId="6"/>
  </si>
  <si>
    <t>大任町</t>
    <rPh sb="0" eb="2">
      <t>タイニン</t>
    </rPh>
    <rPh sb="2" eb="3">
      <t>マチ</t>
    </rPh>
    <phoneticPr fontId="6"/>
  </si>
  <si>
    <t>赤村</t>
    <rPh sb="0" eb="2">
      <t>アカムラ</t>
    </rPh>
    <phoneticPr fontId="6"/>
  </si>
  <si>
    <t>福智町</t>
    <rPh sb="0" eb="2">
      <t>フクチ</t>
    </rPh>
    <rPh sb="2" eb="3">
      <t>マチ</t>
    </rPh>
    <phoneticPr fontId="6"/>
  </si>
  <si>
    <t>苅田町</t>
    <rPh sb="0" eb="3">
      <t>カンダマチ</t>
    </rPh>
    <phoneticPr fontId="6"/>
  </si>
  <si>
    <t>みやこ町</t>
    <rPh sb="3" eb="4">
      <t>マチ</t>
    </rPh>
    <phoneticPr fontId="6"/>
  </si>
  <si>
    <t>吉富町</t>
    <rPh sb="0" eb="3">
      <t>ヨシトミマチ</t>
    </rPh>
    <phoneticPr fontId="6"/>
  </si>
  <si>
    <t>上毛町</t>
    <rPh sb="0" eb="1">
      <t>ウエ</t>
    </rPh>
    <rPh sb="1" eb="2">
      <t>ケ</t>
    </rPh>
    <rPh sb="2" eb="3">
      <t>マチ</t>
    </rPh>
    <phoneticPr fontId="6"/>
  </si>
  <si>
    <t>築上町</t>
    <rPh sb="0" eb="3">
      <t>チクジョウマチ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</si>
</sst>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\ ##0.00"/>
    <numFmt numFmtId="178" formatCode="\(General\)"/>
    <numFmt numFmtId="179" formatCode="#,##0_ ;&quot;△ &quot;#,##0_ ;@_ "/>
    <numFmt numFmtId="180" formatCode="#,##0.0_ ;&quot;△ &quot;#,##0.0_ ;@_ "/>
  </numFmts>
  <fonts count="19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9"/>
      <name val="ＭＳ Ｐ明朝"/>
      <family val="1"/>
      <charset val="128"/>
    </font>
    <font>
      <vertAlign val="superscript"/>
      <sz val="9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15" fillId="0" borderId="0"/>
    <xf numFmtId="0" fontId="1" fillId="0" borderId="0"/>
  </cellStyleXfs>
  <cellXfs count="77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Alignment="1" applyProtection="1">
      <alignment horizontal="center" vertical="center"/>
    </xf>
    <xf numFmtId="176" fontId="2" fillId="0" borderId="0" xfId="1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7" fontId="2" fillId="0" borderId="0" xfId="1" applyNumberFormat="1" applyFont="1" applyFill="1" applyAlignment="1" applyProtection="1">
      <alignment horizontal="center"/>
      <protection locked="0"/>
    </xf>
    <xf numFmtId="176" fontId="5" fillId="0" borderId="0" xfId="2" applyNumberFormat="1" applyFont="1" applyFill="1" applyAlignment="1" applyProtection="1">
      <alignment vertical="center"/>
    </xf>
    <xf numFmtId="0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Alignment="1">
      <alignment vertical="top"/>
    </xf>
    <xf numFmtId="0" fontId="8" fillId="0" borderId="0" xfId="0" applyFont="1" applyBorder="1" applyAlignment="1">
      <alignment vertical="top"/>
    </xf>
    <xf numFmtId="177" fontId="9" fillId="0" borderId="0" xfId="1" applyNumberFormat="1" applyFont="1" applyFill="1" applyBorder="1" applyProtection="1"/>
    <xf numFmtId="177" fontId="9" fillId="0" borderId="0" xfId="1" applyNumberFormat="1" applyFont="1" applyFill="1" applyBorder="1" applyAlignment="1" applyProtection="1">
      <alignment horizontal="center"/>
    </xf>
    <xf numFmtId="176" fontId="9" fillId="0" borderId="0" xfId="1" applyNumberFormat="1" applyFont="1" applyFill="1" applyBorder="1" applyProtection="1"/>
    <xf numFmtId="176" fontId="9" fillId="0" borderId="0" xfId="1" applyNumberFormat="1" applyFont="1" applyFill="1" applyProtection="1">
      <protection locked="0"/>
    </xf>
    <xf numFmtId="176" fontId="10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7" fontId="2" fillId="0" borderId="1" xfId="1" applyNumberFormat="1" applyFont="1" applyFill="1" applyBorder="1" applyAlignment="1" applyProtection="1">
      <alignment horizontal="center"/>
    </xf>
    <xf numFmtId="176" fontId="2" fillId="0" borderId="1" xfId="1" applyNumberFormat="1" applyFont="1" applyFill="1" applyBorder="1" applyProtection="1"/>
    <xf numFmtId="176" fontId="11" fillId="0" borderId="0" xfId="1" applyNumberFormat="1" applyFont="1" applyFill="1" applyBorder="1" applyAlignment="1" applyProtection="1">
      <alignment horizontal="right" vertical="center"/>
    </xf>
    <xf numFmtId="176" fontId="2" fillId="0" borderId="2" xfId="2" applyNumberFormat="1" applyFont="1" applyFill="1" applyBorder="1" applyAlignment="1" applyProtection="1">
      <alignment horizontal="distributed" vertical="center" justifyLastLine="1"/>
    </xf>
    <xf numFmtId="0" fontId="13" fillId="0" borderId="3" xfId="0" applyFont="1" applyBorder="1" applyAlignment="1">
      <alignment horizontal="distributed" vertical="center" justifyLastLine="1"/>
    </xf>
    <xf numFmtId="0" fontId="13" fillId="0" borderId="4" xfId="0" applyFont="1" applyBorder="1" applyAlignment="1">
      <alignment horizontal="distributed" vertical="center" justifyLastLine="1"/>
    </xf>
    <xf numFmtId="0" fontId="13" fillId="0" borderId="5" xfId="0" applyFont="1" applyBorder="1" applyAlignment="1">
      <alignment horizontal="distributed" vertical="center" justifyLastLine="1"/>
    </xf>
    <xf numFmtId="0" fontId="13" fillId="0" borderId="6" xfId="0" applyFont="1" applyBorder="1" applyAlignment="1">
      <alignment horizontal="distributed" vertical="center" justifyLastLine="1"/>
    </xf>
    <xf numFmtId="0" fontId="13" fillId="0" borderId="7" xfId="0" applyFont="1" applyBorder="1" applyAlignment="1">
      <alignment horizontal="center" vertical="center" wrapText="1"/>
    </xf>
    <xf numFmtId="176" fontId="2" fillId="0" borderId="8" xfId="2" applyNumberFormat="1" applyFont="1" applyFill="1" applyBorder="1" applyAlignment="1" applyProtection="1">
      <alignment horizontal="distributed" vertical="center" justifyLastLine="1"/>
    </xf>
    <xf numFmtId="0" fontId="13" fillId="0" borderId="9" xfId="0" applyFont="1" applyBorder="1" applyAlignment="1">
      <alignment horizontal="distributed" vertical="center" justifyLastLine="1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 wrapText="1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Border="1" applyAlignment="1" applyProtection="1">
      <alignment vertical="center"/>
    </xf>
    <xf numFmtId="178" fontId="11" fillId="0" borderId="12" xfId="1" quotePrefix="1" applyNumberFormat="1" applyFont="1" applyFill="1" applyBorder="1" applyAlignment="1" applyProtection="1">
      <alignment horizontal="center" vertical="center"/>
    </xf>
    <xf numFmtId="178" fontId="11" fillId="0" borderId="13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2" fillId="0" borderId="0" xfId="2" applyNumberFormat="1" applyFont="1" applyFill="1" applyAlignment="1" applyProtection="1">
      <alignment horizontal="distributed" vertical="center"/>
    </xf>
    <xf numFmtId="0" fontId="13" fillId="0" borderId="0" xfId="2" applyFont="1" applyBorder="1" applyAlignment="1">
      <alignment vertical="center"/>
    </xf>
    <xf numFmtId="179" fontId="2" fillId="0" borderId="14" xfId="3" applyNumberFormat="1" applyFont="1" applyFill="1" applyBorder="1" applyAlignment="1">
      <alignment horizontal="right" vertical="center" wrapText="1"/>
    </xf>
    <xf numFmtId="179" fontId="2" fillId="0" borderId="0" xfId="3" applyNumberFormat="1" applyFont="1" applyFill="1" applyBorder="1" applyAlignment="1">
      <alignment horizontal="right" vertical="center" wrapText="1"/>
    </xf>
    <xf numFmtId="180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9" fontId="2" fillId="0" borderId="14" xfId="1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16" fillId="0" borderId="0" xfId="2" applyNumberFormat="1" applyFont="1" applyFill="1" applyAlignment="1" applyProtection="1">
      <alignment horizontal="distributed" vertical="center"/>
    </xf>
    <xf numFmtId="176" fontId="16" fillId="0" borderId="0" xfId="2" applyNumberFormat="1" applyFont="1" applyFill="1" applyBorder="1" applyAlignment="1" applyProtection="1">
      <alignment vertical="center"/>
    </xf>
    <xf numFmtId="179" fontId="16" fillId="0" borderId="14" xfId="3" applyNumberFormat="1" applyFont="1" applyFill="1" applyBorder="1" applyAlignment="1">
      <alignment horizontal="right" vertical="center" wrapText="1"/>
    </xf>
    <xf numFmtId="179" fontId="16" fillId="0" borderId="0" xfId="3" applyNumberFormat="1" applyFont="1" applyFill="1" applyBorder="1" applyAlignment="1">
      <alignment horizontal="right" vertical="center" wrapText="1"/>
    </xf>
    <xf numFmtId="180" fontId="16" fillId="0" borderId="0" xfId="0" applyNumberFormat="1" applyFont="1" applyFill="1" applyBorder="1" applyAlignment="1" applyProtection="1">
      <alignment horizontal="right" vertical="center"/>
      <protection locked="0"/>
    </xf>
    <xf numFmtId="176" fontId="2" fillId="0" borderId="0" xfId="2" applyNumberFormat="1" applyFont="1" applyFill="1" applyAlignment="1" applyProtection="1">
      <alignment horizontal="center" vertical="center"/>
    </xf>
    <xf numFmtId="180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2" fillId="0" borderId="0" xfId="2" applyNumberFormat="1" applyFont="1" applyFill="1" applyAlignment="1" applyProtection="1">
      <alignment horizontal="left" vertical="center"/>
    </xf>
    <xf numFmtId="176" fontId="2" fillId="0" borderId="0" xfId="1" applyNumberFormat="1" applyFont="1" applyFill="1" applyBorder="1" applyAlignment="1" applyProtection="1">
      <alignment vertical="center"/>
      <protection locked="0"/>
    </xf>
    <xf numFmtId="176" fontId="2" fillId="0" borderId="8" xfId="2" applyNumberFormat="1" applyFont="1" applyFill="1" applyBorder="1" applyAlignment="1" applyProtection="1">
      <alignment vertical="center"/>
    </xf>
    <xf numFmtId="176" fontId="2" fillId="0" borderId="8" xfId="2" applyNumberFormat="1" applyFont="1" applyFill="1" applyBorder="1" applyAlignment="1" applyProtection="1">
      <alignment horizontal="distributed" vertical="center"/>
    </xf>
    <xf numFmtId="176" fontId="2" fillId="0" borderId="8" xfId="2" applyNumberFormat="1" applyFont="1" applyFill="1" applyBorder="1" applyAlignment="1" applyProtection="1">
      <alignment horizontal="left" vertical="center"/>
    </xf>
    <xf numFmtId="176" fontId="11" fillId="0" borderId="0" xfId="2" applyNumberFormat="1" applyFont="1" applyFill="1" applyAlignment="1" applyProtection="1">
      <alignment vertical="center"/>
    </xf>
    <xf numFmtId="176" fontId="17" fillId="0" borderId="0" xfId="2" applyNumberFormat="1" applyFont="1" applyFill="1" applyAlignment="1" applyProtection="1">
      <alignment horizontal="left" vertical="center"/>
    </xf>
    <xf numFmtId="177" fontId="2" fillId="0" borderId="13" xfId="1" applyNumberFormat="1" applyFont="1" applyFill="1" applyBorder="1" applyProtection="1">
      <protection locked="0"/>
    </xf>
    <xf numFmtId="177" fontId="2" fillId="0" borderId="13" xfId="1" applyNumberFormat="1" applyFont="1" applyFill="1" applyBorder="1" applyAlignment="1" applyProtection="1">
      <alignment horizontal="center"/>
      <protection locked="0"/>
    </xf>
    <xf numFmtId="176" fontId="2" fillId="0" borderId="13" xfId="1" applyNumberFormat="1" applyFont="1" applyFill="1" applyBorder="1" applyProtection="1">
      <protection locked="0"/>
    </xf>
    <xf numFmtId="177" fontId="2" fillId="0" borderId="0" xfId="1" applyNumberFormat="1" applyFont="1" applyFill="1" applyBorder="1" applyProtection="1">
      <protection locked="0"/>
    </xf>
    <xf numFmtId="177" fontId="2" fillId="0" borderId="0" xfId="1" applyNumberFormat="1" applyFont="1" applyFill="1" applyBorder="1" applyAlignment="1" applyProtection="1">
      <alignment horizontal="center"/>
      <protection locked="0"/>
    </xf>
    <xf numFmtId="176" fontId="2" fillId="0" borderId="0" xfId="1" applyNumberFormat="1" applyFont="1" applyFill="1" applyBorder="1" applyProtection="1">
      <protection locked="0"/>
    </xf>
    <xf numFmtId="176" fontId="2" fillId="0" borderId="0" xfId="4" applyNumberFormat="1" applyFont="1" applyFill="1" applyAlignment="1" applyProtection="1">
      <alignment horizontal="right" vertical="center"/>
    </xf>
    <xf numFmtId="0" fontId="0" fillId="0" borderId="0" xfId="0" applyAlignment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0" fontId="0" fillId="0" borderId="8" xfId="0" applyBorder="1" applyAlignment="1">
      <alignment horizontal="distributed" vertical="center"/>
    </xf>
    <xf numFmtId="179" fontId="2" fillId="0" borderId="11" xfId="3" applyNumberFormat="1" applyFont="1" applyFill="1" applyBorder="1" applyAlignment="1">
      <alignment horizontal="right" vertical="center" wrapText="1"/>
    </xf>
    <xf numFmtId="179" fontId="2" fillId="0" borderId="8" xfId="3" applyNumberFormat="1" applyFont="1" applyFill="1" applyBorder="1" applyAlignment="1">
      <alignment horizontal="right" vertical="center" wrapText="1"/>
    </xf>
    <xf numFmtId="180" fontId="2" fillId="0" borderId="8" xfId="0" applyNumberFormat="1" applyFont="1" applyFill="1" applyBorder="1" applyAlignment="1" applyProtection="1">
      <alignment horizontal="right" vertical="center"/>
      <protection locked="0"/>
    </xf>
    <xf numFmtId="176" fontId="18" fillId="0" borderId="0" xfId="2" applyNumberFormat="1" applyFont="1" applyFill="1" applyAlignment="1" applyProtection="1">
      <alignment vertical="center"/>
    </xf>
  </cellXfs>
  <cellStyles count="5">
    <cellStyle name="標準" xfId="0" builtinId="0"/>
    <cellStyle name="標準_Ⅱ1農林業経営体（P24～P41）" xfId="2"/>
    <cellStyle name="標準_Ⅱ3販売農家（P44～P73）" xfId="4"/>
    <cellStyle name="標準_P14-22概況13" xfId="1"/>
    <cellStyle name="標準_qryＫＯＫＵＤＯＡ出力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638175</xdr:colOff>
      <xdr:row>3</xdr:row>
      <xdr:rowOff>66675</xdr:rowOff>
    </xdr:from>
    <xdr:to>
      <xdr:col>10</xdr:col>
      <xdr:colOff>0</xdr:colOff>
      <xdr:row>5</xdr:row>
      <xdr:rowOff>28793</xdr:rowOff>
    </xdr:to>
    <xdr:grpSp>
      <xdr:nvGrpSpPr>
        <xdr:cNvPr id="2" name="グループ化 1"/>
        <xdr:cNvGrpSpPr/>
      </xdr:nvGrpSpPr>
      <xdr:grpSpPr>
        <a:xfrm>
          <a:off x="4714875" y="798195"/>
          <a:ext cx="1388745" cy="419318"/>
          <a:chOff x="4838700" y="838201"/>
          <a:chExt cx="1641200" cy="428626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38700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1"/>
            <a:ext cx="59055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世帯数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人口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028044" y="839639"/>
            <a:ext cx="235962" cy="42718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134100" y="838201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43550" y="907937"/>
            <a:ext cx="47625" cy="2753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628650</xdr:colOff>
      <xdr:row>3</xdr:row>
      <xdr:rowOff>66675</xdr:rowOff>
    </xdr:from>
    <xdr:to>
      <xdr:col>10</xdr:col>
      <xdr:colOff>0</xdr:colOff>
      <xdr:row>5</xdr:row>
      <xdr:rowOff>28793</xdr:rowOff>
    </xdr:to>
    <xdr:grpSp>
      <xdr:nvGrpSpPr>
        <xdr:cNvPr id="2" name="グループ化 1"/>
        <xdr:cNvGrpSpPr/>
      </xdr:nvGrpSpPr>
      <xdr:grpSpPr>
        <a:xfrm>
          <a:off x="4705350" y="798195"/>
          <a:ext cx="1398270" cy="419318"/>
          <a:chOff x="4838700" y="838201"/>
          <a:chExt cx="1641200" cy="428626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38700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1"/>
            <a:ext cx="59055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世帯数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人口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028044" y="839639"/>
            <a:ext cx="235962" cy="42718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134100" y="838201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43550" y="907937"/>
            <a:ext cx="47625" cy="2753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16%20&#12304;&#21442;&#32771;&#12305;&#24066;&#30010;&#26449;&#21029;&#12487;&#12540;&#12479;_40_1&#65374;3_&#27010;&#2784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土地1"/>
      <sheetName val="土地2"/>
      <sheetName val="人口1"/>
      <sheetName val="人口2"/>
      <sheetName val="産業別就業者数1"/>
      <sheetName val="産業別就業者数2"/>
    </sheetNames>
    <sheetDataSet>
      <sheetData sheetId="0">
        <row r="10">
          <cell r="F10">
            <v>377971.57</v>
          </cell>
        </row>
        <row r="11">
          <cell r="F11">
            <v>42231.76</v>
          </cell>
        </row>
        <row r="13">
          <cell r="F13">
            <v>4854.2</v>
          </cell>
        </row>
        <row r="15">
          <cell r="F15">
            <v>491.95</v>
          </cell>
        </row>
        <row r="16">
          <cell r="F16">
            <v>343.39</v>
          </cell>
        </row>
        <row r="17">
          <cell r="F17">
            <v>81.45</v>
          </cell>
        </row>
        <row r="18">
          <cell r="F18">
            <v>229.96</v>
          </cell>
        </row>
        <row r="19">
          <cell r="F19">
            <v>61.76</v>
          </cell>
        </row>
        <row r="20">
          <cell r="F20">
            <v>214.07</v>
          </cell>
        </row>
        <row r="21">
          <cell r="F21">
            <v>54.55</v>
          </cell>
        </row>
        <row r="22">
          <cell r="F22">
            <v>77.150000000000006</v>
          </cell>
        </row>
        <row r="23">
          <cell r="F23">
            <v>482.44</v>
          </cell>
        </row>
        <row r="24">
          <cell r="F24">
            <v>41.78</v>
          </cell>
        </row>
        <row r="25">
          <cell r="F25">
            <v>33.619999999999997</v>
          </cell>
        </row>
        <row r="26">
          <cell r="F26">
            <v>70.05</v>
          </cell>
        </row>
        <row r="27">
          <cell r="F27">
            <v>111.1</v>
          </cell>
        </row>
        <row r="28">
          <cell r="F28">
            <v>15.96</v>
          </cell>
        </row>
        <row r="29">
          <cell r="F29">
            <v>45.51</v>
          </cell>
        </row>
        <row r="30">
          <cell r="F30">
            <v>87.73</v>
          </cell>
        </row>
        <row r="31">
          <cell r="F31">
            <v>14.15</v>
          </cell>
        </row>
        <row r="32">
          <cell r="F32">
            <v>26.89</v>
          </cell>
        </row>
        <row r="33">
          <cell r="F33">
            <v>119.91</v>
          </cell>
        </row>
        <row r="34">
          <cell r="F34">
            <v>29.6</v>
          </cell>
        </row>
        <row r="35">
          <cell r="F35">
            <v>42.07</v>
          </cell>
        </row>
        <row r="36">
          <cell r="F36">
            <v>52.76</v>
          </cell>
        </row>
        <row r="37">
          <cell r="F37">
            <v>117.46</v>
          </cell>
        </row>
        <row r="38">
          <cell r="F38">
            <v>139.99</v>
          </cell>
        </row>
        <row r="39">
          <cell r="F39">
            <v>135.11000000000001</v>
          </cell>
        </row>
        <row r="40">
          <cell r="F40">
            <v>246.71</v>
          </cell>
        </row>
        <row r="41">
          <cell r="F41">
            <v>105.21</v>
          </cell>
        </row>
        <row r="42">
          <cell r="F42">
            <v>215.7</v>
          </cell>
        </row>
      </sheetData>
      <sheetData sheetId="1">
        <row r="10">
          <cell r="F10">
            <v>74.95</v>
          </cell>
        </row>
        <row r="11">
          <cell r="F11">
            <v>30.21</v>
          </cell>
        </row>
        <row r="12">
          <cell r="F12">
            <v>38.93</v>
          </cell>
        </row>
        <row r="13">
          <cell r="F13">
            <v>8.69</v>
          </cell>
        </row>
        <row r="14">
          <cell r="F14">
            <v>16.309999999999999</v>
          </cell>
        </row>
        <row r="15">
          <cell r="F15">
            <v>18.93</v>
          </cell>
        </row>
        <row r="16">
          <cell r="F16">
            <v>37.44</v>
          </cell>
        </row>
        <row r="17">
          <cell r="F17">
            <v>14.13</v>
          </cell>
        </row>
        <row r="18">
          <cell r="F18">
            <v>11.6</v>
          </cell>
        </row>
        <row r="19">
          <cell r="F19">
            <v>11.01</v>
          </cell>
        </row>
        <row r="20">
          <cell r="F20">
            <v>48.64</v>
          </cell>
        </row>
        <row r="21">
          <cell r="F21">
            <v>22.15</v>
          </cell>
        </row>
        <row r="22">
          <cell r="F22">
            <v>14.18</v>
          </cell>
        </row>
        <row r="23">
          <cell r="F23">
            <v>35.6</v>
          </cell>
        </row>
        <row r="24">
          <cell r="F24">
            <v>20.14</v>
          </cell>
        </row>
        <row r="25">
          <cell r="F25">
            <v>67.099999999999994</v>
          </cell>
        </row>
        <row r="26">
          <cell r="F26">
            <v>51.97</v>
          </cell>
        </row>
        <row r="27">
          <cell r="F27">
            <v>22.84</v>
          </cell>
        </row>
        <row r="28">
          <cell r="F28">
            <v>18.440000000000001</v>
          </cell>
        </row>
        <row r="29">
          <cell r="F29">
            <v>37.94</v>
          </cell>
        </row>
        <row r="30">
          <cell r="F30">
            <v>44.5</v>
          </cell>
        </row>
        <row r="31">
          <cell r="F31">
            <v>132.19999999999999</v>
          </cell>
        </row>
        <row r="32">
          <cell r="F32">
            <v>8.0399999999999991</v>
          </cell>
        </row>
        <row r="33">
          <cell r="F33">
            <v>36.14</v>
          </cell>
        </row>
        <row r="34">
          <cell r="F34">
            <v>14.26</v>
          </cell>
        </row>
        <row r="35">
          <cell r="F35">
            <v>31.98</v>
          </cell>
        </row>
        <row r="36">
          <cell r="F36">
            <v>42.06</v>
          </cell>
        </row>
        <row r="37">
          <cell r="F37">
            <v>48.88</v>
          </cell>
        </row>
        <row r="38">
          <cell r="F38">
            <v>151.34</v>
          </cell>
        </row>
        <row r="39">
          <cell r="F39">
            <v>5.72</v>
          </cell>
        </row>
        <row r="40">
          <cell r="F40">
            <v>62.44</v>
          </cell>
        </row>
        <row r="41">
          <cell r="F41">
            <v>119.61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abSelected="1" zoomScaleNormal="100" workbookViewId="0">
      <pane xSplit="5" ySplit="7" topLeftCell="F8" activePane="bottomRight" state="frozen"/>
      <selection activeCell="G27" sqref="G27"/>
      <selection pane="topRight" activeCell="G27" sqref="G27"/>
      <selection pane="bottomLeft" activeCell="G27" sqref="G27"/>
      <selection pane="bottomRight" activeCell="G27" sqref="G27"/>
    </sheetView>
  </sheetViews>
  <sheetFormatPr defaultColWidth="13.33203125" defaultRowHeight="12"/>
  <cols>
    <col min="1" max="1" width="0.6640625" style="4" customWidth="1"/>
    <col min="2" max="2" width="1.33203125" style="4" customWidth="1"/>
    <col min="3" max="3" width="1.44140625" style="4" customWidth="1"/>
    <col min="4" max="4" width="8.77734375" style="4" customWidth="1"/>
    <col min="5" max="5" width="2.88671875" style="5" customWidth="1"/>
    <col min="6" max="6" width="14.77734375" style="6" customWidth="1"/>
    <col min="7" max="7" width="14.77734375" style="7" customWidth="1"/>
    <col min="8" max="10" width="14.77734375" style="3" customWidth="1"/>
    <col min="11" max="16384" width="13.33203125" style="3"/>
  </cols>
  <sheetData>
    <row r="1" spans="1:10" ht="14.4" customHeight="1">
      <c r="A1" s="1"/>
      <c r="B1" s="1"/>
      <c r="C1" s="1"/>
      <c r="D1" s="1"/>
      <c r="E1" s="1"/>
      <c r="F1" s="1"/>
      <c r="G1" s="2"/>
    </row>
    <row r="2" spans="1:10" ht="21.6" customHeight="1"/>
    <row r="3" spans="1:10" ht="21.6" customHeight="1">
      <c r="B3" s="8" t="s">
        <v>0</v>
      </c>
    </row>
    <row r="4" spans="1:10" s="15" customFormat="1" ht="21.6" customHeight="1">
      <c r="A4" s="9"/>
      <c r="B4" s="10"/>
      <c r="C4" s="10"/>
      <c r="D4" s="10"/>
      <c r="E4" s="11"/>
      <c r="F4" s="12"/>
      <c r="G4" s="13"/>
      <c r="H4" s="14"/>
      <c r="I4" s="14"/>
      <c r="J4" s="14"/>
    </row>
    <row r="5" spans="1:10" ht="14.4" customHeight="1" thickBot="1">
      <c r="A5" s="16"/>
      <c r="B5" s="16"/>
      <c r="C5" s="16"/>
      <c r="E5" s="16"/>
      <c r="F5" s="17"/>
      <c r="G5" s="18"/>
      <c r="H5" s="19"/>
      <c r="I5" s="19"/>
      <c r="J5" s="20"/>
    </row>
    <row r="6" spans="1:10" ht="28.95" customHeight="1" thickTop="1">
      <c r="A6" s="21" t="s">
        <v>1</v>
      </c>
      <c r="B6" s="21"/>
      <c r="C6" s="21"/>
      <c r="D6" s="21"/>
      <c r="E6" s="21"/>
      <c r="F6" s="22" t="s">
        <v>2</v>
      </c>
      <c r="G6" s="23" t="s">
        <v>3</v>
      </c>
      <c r="H6" s="24"/>
      <c r="I6" s="25"/>
      <c r="J6" s="26" t="s">
        <v>4</v>
      </c>
    </row>
    <row r="7" spans="1:10" ht="28.95" customHeight="1">
      <c r="A7" s="27"/>
      <c r="B7" s="27"/>
      <c r="C7" s="27"/>
      <c r="D7" s="27"/>
      <c r="E7" s="27"/>
      <c r="F7" s="28"/>
      <c r="G7" s="29" t="s">
        <v>5</v>
      </c>
      <c r="H7" s="29" t="s">
        <v>6</v>
      </c>
      <c r="I7" s="29" t="s">
        <v>7</v>
      </c>
      <c r="J7" s="30"/>
    </row>
    <row r="8" spans="1:10" s="36" customFormat="1" ht="15" customHeight="1">
      <c r="A8" s="31"/>
      <c r="B8" s="32" t="s">
        <v>8</v>
      </c>
      <c r="C8" s="32"/>
      <c r="D8" s="32"/>
      <c r="E8" s="33"/>
      <c r="F8" s="34">
        <v>1</v>
      </c>
      <c r="G8" s="35">
        <v>2</v>
      </c>
      <c r="H8" s="35">
        <v>3</v>
      </c>
      <c r="I8" s="35">
        <v>4</v>
      </c>
      <c r="J8" s="35">
        <v>5</v>
      </c>
    </row>
    <row r="9" spans="1:10" s="42" customFormat="1" ht="19.5" customHeight="1">
      <c r="A9" s="31"/>
      <c r="B9" s="37" t="s">
        <v>9</v>
      </c>
      <c r="C9" s="37"/>
      <c r="D9" s="37"/>
      <c r="E9" s="38"/>
      <c r="F9" s="39">
        <v>57477037</v>
      </c>
      <c r="G9" s="40">
        <v>127907086</v>
      </c>
      <c r="H9" s="40">
        <v>62394275</v>
      </c>
      <c r="I9" s="40">
        <v>65512811</v>
      </c>
      <c r="J9" s="41">
        <f>ROUND(G9/[1]土地1!$F10,1)</f>
        <v>338.4</v>
      </c>
    </row>
    <row r="10" spans="1:10" s="42" customFormat="1" ht="19.5" customHeight="1">
      <c r="A10" s="31"/>
      <c r="B10" s="37" t="s">
        <v>10</v>
      </c>
      <c r="C10" s="37"/>
      <c r="D10" s="37"/>
      <c r="E10" s="33"/>
      <c r="F10" s="39">
        <v>5967303</v>
      </c>
      <c r="G10" s="40">
        <v>13119903</v>
      </c>
      <c r="H10" s="40">
        <v>6213363</v>
      </c>
      <c r="I10" s="40">
        <v>6906540</v>
      </c>
      <c r="J10" s="41">
        <f>ROUND(G10/[1]土地1!$F11,1)</f>
        <v>310.7</v>
      </c>
    </row>
    <row r="11" spans="1:10" s="42" customFormat="1" ht="7.5" customHeight="1">
      <c r="A11" s="31"/>
      <c r="B11" s="43"/>
      <c r="C11" s="44"/>
      <c r="D11" s="44"/>
      <c r="E11" s="33"/>
      <c r="F11" s="45"/>
      <c r="G11" s="46"/>
      <c r="H11" s="47"/>
      <c r="I11" s="47"/>
      <c r="J11" s="41"/>
    </row>
    <row r="12" spans="1:10" s="42" customFormat="1" ht="19.5" customHeight="1">
      <c r="A12" s="31"/>
      <c r="B12" s="48" t="s">
        <v>11</v>
      </c>
      <c r="C12" s="48"/>
      <c r="D12" s="48"/>
      <c r="E12" s="49"/>
      <c r="F12" s="50">
        <v>2371459</v>
      </c>
      <c r="G12" s="51">
        <v>5126389</v>
      </c>
      <c r="H12" s="51">
        <v>2436091</v>
      </c>
      <c r="I12" s="51">
        <v>2690298</v>
      </c>
      <c r="J12" s="52">
        <f>ROUND(G12/[1]土地1!$F13,1)</f>
        <v>1056.0999999999999</v>
      </c>
    </row>
    <row r="13" spans="1:10" s="42" customFormat="1" ht="7.5" customHeight="1">
      <c r="A13" s="31"/>
      <c r="B13" s="43"/>
      <c r="C13" s="53"/>
      <c r="D13" s="53"/>
      <c r="E13" s="33"/>
      <c r="F13" s="45"/>
      <c r="G13" s="46"/>
      <c r="H13" s="46"/>
      <c r="I13" s="46"/>
      <c r="J13" s="54"/>
    </row>
    <row r="14" spans="1:10" s="42" customFormat="1" ht="20.25" customHeight="1">
      <c r="A14" s="31"/>
      <c r="B14" s="31"/>
      <c r="C14" s="37" t="s">
        <v>12</v>
      </c>
      <c r="D14" s="37"/>
      <c r="E14" s="33"/>
      <c r="F14" s="39">
        <v>480615</v>
      </c>
      <c r="G14" s="40">
        <v>966628</v>
      </c>
      <c r="H14" s="40">
        <v>457873</v>
      </c>
      <c r="I14" s="40">
        <v>508755</v>
      </c>
      <c r="J14" s="41">
        <f>ROUND(G14/[1]土地1!$F15,1)</f>
        <v>1964.9</v>
      </c>
    </row>
    <row r="15" spans="1:10" s="42" customFormat="1" ht="20.25" customHeight="1">
      <c r="A15" s="31"/>
      <c r="B15" s="33"/>
      <c r="C15" s="37" t="s">
        <v>13</v>
      </c>
      <c r="D15" s="37"/>
      <c r="E15" s="33"/>
      <c r="F15" s="39">
        <v>762225</v>
      </c>
      <c r="G15" s="40">
        <v>1514924</v>
      </c>
      <c r="H15" s="40">
        <v>719088</v>
      </c>
      <c r="I15" s="40">
        <v>795836</v>
      </c>
      <c r="J15" s="41">
        <f>ROUND(G15/[1]土地1!$F16,1)</f>
        <v>4411.7</v>
      </c>
    </row>
    <row r="16" spans="1:10" s="42" customFormat="1" ht="20.25" customHeight="1">
      <c r="A16" s="31"/>
      <c r="B16" s="33"/>
      <c r="C16" s="37" t="s">
        <v>14</v>
      </c>
      <c r="D16" s="37"/>
      <c r="E16" s="33"/>
      <c r="F16" s="39">
        <v>57076</v>
      </c>
      <c r="G16" s="40">
        <v>118005</v>
      </c>
      <c r="H16" s="40">
        <v>54352</v>
      </c>
      <c r="I16" s="40">
        <v>63653</v>
      </c>
      <c r="J16" s="41">
        <f>ROUND(G16/[1]土地1!$F17,1)</f>
        <v>1448.8</v>
      </c>
    </row>
    <row r="17" spans="1:10" s="42" customFormat="1" ht="20.25" customHeight="1">
      <c r="A17" s="31"/>
      <c r="B17" s="33"/>
      <c r="C17" s="37" t="s">
        <v>15</v>
      </c>
      <c r="D17" s="37"/>
      <c r="E17" s="33"/>
      <c r="F17" s="39">
        <v>131921</v>
      </c>
      <c r="G17" s="40">
        <v>306800</v>
      </c>
      <c r="H17" s="40">
        <v>145468</v>
      </c>
      <c r="I17" s="40">
        <v>161332</v>
      </c>
      <c r="J17" s="41">
        <f>ROUND(G17/[1]土地1!$F18,1)</f>
        <v>1334.1</v>
      </c>
    </row>
    <row r="18" spans="1:10" s="42" customFormat="1" ht="20.25" customHeight="1">
      <c r="A18" s="31"/>
      <c r="B18" s="33"/>
      <c r="C18" s="37" t="s">
        <v>16</v>
      </c>
      <c r="D18" s="37"/>
      <c r="E18" s="33"/>
      <c r="F18" s="39">
        <v>26812</v>
      </c>
      <c r="G18" s="40">
        <v>57388</v>
      </c>
      <c r="H18" s="40">
        <v>26966</v>
      </c>
      <c r="I18" s="40">
        <v>30422</v>
      </c>
      <c r="J18" s="41">
        <f>ROUND(G18/[1]土地1!$F19,1)</f>
        <v>929.2</v>
      </c>
    </row>
    <row r="19" spans="1:10" s="42" customFormat="1" ht="20.25" customHeight="1">
      <c r="A19" s="31"/>
      <c r="B19" s="31"/>
      <c r="C19" s="37" t="s">
        <v>17</v>
      </c>
      <c r="D19" s="37"/>
      <c r="E19" s="55"/>
      <c r="F19" s="39">
        <v>61480</v>
      </c>
      <c r="G19" s="40">
        <v>130092</v>
      </c>
      <c r="H19" s="40">
        <v>61471</v>
      </c>
      <c r="I19" s="40">
        <v>68621</v>
      </c>
      <c r="J19" s="41">
        <f>ROUND(G19/[1]土地1!$F20,1)</f>
        <v>607.70000000000005</v>
      </c>
    </row>
    <row r="20" spans="1:10" s="42" customFormat="1" ht="20.25" customHeight="1">
      <c r="A20" s="31"/>
      <c r="B20" s="31"/>
      <c r="C20" s="37" t="s">
        <v>18</v>
      </c>
      <c r="D20" s="37"/>
      <c r="E20" s="56"/>
      <c r="F20" s="39">
        <v>24570</v>
      </c>
      <c r="G20" s="40">
        <v>49191</v>
      </c>
      <c r="H20" s="40">
        <v>22846</v>
      </c>
      <c r="I20" s="40">
        <v>26345</v>
      </c>
      <c r="J20" s="41">
        <f>ROUND(G20/[1]土地1!$F21,1)</f>
        <v>901.8</v>
      </c>
    </row>
    <row r="21" spans="1:10" s="42" customFormat="1" ht="20.25" customHeight="1">
      <c r="A21" s="31"/>
      <c r="B21" s="31"/>
      <c r="C21" s="37" t="s">
        <v>19</v>
      </c>
      <c r="D21" s="37"/>
      <c r="E21" s="56"/>
      <c r="F21" s="39">
        <v>25203</v>
      </c>
      <c r="G21" s="40">
        <v>67818</v>
      </c>
      <c r="H21" s="40">
        <v>32113</v>
      </c>
      <c r="I21" s="40">
        <v>35705</v>
      </c>
      <c r="J21" s="41">
        <f>ROUND(G21/[1]土地1!$F22,1)</f>
        <v>879</v>
      </c>
    </row>
    <row r="22" spans="1:10" s="42" customFormat="1" ht="20.25" customHeight="1">
      <c r="A22" s="31"/>
      <c r="B22" s="31"/>
      <c r="C22" s="37" t="s">
        <v>20</v>
      </c>
      <c r="D22" s="37"/>
      <c r="E22" s="56"/>
      <c r="F22" s="39">
        <v>24556</v>
      </c>
      <c r="G22" s="40">
        <v>65385</v>
      </c>
      <c r="H22" s="40">
        <v>30810</v>
      </c>
      <c r="I22" s="40">
        <v>34575</v>
      </c>
      <c r="J22" s="41">
        <f>ROUND(G22/[1]土地1!$F23,1)</f>
        <v>135.5</v>
      </c>
    </row>
    <row r="23" spans="1:10" s="42" customFormat="1" ht="20.25" customHeight="1">
      <c r="A23" s="31"/>
      <c r="B23" s="31"/>
      <c r="C23" s="37" t="s">
        <v>21</v>
      </c>
      <c r="D23" s="37"/>
      <c r="E23" s="56"/>
      <c r="F23" s="39">
        <v>18808</v>
      </c>
      <c r="G23" s="40">
        <v>49151</v>
      </c>
      <c r="H23" s="40">
        <v>23575</v>
      </c>
      <c r="I23" s="40">
        <v>25576</v>
      </c>
      <c r="J23" s="41">
        <f>ROUND(G23/[1]土地1!$F24,1)</f>
        <v>1176.4000000000001</v>
      </c>
    </row>
    <row r="24" spans="1:10" s="42" customFormat="1" ht="20.25" customHeight="1">
      <c r="A24" s="31"/>
      <c r="B24" s="31"/>
      <c r="C24" s="37" t="s">
        <v>22</v>
      </c>
      <c r="D24" s="37"/>
      <c r="E24" s="56"/>
      <c r="F24" s="39">
        <v>13503</v>
      </c>
      <c r="G24" s="40">
        <v>35283</v>
      </c>
      <c r="H24" s="40">
        <v>16815</v>
      </c>
      <c r="I24" s="40">
        <v>18468</v>
      </c>
      <c r="J24" s="41">
        <f>ROUND(G24/[1]土地1!$F25,1)</f>
        <v>1049.5</v>
      </c>
    </row>
    <row r="25" spans="1:10" s="42" customFormat="1" ht="20.25" customHeight="1">
      <c r="A25" s="31"/>
      <c r="B25" s="31"/>
      <c r="C25" s="37" t="s">
        <v>23</v>
      </c>
      <c r="D25" s="37"/>
      <c r="E25" s="56"/>
      <c r="F25" s="39">
        <v>31688</v>
      </c>
      <c r="G25" s="40">
        <v>72898</v>
      </c>
      <c r="H25" s="40">
        <v>34870</v>
      </c>
      <c r="I25" s="40">
        <v>38028</v>
      </c>
      <c r="J25" s="41">
        <f>ROUND(G25/[1]土地1!$F26,1)</f>
        <v>1040.7</v>
      </c>
    </row>
    <row r="26" spans="1:10" s="42" customFormat="1" ht="20.25" customHeight="1">
      <c r="A26" s="31"/>
      <c r="B26" s="31"/>
      <c r="C26" s="37" t="s">
        <v>24</v>
      </c>
      <c r="D26" s="37"/>
      <c r="E26" s="56"/>
      <c r="F26" s="39">
        <v>11870</v>
      </c>
      <c r="G26" s="40">
        <v>26375</v>
      </c>
      <c r="H26" s="40">
        <v>12439</v>
      </c>
      <c r="I26" s="40">
        <v>13936</v>
      </c>
      <c r="J26" s="41">
        <f>ROUND(G26/[1]土地1!$F27,1)</f>
        <v>237.4</v>
      </c>
    </row>
    <row r="27" spans="1:10" s="42" customFormat="1" ht="20.25" customHeight="1">
      <c r="A27" s="31"/>
      <c r="B27" s="31"/>
      <c r="C27" s="37" t="s">
        <v>25</v>
      </c>
      <c r="D27" s="37"/>
      <c r="E27" s="56"/>
      <c r="F27" s="39">
        <v>20529</v>
      </c>
      <c r="G27" s="40">
        <v>42884</v>
      </c>
      <c r="H27" s="40">
        <v>19955</v>
      </c>
      <c r="I27" s="40">
        <v>22929</v>
      </c>
      <c r="J27" s="41">
        <f>ROUND(G27/[1]土地1!$F28,1)</f>
        <v>2687</v>
      </c>
    </row>
    <row r="28" spans="1:10" s="42" customFormat="1" ht="20.25" customHeight="1">
      <c r="A28" s="31"/>
      <c r="B28" s="31"/>
      <c r="C28" s="37" t="s">
        <v>26</v>
      </c>
      <c r="D28" s="37"/>
      <c r="E28" s="56"/>
      <c r="F28" s="39">
        <v>23721</v>
      </c>
      <c r="G28" s="40">
        <v>59385</v>
      </c>
      <c r="H28" s="40">
        <v>28304</v>
      </c>
      <c r="I28" s="40">
        <v>31081</v>
      </c>
      <c r="J28" s="41">
        <f>ROUND(G28/[1]土地1!$F29,1)</f>
        <v>1304.9000000000001</v>
      </c>
    </row>
    <row r="29" spans="1:10" s="42" customFormat="1" ht="20.25" customHeight="1">
      <c r="A29" s="31"/>
      <c r="B29" s="31"/>
      <c r="C29" s="37" t="s">
        <v>27</v>
      </c>
      <c r="D29" s="37"/>
      <c r="E29" s="56"/>
      <c r="F29" s="39">
        <v>43642</v>
      </c>
      <c r="G29" s="40">
        <v>103312</v>
      </c>
      <c r="H29" s="40">
        <v>49321</v>
      </c>
      <c r="I29" s="40">
        <v>53991</v>
      </c>
      <c r="J29" s="41">
        <f>ROUND(G29/[1]土地1!$F30,1)</f>
        <v>1177.5999999999999</v>
      </c>
    </row>
    <row r="30" spans="1:10" s="42" customFormat="1" ht="20.25" customHeight="1">
      <c r="A30" s="31"/>
      <c r="B30" s="31"/>
      <c r="C30" s="37" t="s">
        <v>28</v>
      </c>
      <c r="D30" s="37"/>
      <c r="E30" s="56"/>
      <c r="F30" s="39">
        <v>47592</v>
      </c>
      <c r="G30" s="40">
        <v>112783</v>
      </c>
      <c r="H30" s="40">
        <v>54722</v>
      </c>
      <c r="I30" s="40">
        <v>58061</v>
      </c>
      <c r="J30" s="41">
        <f>ROUND(G30/[1]土地1!$F31,1)</f>
        <v>7970.5</v>
      </c>
    </row>
    <row r="31" spans="1:10" s="42" customFormat="1" ht="20.25" customHeight="1">
      <c r="A31" s="31"/>
      <c r="B31" s="31"/>
      <c r="C31" s="37" t="s">
        <v>29</v>
      </c>
      <c r="D31" s="37"/>
      <c r="E31" s="56"/>
      <c r="F31" s="39">
        <v>42789</v>
      </c>
      <c r="G31" s="40">
        <v>100130</v>
      </c>
      <c r="H31" s="40">
        <v>48218</v>
      </c>
      <c r="I31" s="40">
        <v>51912</v>
      </c>
      <c r="J31" s="41">
        <f>ROUND(G31/[1]土地1!$F32,1)</f>
        <v>3723.7</v>
      </c>
    </row>
    <row r="32" spans="1:10" s="42" customFormat="1" ht="20.25" customHeight="1">
      <c r="A32" s="31"/>
      <c r="B32" s="31"/>
      <c r="C32" s="37" t="s">
        <v>30</v>
      </c>
      <c r="D32" s="37"/>
      <c r="E32" s="56"/>
      <c r="F32" s="39">
        <v>41451</v>
      </c>
      <c r="G32" s="40">
        <v>96882</v>
      </c>
      <c r="H32" s="40">
        <v>46148</v>
      </c>
      <c r="I32" s="40">
        <v>50734</v>
      </c>
      <c r="J32" s="41">
        <f>ROUND(G32/[1]土地1!$F33,1)</f>
        <v>808</v>
      </c>
    </row>
    <row r="33" spans="1:10" s="42" customFormat="1" ht="20.25" customHeight="1">
      <c r="A33" s="31"/>
      <c r="B33" s="31"/>
      <c r="C33" s="37" t="s">
        <v>31</v>
      </c>
      <c r="D33" s="37"/>
      <c r="E33" s="56"/>
      <c r="F33" s="39">
        <v>31025</v>
      </c>
      <c r="G33" s="40">
        <v>71915</v>
      </c>
      <c r="H33" s="40">
        <v>34420</v>
      </c>
      <c r="I33" s="40">
        <v>37495</v>
      </c>
      <c r="J33" s="41">
        <f>ROUND(G33/[1]土地1!$F34,1)</f>
        <v>2429.6</v>
      </c>
    </row>
    <row r="34" spans="1:10" s="42" customFormat="1" ht="20.25" customHeight="1">
      <c r="A34" s="31"/>
      <c r="B34" s="31"/>
      <c r="C34" s="37" t="s">
        <v>32</v>
      </c>
      <c r="D34" s="37"/>
      <c r="E34" s="56"/>
      <c r="F34" s="39">
        <v>24419</v>
      </c>
      <c r="G34" s="40">
        <v>58499</v>
      </c>
      <c r="H34" s="40">
        <v>28018</v>
      </c>
      <c r="I34" s="40">
        <v>30481</v>
      </c>
      <c r="J34" s="41">
        <f>ROUND(G34/[1]土地1!$F35,1)</f>
        <v>1390.5</v>
      </c>
    </row>
    <row r="35" spans="1:10" s="42" customFormat="1" ht="20.25" customHeight="1">
      <c r="A35" s="31"/>
      <c r="B35" s="31"/>
      <c r="C35" s="37" t="s">
        <v>33</v>
      </c>
      <c r="D35" s="37"/>
      <c r="E35" s="56"/>
      <c r="F35" s="39">
        <v>25666</v>
      </c>
      <c r="G35" s="40">
        <v>61698</v>
      </c>
      <c r="H35" s="40">
        <v>28986</v>
      </c>
      <c r="I35" s="40">
        <v>32712</v>
      </c>
      <c r="J35" s="41">
        <f>ROUND(G35/[1]土地1!$F36,1)</f>
        <v>1169.4000000000001</v>
      </c>
    </row>
    <row r="36" spans="1:10" s="42" customFormat="1" ht="20.25" customHeight="1">
      <c r="A36" s="31"/>
      <c r="B36" s="31"/>
      <c r="C36" s="37" t="s">
        <v>34</v>
      </c>
      <c r="D36" s="37"/>
      <c r="E36" s="56"/>
      <c r="F36" s="39">
        <v>10946</v>
      </c>
      <c r="G36" s="40">
        <v>30579</v>
      </c>
      <c r="H36" s="40">
        <v>14498</v>
      </c>
      <c r="I36" s="40">
        <v>16081</v>
      </c>
      <c r="J36" s="41">
        <f>ROUND(G36/[1]土地1!$F37,1)</f>
        <v>260.3</v>
      </c>
    </row>
    <row r="37" spans="1:10" s="57" customFormat="1" ht="20.25" customHeight="1">
      <c r="A37" s="31"/>
      <c r="B37" s="31"/>
      <c r="C37" s="37" t="s">
        <v>35</v>
      </c>
      <c r="D37" s="37"/>
      <c r="E37" s="56"/>
      <c r="F37" s="39">
        <v>13034</v>
      </c>
      <c r="G37" s="40">
        <v>28535</v>
      </c>
      <c r="H37" s="40">
        <v>13587</v>
      </c>
      <c r="I37" s="40">
        <v>14948</v>
      </c>
      <c r="J37" s="41">
        <f>ROUND(G37/[1]土地1!$F38,1)</f>
        <v>203.8</v>
      </c>
    </row>
    <row r="38" spans="1:10" s="57" customFormat="1" ht="20.25" customHeight="1">
      <c r="A38" s="31"/>
      <c r="B38" s="31"/>
      <c r="C38" s="37" t="s">
        <v>36</v>
      </c>
      <c r="D38" s="37"/>
      <c r="E38" s="56"/>
      <c r="F38" s="39">
        <v>18932</v>
      </c>
      <c r="G38" s="40">
        <v>39745</v>
      </c>
      <c r="H38" s="40">
        <v>18478</v>
      </c>
      <c r="I38" s="40">
        <v>21267</v>
      </c>
      <c r="J38" s="41">
        <f>ROUND(G38/[1]土地1!$F39,1)</f>
        <v>294.2</v>
      </c>
    </row>
    <row r="39" spans="1:10" s="57" customFormat="1" ht="20.25" customHeight="1">
      <c r="A39" s="31"/>
      <c r="B39" s="31"/>
      <c r="C39" s="37" t="s">
        <v>37</v>
      </c>
      <c r="D39" s="37"/>
      <c r="E39" s="56"/>
      <c r="F39" s="39">
        <v>21126</v>
      </c>
      <c r="G39" s="40">
        <v>54740</v>
      </c>
      <c r="H39" s="40">
        <v>25792</v>
      </c>
      <c r="I39" s="40">
        <v>28948</v>
      </c>
      <c r="J39" s="41">
        <f>ROUND(G39/[1]土地1!$F40,1)</f>
        <v>221.9</v>
      </c>
    </row>
    <row r="40" spans="1:10" s="42" customFormat="1" ht="20.25" customHeight="1">
      <c r="A40" s="31"/>
      <c r="B40" s="31"/>
      <c r="C40" s="37" t="s">
        <v>38</v>
      </c>
      <c r="D40" s="37"/>
      <c r="E40" s="56"/>
      <c r="F40" s="39">
        <v>14230</v>
      </c>
      <c r="G40" s="40">
        <v>38546</v>
      </c>
      <c r="H40" s="40">
        <v>18029</v>
      </c>
      <c r="I40" s="40">
        <v>20517</v>
      </c>
      <c r="J40" s="41">
        <f>ROUND(G40/[1]土地1!$F41,1)</f>
        <v>366.4</v>
      </c>
    </row>
    <row r="41" spans="1:10" s="42" customFormat="1" ht="19.5" customHeight="1">
      <c r="A41" s="58"/>
      <c r="B41" s="58"/>
      <c r="C41" s="59" t="s">
        <v>39</v>
      </c>
      <c r="D41" s="59"/>
      <c r="E41" s="60"/>
      <c r="F41" s="39">
        <v>40247</v>
      </c>
      <c r="G41" s="40">
        <v>100242</v>
      </c>
      <c r="H41" s="40">
        <v>47816</v>
      </c>
      <c r="I41" s="40">
        <v>52426</v>
      </c>
      <c r="J41" s="54">
        <f>ROUND(G41/[1]土地1!$F42,1)</f>
        <v>464.7</v>
      </c>
    </row>
    <row r="42" spans="1:10" ht="12" customHeight="1">
      <c r="B42" s="61" t="s">
        <v>40</v>
      </c>
      <c r="E42" s="62"/>
      <c r="F42" s="63"/>
      <c r="G42" s="64"/>
      <c r="H42" s="65"/>
      <c r="I42" s="65"/>
      <c r="J42" s="65"/>
    </row>
    <row r="43" spans="1:10" ht="11.25" customHeight="1">
      <c r="B43" s="61" t="s">
        <v>41</v>
      </c>
      <c r="F43" s="66"/>
      <c r="G43" s="67"/>
      <c r="H43" s="68"/>
      <c r="I43" s="68"/>
      <c r="J43" s="68"/>
    </row>
  </sheetData>
  <mergeCells count="36">
    <mergeCell ref="C36:D36"/>
    <mergeCell ref="C37:D37"/>
    <mergeCell ref="C38:D38"/>
    <mergeCell ref="C39:D39"/>
    <mergeCell ref="C40:D40"/>
    <mergeCell ref="C41:D41"/>
    <mergeCell ref="C30:D30"/>
    <mergeCell ref="C31:D31"/>
    <mergeCell ref="C32:D32"/>
    <mergeCell ref="C33:D33"/>
    <mergeCell ref="C34:D34"/>
    <mergeCell ref="C35:D35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2:D12"/>
    <mergeCell ref="C13:D13"/>
    <mergeCell ref="C14:D14"/>
    <mergeCell ref="C15:D15"/>
    <mergeCell ref="C16:D16"/>
    <mergeCell ref="C17:D17"/>
    <mergeCell ref="A6:E7"/>
    <mergeCell ref="F6:F7"/>
    <mergeCell ref="G6:I6"/>
    <mergeCell ref="J6:J7"/>
    <mergeCell ref="B9:D9"/>
    <mergeCell ref="B10:D10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zoomScaleNormal="100" workbookViewId="0">
      <selection activeCell="G27" sqref="G27"/>
    </sheetView>
  </sheetViews>
  <sheetFormatPr defaultColWidth="13.33203125" defaultRowHeight="12"/>
  <cols>
    <col min="1" max="1" width="0.6640625" style="4" customWidth="1"/>
    <col min="2" max="2" width="1.33203125" style="4" customWidth="1"/>
    <col min="3" max="3" width="1.44140625" style="4" customWidth="1"/>
    <col min="4" max="4" width="8.77734375" style="4" customWidth="1"/>
    <col min="5" max="5" width="2.88671875" style="5" customWidth="1"/>
    <col min="6" max="6" width="14.77734375" style="6" customWidth="1"/>
    <col min="7" max="7" width="14.77734375" style="7" customWidth="1"/>
    <col min="8" max="10" width="14.77734375" style="3" customWidth="1"/>
    <col min="11" max="16384" width="13.33203125" style="3"/>
  </cols>
  <sheetData>
    <row r="1" spans="1:10" ht="14.4" customHeight="1">
      <c r="A1" s="1"/>
      <c r="B1" s="1"/>
      <c r="C1" s="1"/>
      <c r="D1" s="1"/>
      <c r="E1" s="1"/>
      <c r="F1" s="1"/>
      <c r="G1" s="2"/>
      <c r="J1" s="69"/>
    </row>
    <row r="2" spans="1:10" ht="21.6" customHeight="1"/>
    <row r="3" spans="1:10" ht="21.6" customHeight="1">
      <c r="B3" s="8" t="s">
        <v>42</v>
      </c>
    </row>
    <row r="4" spans="1:10" s="15" customFormat="1" ht="21.6" customHeight="1">
      <c r="A4" s="9"/>
      <c r="B4" s="10"/>
      <c r="C4" s="10"/>
      <c r="D4" s="10"/>
      <c r="E4" s="11"/>
      <c r="F4" s="12"/>
      <c r="G4" s="13"/>
      <c r="H4" s="14"/>
      <c r="I4" s="14"/>
      <c r="J4" s="14"/>
    </row>
    <row r="5" spans="1:10" ht="14.4" customHeight="1" thickBot="1">
      <c r="A5" s="16"/>
      <c r="B5" s="16"/>
      <c r="C5" s="16"/>
      <c r="E5" s="16"/>
      <c r="F5" s="17"/>
      <c r="G5" s="18"/>
      <c r="H5" s="19"/>
      <c r="I5" s="19"/>
      <c r="J5" s="19"/>
    </row>
    <row r="6" spans="1:10" ht="28.95" customHeight="1" thickTop="1">
      <c r="A6" s="21" t="s">
        <v>1</v>
      </c>
      <c r="B6" s="21"/>
      <c r="C6" s="21"/>
      <c r="D6" s="21"/>
      <c r="E6" s="21"/>
      <c r="F6" s="22" t="s">
        <v>2</v>
      </c>
      <c r="G6" s="23" t="s">
        <v>3</v>
      </c>
      <c r="H6" s="24"/>
      <c r="I6" s="25"/>
      <c r="J6" s="26" t="s">
        <v>4</v>
      </c>
    </row>
    <row r="7" spans="1:10" ht="28.95" customHeight="1">
      <c r="A7" s="27"/>
      <c r="B7" s="27"/>
      <c r="C7" s="27"/>
      <c r="D7" s="27"/>
      <c r="E7" s="27"/>
      <c r="F7" s="28"/>
      <c r="G7" s="29" t="s">
        <v>5</v>
      </c>
      <c r="H7" s="29" t="s">
        <v>6</v>
      </c>
      <c r="I7" s="29" t="s">
        <v>7</v>
      </c>
      <c r="J7" s="30"/>
    </row>
    <row r="8" spans="1:10" s="36" customFormat="1" ht="14.4" customHeight="1">
      <c r="A8" s="31"/>
      <c r="B8" s="32" t="s">
        <v>8</v>
      </c>
      <c r="C8" s="32"/>
      <c r="D8" s="32"/>
      <c r="E8" s="33"/>
      <c r="F8" s="34">
        <v>1</v>
      </c>
      <c r="G8" s="35">
        <v>2</v>
      </c>
      <c r="H8" s="35">
        <v>3</v>
      </c>
      <c r="I8" s="35">
        <v>4</v>
      </c>
      <c r="J8" s="35">
        <v>5</v>
      </c>
    </row>
    <row r="9" spans="1:10" s="42" customFormat="1" ht="20.25" customHeight="1">
      <c r="A9" s="31"/>
      <c r="B9" s="31"/>
      <c r="C9" s="37" t="s">
        <v>43</v>
      </c>
      <c r="D9" s="70"/>
      <c r="E9" s="33"/>
      <c r="F9" s="39">
        <v>20255</v>
      </c>
      <c r="G9" s="40">
        <v>50401</v>
      </c>
      <c r="H9" s="40">
        <v>24434</v>
      </c>
      <c r="I9" s="40">
        <v>25967</v>
      </c>
      <c r="J9" s="41">
        <f>ROUND(G9/[1]土地2!F10,1)</f>
        <v>672.5</v>
      </c>
    </row>
    <row r="10" spans="1:10" s="42" customFormat="1" ht="20.25" customHeight="1">
      <c r="A10" s="31"/>
      <c r="B10" s="43"/>
      <c r="C10" s="71" t="s">
        <v>44</v>
      </c>
      <c r="D10" s="70"/>
      <c r="E10" s="33"/>
      <c r="F10" s="39">
        <v>15259</v>
      </c>
      <c r="G10" s="40">
        <v>37288</v>
      </c>
      <c r="H10" s="40">
        <v>18138</v>
      </c>
      <c r="I10" s="40">
        <v>19150</v>
      </c>
      <c r="J10" s="41">
        <f>ROUND(G10/[1]土地2!F11,1)</f>
        <v>1234.3</v>
      </c>
    </row>
    <row r="11" spans="1:10" s="42" customFormat="1" ht="20.25" customHeight="1">
      <c r="A11" s="31"/>
      <c r="B11" s="43"/>
      <c r="C11" s="71" t="s">
        <v>45</v>
      </c>
      <c r="D11" s="70"/>
      <c r="E11" s="33"/>
      <c r="F11" s="39">
        <v>12973</v>
      </c>
      <c r="G11" s="40">
        <v>31644</v>
      </c>
      <c r="H11" s="40">
        <v>15398</v>
      </c>
      <c r="I11" s="40">
        <v>16246</v>
      </c>
      <c r="J11" s="41">
        <f>ROUND(G11/[1]土地2!F12,1)</f>
        <v>812.8</v>
      </c>
    </row>
    <row r="12" spans="1:10" s="42" customFormat="1" ht="20.25" customHeight="1">
      <c r="A12" s="31"/>
      <c r="B12" s="43"/>
      <c r="C12" s="71" t="s">
        <v>46</v>
      </c>
      <c r="D12" s="70"/>
      <c r="E12" s="33"/>
      <c r="F12" s="39">
        <v>19112</v>
      </c>
      <c r="G12" s="40">
        <v>45675</v>
      </c>
      <c r="H12" s="40">
        <v>21981</v>
      </c>
      <c r="I12" s="40">
        <v>23694</v>
      </c>
      <c r="J12" s="41">
        <f>ROUND(G12/[1]土地2!F13,1)</f>
        <v>5256</v>
      </c>
    </row>
    <row r="13" spans="1:10" s="42" customFormat="1" ht="20.25" customHeight="1">
      <c r="A13" s="31"/>
      <c r="B13" s="43"/>
      <c r="C13" s="71" t="s">
        <v>47</v>
      </c>
      <c r="D13" s="70"/>
      <c r="E13" s="33"/>
      <c r="F13" s="39">
        <v>11165</v>
      </c>
      <c r="G13" s="40">
        <v>27894</v>
      </c>
      <c r="H13" s="40">
        <v>13662</v>
      </c>
      <c r="I13" s="40">
        <v>14232</v>
      </c>
      <c r="J13" s="41">
        <f>ROUND(G13/[1]土地2!F14,1)</f>
        <v>1710.2</v>
      </c>
    </row>
    <row r="14" spans="1:10" s="42" customFormat="1" ht="20.25" customHeight="1">
      <c r="A14" s="31"/>
      <c r="B14" s="43"/>
      <c r="C14" s="71" t="s">
        <v>48</v>
      </c>
      <c r="D14" s="70"/>
      <c r="E14" s="33"/>
      <c r="F14" s="39">
        <v>12301</v>
      </c>
      <c r="G14" s="40">
        <v>31950</v>
      </c>
      <c r="H14" s="40">
        <v>15567</v>
      </c>
      <c r="I14" s="40">
        <v>16383</v>
      </c>
      <c r="J14" s="41">
        <f>ROUND(G14/[1]土地2!F15,1)</f>
        <v>1687.8</v>
      </c>
    </row>
    <row r="15" spans="1:10" s="42" customFormat="1" ht="20.25" customHeight="1">
      <c r="A15" s="31"/>
      <c r="B15" s="43"/>
      <c r="C15" s="71" t="s">
        <v>49</v>
      </c>
      <c r="D15" s="70"/>
      <c r="E15" s="33"/>
      <c r="F15" s="39">
        <v>3203</v>
      </c>
      <c r="G15" s="40">
        <v>8597</v>
      </c>
      <c r="H15" s="40">
        <v>4126</v>
      </c>
      <c r="I15" s="40">
        <v>4471</v>
      </c>
      <c r="J15" s="41">
        <f>ROUND(G15/[1]土地2!F16,1)</f>
        <v>229.6</v>
      </c>
    </row>
    <row r="16" spans="1:10" s="42" customFormat="1" ht="20.25" customHeight="1">
      <c r="A16" s="31"/>
      <c r="B16" s="31"/>
      <c r="C16" s="37" t="s">
        <v>50</v>
      </c>
      <c r="D16" s="70"/>
      <c r="E16" s="33"/>
      <c r="F16" s="39">
        <v>19308</v>
      </c>
      <c r="G16" s="40">
        <v>46374</v>
      </c>
      <c r="H16" s="40">
        <v>22920</v>
      </c>
      <c r="I16" s="40">
        <v>23454</v>
      </c>
      <c r="J16" s="41">
        <f>ROUND(G16/[1]土地2!F17,1)</f>
        <v>3282</v>
      </c>
    </row>
    <row r="17" spans="1:10" s="42" customFormat="1" ht="20.25" customHeight="1">
      <c r="A17" s="31"/>
      <c r="B17" s="33"/>
      <c r="C17" s="37" t="s">
        <v>51</v>
      </c>
      <c r="D17" s="70"/>
      <c r="E17" s="33"/>
      <c r="F17" s="39">
        <v>6521</v>
      </c>
      <c r="G17" s="40">
        <v>14353</v>
      </c>
      <c r="H17" s="40">
        <v>7031</v>
      </c>
      <c r="I17" s="40">
        <v>7322</v>
      </c>
      <c r="J17" s="41">
        <f>ROUND(G17/[1]土地2!F18,1)</f>
        <v>1237.3</v>
      </c>
    </row>
    <row r="18" spans="1:10" s="42" customFormat="1" ht="20.25" customHeight="1">
      <c r="A18" s="31"/>
      <c r="B18" s="33"/>
      <c r="C18" s="37" t="s">
        <v>52</v>
      </c>
      <c r="D18" s="70"/>
      <c r="E18" s="33"/>
      <c r="F18" s="39">
        <v>13236</v>
      </c>
      <c r="G18" s="40">
        <v>28982</v>
      </c>
      <c r="H18" s="40">
        <v>13606</v>
      </c>
      <c r="I18" s="40">
        <v>15376</v>
      </c>
      <c r="J18" s="41">
        <f>ROUND(G18/[1]土地2!F19,1)</f>
        <v>2632.3</v>
      </c>
    </row>
    <row r="19" spans="1:10" s="42" customFormat="1" ht="20.25" customHeight="1">
      <c r="A19" s="31"/>
      <c r="B19" s="33"/>
      <c r="C19" s="37" t="s">
        <v>53</v>
      </c>
      <c r="D19" s="70"/>
      <c r="E19" s="33"/>
      <c r="F19" s="39">
        <v>13591</v>
      </c>
      <c r="G19" s="40">
        <v>32153</v>
      </c>
      <c r="H19" s="40">
        <v>15226</v>
      </c>
      <c r="I19" s="40">
        <v>16927</v>
      </c>
      <c r="J19" s="41">
        <f>ROUND(G19/[1]土地2!F20,1)</f>
        <v>661</v>
      </c>
    </row>
    <row r="20" spans="1:10" s="42" customFormat="1" ht="20.25" customHeight="1">
      <c r="A20" s="31"/>
      <c r="B20" s="33"/>
      <c r="C20" s="37" t="s">
        <v>54</v>
      </c>
      <c r="D20" s="70"/>
      <c r="E20" s="33"/>
      <c r="F20" s="39">
        <v>8103</v>
      </c>
      <c r="G20" s="40">
        <v>19382</v>
      </c>
      <c r="H20" s="40">
        <v>9245</v>
      </c>
      <c r="I20" s="40">
        <v>10137</v>
      </c>
      <c r="J20" s="41">
        <f>ROUND(G20/[1]土地2!F21,1)</f>
        <v>875</v>
      </c>
    </row>
    <row r="21" spans="1:10" s="42" customFormat="1" ht="20.25" customHeight="1">
      <c r="A21" s="31"/>
      <c r="B21" s="31"/>
      <c r="C21" s="37" t="s">
        <v>55</v>
      </c>
      <c r="D21" s="70"/>
      <c r="E21" s="56"/>
      <c r="F21" s="39">
        <v>3947</v>
      </c>
      <c r="G21" s="40">
        <v>8014</v>
      </c>
      <c r="H21" s="40">
        <v>3807</v>
      </c>
      <c r="I21" s="40">
        <v>4207</v>
      </c>
      <c r="J21" s="41">
        <f>ROUND(G21/[1]土地2!F22,1)</f>
        <v>565.20000000000005</v>
      </c>
    </row>
    <row r="22" spans="1:10" s="42" customFormat="1" ht="20.25" customHeight="1">
      <c r="A22" s="31"/>
      <c r="B22" s="31"/>
      <c r="C22" s="37" t="s">
        <v>56</v>
      </c>
      <c r="D22" s="70"/>
      <c r="E22" s="56"/>
      <c r="F22" s="39">
        <v>7532</v>
      </c>
      <c r="G22" s="40">
        <v>16527</v>
      </c>
      <c r="H22" s="40">
        <v>7851</v>
      </c>
      <c r="I22" s="40">
        <v>8676</v>
      </c>
      <c r="J22" s="41">
        <f>ROUND(G22/[1]土地2!F23,1)</f>
        <v>464.2</v>
      </c>
    </row>
    <row r="23" spans="1:10" s="42" customFormat="1" ht="20.25" customHeight="1">
      <c r="A23" s="31"/>
      <c r="B23" s="31"/>
      <c r="C23" s="37" t="s">
        <v>57</v>
      </c>
      <c r="D23" s="70"/>
      <c r="E23" s="56"/>
      <c r="F23" s="39">
        <v>6286</v>
      </c>
      <c r="G23" s="40">
        <v>13815</v>
      </c>
      <c r="H23" s="40">
        <v>6525</v>
      </c>
      <c r="I23" s="40">
        <v>7290</v>
      </c>
      <c r="J23" s="41">
        <f>ROUND(G23/[1]土地2!F24,1)</f>
        <v>685.9</v>
      </c>
    </row>
    <row r="24" spans="1:10" s="42" customFormat="1" ht="20.25" customHeight="1">
      <c r="A24" s="31"/>
      <c r="B24" s="31"/>
      <c r="C24" s="37" t="s">
        <v>58</v>
      </c>
      <c r="D24" s="70"/>
      <c r="E24" s="56"/>
      <c r="F24" s="39">
        <v>10741</v>
      </c>
      <c r="G24" s="40">
        <v>29653</v>
      </c>
      <c r="H24" s="40">
        <v>14171</v>
      </c>
      <c r="I24" s="40">
        <v>15482</v>
      </c>
      <c r="J24" s="41">
        <f>ROUND(G24/[1]土地2!F25,1)</f>
        <v>441.9</v>
      </c>
    </row>
    <row r="25" spans="1:10" s="42" customFormat="1" ht="20.25" customHeight="1">
      <c r="A25" s="31"/>
      <c r="B25" s="31"/>
      <c r="C25" s="37" t="s">
        <v>59</v>
      </c>
      <c r="D25" s="70"/>
      <c r="E25" s="56"/>
      <c r="F25" s="39">
        <v>886</v>
      </c>
      <c r="G25" s="40">
        <v>2237</v>
      </c>
      <c r="H25" s="40">
        <v>1025</v>
      </c>
      <c r="I25" s="40">
        <v>1212</v>
      </c>
      <c r="J25" s="41">
        <f>ROUND(G25/[1]土地2!F26,1)</f>
        <v>43</v>
      </c>
    </row>
    <row r="26" spans="1:10" s="42" customFormat="1" ht="20.25" customHeight="1">
      <c r="A26" s="31"/>
      <c r="B26" s="31"/>
      <c r="C26" s="37" t="s">
        <v>60</v>
      </c>
      <c r="D26" s="70"/>
      <c r="E26" s="56"/>
      <c r="F26" s="39">
        <v>5264</v>
      </c>
      <c r="G26" s="40">
        <v>15618</v>
      </c>
      <c r="H26" s="40">
        <v>7477</v>
      </c>
      <c r="I26" s="40">
        <v>8141</v>
      </c>
      <c r="J26" s="41">
        <f>ROUND(G26/[1]土地2!F27,1)</f>
        <v>683.8</v>
      </c>
    </row>
    <row r="27" spans="1:10" s="42" customFormat="1" ht="20.25" customHeight="1">
      <c r="A27" s="31"/>
      <c r="B27" s="31"/>
      <c r="C27" s="37" t="s">
        <v>61</v>
      </c>
      <c r="D27" s="70"/>
      <c r="E27" s="56"/>
      <c r="F27" s="39">
        <v>4841</v>
      </c>
      <c r="G27" s="40">
        <v>14338</v>
      </c>
      <c r="H27" s="40">
        <v>6826</v>
      </c>
      <c r="I27" s="40">
        <v>7512</v>
      </c>
      <c r="J27" s="41">
        <f>ROUND(G27/[1]土地2!F28,1)</f>
        <v>777.5</v>
      </c>
    </row>
    <row r="28" spans="1:10" s="57" customFormat="1" ht="20.25" customHeight="1">
      <c r="A28" s="31"/>
      <c r="B28" s="31"/>
      <c r="C28" s="37" t="s">
        <v>62</v>
      </c>
      <c r="D28" s="70"/>
      <c r="E28" s="56"/>
      <c r="F28" s="39">
        <v>7450</v>
      </c>
      <c r="G28" s="40">
        <v>19882</v>
      </c>
      <c r="H28" s="40">
        <v>9601</v>
      </c>
      <c r="I28" s="40">
        <v>10281</v>
      </c>
      <c r="J28" s="41">
        <f>ROUND(G28/[1]土地2!F29,1)</f>
        <v>524</v>
      </c>
    </row>
    <row r="29" spans="1:10" s="57" customFormat="1" ht="20.25" customHeight="1">
      <c r="A29" s="31"/>
      <c r="B29" s="31"/>
      <c r="C29" s="37" t="s">
        <v>63</v>
      </c>
      <c r="D29" s="70"/>
      <c r="E29" s="56"/>
      <c r="F29" s="39">
        <v>5488</v>
      </c>
      <c r="G29" s="40">
        <v>11407</v>
      </c>
      <c r="H29" s="40">
        <v>5301</v>
      </c>
      <c r="I29" s="40">
        <v>6106</v>
      </c>
      <c r="J29" s="41">
        <f>ROUND(G29/[1]土地2!F30,1)</f>
        <v>256.3</v>
      </c>
    </row>
    <row r="30" spans="1:10" s="57" customFormat="1" ht="19.5" customHeight="1">
      <c r="A30" s="31"/>
      <c r="B30" s="31"/>
      <c r="C30" s="37" t="s">
        <v>64</v>
      </c>
      <c r="D30" s="70"/>
      <c r="E30" s="56"/>
      <c r="F30" s="39">
        <v>4817</v>
      </c>
      <c r="G30" s="40">
        <v>10374</v>
      </c>
      <c r="H30" s="40">
        <v>4893</v>
      </c>
      <c r="I30" s="40">
        <v>5481</v>
      </c>
      <c r="J30" s="41">
        <f>ROUND(G30/[1]土地2!F31,1)</f>
        <v>78.5</v>
      </c>
    </row>
    <row r="31" spans="1:10" s="57" customFormat="1" ht="19.5" customHeight="1">
      <c r="A31" s="31"/>
      <c r="B31" s="31"/>
      <c r="C31" s="37" t="s">
        <v>65</v>
      </c>
      <c r="D31" s="70"/>
      <c r="E31" s="56"/>
      <c r="F31" s="39">
        <v>4641</v>
      </c>
      <c r="G31" s="40">
        <v>9311</v>
      </c>
      <c r="H31" s="40">
        <v>4372</v>
      </c>
      <c r="I31" s="40">
        <v>4939</v>
      </c>
      <c r="J31" s="41">
        <f>ROUND(G31/[1]土地2!F32,1)</f>
        <v>1158.0999999999999</v>
      </c>
    </row>
    <row r="32" spans="1:10" s="57" customFormat="1" ht="19.5" customHeight="1">
      <c r="A32" s="31"/>
      <c r="B32" s="31"/>
      <c r="C32" s="37" t="s">
        <v>66</v>
      </c>
      <c r="D32" s="70"/>
      <c r="E32" s="56"/>
      <c r="F32" s="39">
        <v>9014</v>
      </c>
      <c r="G32" s="40">
        <v>17531</v>
      </c>
      <c r="H32" s="40">
        <v>8171</v>
      </c>
      <c r="I32" s="40">
        <v>9360</v>
      </c>
      <c r="J32" s="41">
        <f>ROUND(G32/[1]土地2!F33,1)</f>
        <v>485.1</v>
      </c>
    </row>
    <row r="33" spans="1:10" s="57" customFormat="1" ht="19.5" customHeight="1">
      <c r="A33" s="31"/>
      <c r="B33" s="31"/>
      <c r="C33" s="37" t="s">
        <v>67</v>
      </c>
      <c r="D33" s="70"/>
      <c r="E33" s="56"/>
      <c r="F33" s="39">
        <v>2515</v>
      </c>
      <c r="G33" s="40">
        <v>5288</v>
      </c>
      <c r="H33" s="40">
        <v>2462</v>
      </c>
      <c r="I33" s="40">
        <v>2826</v>
      </c>
      <c r="J33" s="41">
        <f>ROUND(G33/[1]土地2!F34,1)</f>
        <v>370.8</v>
      </c>
    </row>
    <row r="34" spans="1:10" s="57" customFormat="1" ht="19.5" customHeight="1">
      <c r="A34" s="31"/>
      <c r="B34" s="31"/>
      <c r="C34" s="37" t="s">
        <v>68</v>
      </c>
      <c r="D34" s="70"/>
      <c r="E34" s="56"/>
      <c r="F34" s="39">
        <v>1521</v>
      </c>
      <c r="G34" s="40">
        <v>3248</v>
      </c>
      <c r="H34" s="40">
        <v>1533</v>
      </c>
      <c r="I34" s="40">
        <v>1715</v>
      </c>
      <c r="J34" s="41">
        <f>ROUND(G34/[1]土地2!F35,1)</f>
        <v>101.6</v>
      </c>
    </row>
    <row r="35" spans="1:10" s="57" customFormat="1" ht="19.5" customHeight="1">
      <c r="A35" s="31"/>
      <c r="B35" s="31"/>
      <c r="C35" s="37" t="s">
        <v>69</v>
      </c>
      <c r="D35" s="70"/>
      <c r="E35" s="56"/>
      <c r="F35" s="39">
        <v>11201</v>
      </c>
      <c r="G35" s="40">
        <v>23547</v>
      </c>
      <c r="H35" s="40">
        <v>11183</v>
      </c>
      <c r="I35" s="40">
        <v>12364</v>
      </c>
      <c r="J35" s="41">
        <f>ROUND(G35/[1]土地2!F36,1)</f>
        <v>559.79999999999995</v>
      </c>
    </row>
    <row r="36" spans="1:10" s="57" customFormat="1" ht="19.5" customHeight="1">
      <c r="A36" s="31"/>
      <c r="B36" s="31"/>
      <c r="C36" s="37" t="s">
        <v>70</v>
      </c>
      <c r="D36" s="70"/>
      <c r="E36" s="56"/>
      <c r="F36" s="39">
        <v>16895</v>
      </c>
      <c r="G36" s="40">
        <v>36939</v>
      </c>
      <c r="H36" s="40">
        <v>18716</v>
      </c>
      <c r="I36" s="40">
        <v>18223</v>
      </c>
      <c r="J36" s="41">
        <f>ROUND(G36/[1]土地2!F37,1)</f>
        <v>755.7</v>
      </c>
    </row>
    <row r="37" spans="1:10" s="57" customFormat="1" ht="19.5" customHeight="1">
      <c r="A37" s="31"/>
      <c r="B37" s="31"/>
      <c r="C37" s="37" t="s">
        <v>71</v>
      </c>
      <c r="D37" s="70"/>
      <c r="E37" s="56"/>
      <c r="F37" s="39">
        <v>8629</v>
      </c>
      <c r="G37" s="40">
        <v>20454</v>
      </c>
      <c r="H37" s="40">
        <v>9657</v>
      </c>
      <c r="I37" s="40">
        <v>10797</v>
      </c>
      <c r="J37" s="41">
        <f>ROUND(G37/[1]土地2!F38,1)</f>
        <v>135.19999999999999</v>
      </c>
    </row>
    <row r="38" spans="1:10" s="57" customFormat="1" ht="19.5" customHeight="1">
      <c r="A38" s="31"/>
      <c r="B38" s="31"/>
      <c r="C38" s="37" t="s">
        <v>72</v>
      </c>
      <c r="D38" s="70"/>
      <c r="E38" s="56"/>
      <c r="F38" s="39">
        <v>2947</v>
      </c>
      <c r="G38" s="40">
        <v>6846</v>
      </c>
      <c r="H38" s="40">
        <v>3260</v>
      </c>
      <c r="I38" s="40">
        <v>3586</v>
      </c>
      <c r="J38" s="41">
        <f>ROUND(G38/[1]土地2!F39,1)</f>
        <v>1196.9000000000001</v>
      </c>
    </row>
    <row r="39" spans="1:10" s="42" customFormat="1" ht="19.5" customHeight="1">
      <c r="A39" s="31"/>
      <c r="B39" s="31"/>
      <c r="C39" s="37" t="s">
        <v>73</v>
      </c>
      <c r="D39" s="70"/>
      <c r="E39" s="56"/>
      <c r="F39" s="39">
        <v>3183</v>
      </c>
      <c r="G39" s="40">
        <v>7791</v>
      </c>
      <c r="H39" s="40">
        <v>3682</v>
      </c>
      <c r="I39" s="40">
        <v>4109</v>
      </c>
      <c r="J39" s="41">
        <f>ROUND(G39/[1]土地2!F40,1)</f>
        <v>124.8</v>
      </c>
    </row>
    <row r="40" spans="1:10" s="42" customFormat="1" ht="19.5" customHeight="1">
      <c r="A40" s="58"/>
      <c r="B40" s="58"/>
      <c r="C40" s="59" t="s">
        <v>74</v>
      </c>
      <c r="D40" s="72"/>
      <c r="E40" s="60"/>
      <c r="F40" s="73">
        <v>8958</v>
      </c>
      <c r="G40" s="74">
        <v>19063</v>
      </c>
      <c r="H40" s="74">
        <v>9266</v>
      </c>
      <c r="I40" s="74">
        <v>9797</v>
      </c>
      <c r="J40" s="75">
        <f>ROUND(G40/[1]土地2!F41,1)</f>
        <v>159.4</v>
      </c>
    </row>
    <row r="41" spans="1:10">
      <c r="A41" s="76"/>
      <c r="B41" s="61" t="s">
        <v>40</v>
      </c>
      <c r="C41" s="76"/>
      <c r="D41" s="76"/>
      <c r="E41" s="56"/>
    </row>
    <row r="42" spans="1:10">
      <c r="B42" s="61" t="s">
        <v>41</v>
      </c>
    </row>
  </sheetData>
  <mergeCells count="36">
    <mergeCell ref="C35:D35"/>
    <mergeCell ref="C36:D36"/>
    <mergeCell ref="C37:D37"/>
    <mergeCell ref="C38:D38"/>
    <mergeCell ref="C39:D39"/>
    <mergeCell ref="C40:D40"/>
    <mergeCell ref="C29:D29"/>
    <mergeCell ref="C30:D30"/>
    <mergeCell ref="C31:D31"/>
    <mergeCell ref="C32:D32"/>
    <mergeCell ref="C33:D33"/>
    <mergeCell ref="C34:D34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C11:D11"/>
    <mergeCell ref="C12:D12"/>
    <mergeCell ref="C13:D13"/>
    <mergeCell ref="C14:D14"/>
    <mergeCell ref="C15:D15"/>
    <mergeCell ref="C16:D16"/>
    <mergeCell ref="A6:E7"/>
    <mergeCell ref="F6:F7"/>
    <mergeCell ref="G6:I6"/>
    <mergeCell ref="J6:J7"/>
    <mergeCell ref="C9:D9"/>
    <mergeCell ref="C10:D10"/>
  </mergeCells>
  <phoneticPr fontId="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人口1</vt:lpstr>
      <vt:lpstr>人口2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2018-03-30T02:04:30Z</dcterms:created>
  <dcterms:modified xsi:type="dcterms:W3CDTF">2018-03-30T02:05:41Z</dcterms:modified>
</cp:coreProperties>
</file>