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人口" sheetId="1" r:id="rId1"/>
  </sheets>
  <externalReferences>
    <externalReference r:id="rId2"/>
  </externalReferences>
  <definedNames>
    <definedName name="_xlnm.Print_Area" localSheetId="0">人口!$A$1:$J$36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J10" i="1"/>
  <c r="J9" i="1"/>
  <c r="AB1" i="1"/>
</calcChain>
</file>

<file path=xl/sharedStrings.xml><?xml version="1.0" encoding="utf-8"?>
<sst xmlns="http://schemas.openxmlformats.org/spreadsheetml/2006/main" count="35" uniqueCount="35">
  <si>
    <t>２　人口</t>
    <rPh sb="2" eb="4">
      <t>ジンコウ</t>
    </rPh>
    <phoneticPr fontId="7"/>
  </si>
  <si>
    <t>区分</t>
    <rPh sb="0" eb="1">
      <t>ク</t>
    </rPh>
    <rPh sb="1" eb="2">
      <t>ブン</t>
    </rPh>
    <phoneticPr fontId="12"/>
  </si>
  <si>
    <t>総世帯数</t>
    <rPh sb="0" eb="1">
      <t>ソウ</t>
    </rPh>
    <rPh sb="1" eb="4">
      <t>セタイスウ</t>
    </rPh>
    <phoneticPr fontId="7"/>
  </si>
  <si>
    <t>総人口</t>
    <rPh sb="0" eb="3">
      <t>ソウジンコウ</t>
    </rPh>
    <phoneticPr fontId="7"/>
  </si>
  <si>
    <r>
      <t>人口密度
（1ｋｍ</t>
    </r>
    <r>
      <rPr>
        <vertAlign val="superscript"/>
        <sz val="9"/>
        <color theme="1"/>
        <rFont val="ＭＳ Ｐ明朝"/>
        <family val="1"/>
        <charset val="128"/>
      </rPr>
      <t>2</t>
    </r>
    <r>
      <rPr>
        <sz val="9"/>
        <color theme="1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7"/>
  </si>
  <si>
    <t>計</t>
    <rPh sb="0" eb="1">
      <t>ケイ</t>
    </rPh>
    <phoneticPr fontId="7"/>
  </si>
  <si>
    <t>男</t>
    <rPh sb="0" eb="1">
      <t>オトコ</t>
    </rPh>
    <phoneticPr fontId="7"/>
  </si>
  <si>
    <t>女</t>
    <rPh sb="0" eb="1">
      <t>オンナ</t>
    </rPh>
    <phoneticPr fontId="7"/>
  </si>
  <si>
    <t>　　　</t>
  </si>
  <si>
    <t>全国</t>
  </si>
  <si>
    <t>九州</t>
  </si>
  <si>
    <t>長崎</t>
    <rPh sb="0" eb="2">
      <t>ナガサキ</t>
    </rPh>
    <phoneticPr fontId="7"/>
  </si>
  <si>
    <t>長崎市</t>
    <rPh sb="0" eb="3">
      <t>ナガサキシ</t>
    </rPh>
    <phoneticPr fontId="12"/>
  </si>
  <si>
    <t>佐世保市</t>
    <rPh sb="0" eb="4">
      <t>サセボシ</t>
    </rPh>
    <phoneticPr fontId="12"/>
  </si>
  <si>
    <t>島原市</t>
    <rPh sb="0" eb="3">
      <t>シマバラシ</t>
    </rPh>
    <phoneticPr fontId="12"/>
  </si>
  <si>
    <t>諫早市</t>
    <rPh sb="0" eb="3">
      <t>イサハヤシ</t>
    </rPh>
    <phoneticPr fontId="12"/>
  </si>
  <si>
    <t>大村市</t>
    <rPh sb="0" eb="3">
      <t>オオムラシ</t>
    </rPh>
    <phoneticPr fontId="12"/>
  </si>
  <si>
    <t>平戸市</t>
    <rPh sb="0" eb="3">
      <t>ヒラドシ</t>
    </rPh>
    <phoneticPr fontId="12"/>
  </si>
  <si>
    <t>松浦市</t>
    <rPh sb="0" eb="3">
      <t>マツウラシ</t>
    </rPh>
    <phoneticPr fontId="12"/>
  </si>
  <si>
    <t>対馬市</t>
    <rPh sb="0" eb="2">
      <t>ツシマ</t>
    </rPh>
    <rPh sb="2" eb="3">
      <t>シ</t>
    </rPh>
    <phoneticPr fontId="12"/>
  </si>
  <si>
    <t>壱岐市</t>
    <rPh sb="0" eb="3">
      <t>イキシ</t>
    </rPh>
    <phoneticPr fontId="12"/>
  </si>
  <si>
    <t>五島市</t>
    <rPh sb="0" eb="3">
      <t>ゴトウシ</t>
    </rPh>
    <phoneticPr fontId="12"/>
  </si>
  <si>
    <t>西海市</t>
    <rPh sb="0" eb="3">
      <t>サイカイシ</t>
    </rPh>
    <phoneticPr fontId="12"/>
  </si>
  <si>
    <t>雲仙市</t>
    <rPh sb="0" eb="3">
      <t>ウンゼンシ</t>
    </rPh>
    <phoneticPr fontId="12"/>
  </si>
  <si>
    <t>南島原市</t>
    <rPh sb="0" eb="1">
      <t>ミナミ</t>
    </rPh>
    <rPh sb="1" eb="4">
      <t>シマバラシ</t>
    </rPh>
    <phoneticPr fontId="12"/>
  </si>
  <si>
    <t>長与町</t>
    <rPh sb="0" eb="2">
      <t>ナガヨ</t>
    </rPh>
    <rPh sb="2" eb="3">
      <t>マチ</t>
    </rPh>
    <phoneticPr fontId="12"/>
  </si>
  <si>
    <t>時津町</t>
    <rPh sb="0" eb="2">
      <t>トキツ</t>
    </rPh>
    <rPh sb="2" eb="3">
      <t>マチ</t>
    </rPh>
    <phoneticPr fontId="12"/>
  </si>
  <si>
    <t>東彼杵町</t>
    <rPh sb="0" eb="1">
      <t>ヒガシ</t>
    </rPh>
    <rPh sb="1" eb="2">
      <t>カレ</t>
    </rPh>
    <rPh sb="3" eb="4">
      <t>チョウ</t>
    </rPh>
    <phoneticPr fontId="12"/>
  </si>
  <si>
    <t>川棚町</t>
    <rPh sb="0" eb="2">
      <t>カワタナ</t>
    </rPh>
    <rPh sb="2" eb="3">
      <t>マチ</t>
    </rPh>
    <phoneticPr fontId="12"/>
  </si>
  <si>
    <t>波佐見町</t>
    <rPh sb="0" eb="3">
      <t>ハサミ</t>
    </rPh>
    <rPh sb="3" eb="4">
      <t>マチ</t>
    </rPh>
    <phoneticPr fontId="12"/>
  </si>
  <si>
    <t>小値賀町</t>
    <rPh sb="0" eb="1">
      <t>ショウ</t>
    </rPh>
    <rPh sb="3" eb="4">
      <t>マチ</t>
    </rPh>
    <phoneticPr fontId="12"/>
  </si>
  <si>
    <t>佐々町</t>
    <rPh sb="0" eb="1">
      <t>サ</t>
    </rPh>
    <rPh sb="2" eb="3">
      <t>マチ</t>
    </rPh>
    <phoneticPr fontId="12"/>
  </si>
  <si>
    <t>新上五島町</t>
    <rPh sb="0" eb="1">
      <t>シン</t>
    </rPh>
    <rPh sb="1" eb="2">
      <t>ウエ</t>
    </rPh>
    <rPh sb="4" eb="5">
      <t>チョウ</t>
    </rPh>
    <phoneticPr fontId="12"/>
  </si>
  <si>
    <t>資料：総務省自治行政局『住民基本台帳に基づく人口、人口動態及び世帯数』（平成29年1月1日現在）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7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</si>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</sst>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&quot;△ &quot;#,##0_ ;@_ "/>
    <numFmt numFmtId="180" formatCode="#,##0.0_ ;&quot;△ &quot;#,##0.0_ ;@_ "/>
  </numFmts>
  <fonts count="20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indexed="8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明朝"/>
      <family val="1"/>
      <charset val="128"/>
    </font>
    <font>
      <sz val="7"/>
      <name val="ＭＳ Ｐ明朝"/>
      <family val="1"/>
      <charset val="128"/>
    </font>
    <font>
      <vertAlign val="superscript"/>
      <sz val="9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8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0"/>
  </cellStyleXfs>
  <cellXfs count="73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Protection="1">
      <protection locked="0"/>
    </xf>
    <xf numFmtId="176" fontId="4" fillId="0" borderId="0" xfId="3" applyNumberFormat="1" applyFont="1" applyFill="1" applyAlignment="1" applyProtection="1">
      <alignment horizontal="right" vertical="center"/>
    </xf>
    <xf numFmtId="176" fontId="5" fillId="0" borderId="0" xfId="4" applyNumberFormat="1" applyFont="1" applyFill="1" applyAlignment="1" applyProtection="1">
      <alignment vertical="center"/>
    </xf>
    <xf numFmtId="176" fontId="5" fillId="0" borderId="0" xfId="4" applyNumberFormat="1" applyFont="1" applyFill="1" applyAlignment="1" applyProtection="1">
      <alignment horizontal="left" vertical="center"/>
    </xf>
    <xf numFmtId="177" fontId="2" fillId="0" borderId="0" xfId="2" applyNumberFormat="1" applyFont="1" applyFill="1" applyProtection="1">
      <protection locked="0"/>
    </xf>
    <xf numFmtId="176" fontId="6" fillId="0" borderId="0" xfId="4" applyNumberFormat="1" applyFont="1" applyFill="1" applyAlignment="1" applyProtection="1">
      <alignment vertical="center"/>
    </xf>
    <xf numFmtId="0" fontId="8" fillId="0" borderId="0" xfId="4" applyNumberFormat="1" applyFont="1" applyFill="1" applyAlignment="1" applyProtection="1">
      <alignment horizontal="left" vertical="center"/>
    </xf>
    <xf numFmtId="0" fontId="10" fillId="0" borderId="0" xfId="0" applyFont="1" applyAlignment="1">
      <alignment vertical="top"/>
    </xf>
    <xf numFmtId="0" fontId="10" fillId="0" borderId="0" xfId="0" applyFont="1" applyBorder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1" fillId="0" borderId="0" xfId="4" applyNumberFormat="1" applyFont="1" applyFill="1" applyAlignment="1" applyProtection="1">
      <alignment vertical="center"/>
    </xf>
    <xf numFmtId="177" fontId="2" fillId="0" borderId="1" xfId="2" applyNumberFormat="1" applyFont="1" applyFill="1" applyBorder="1" applyProtection="1"/>
    <xf numFmtId="176" fontId="2" fillId="0" borderId="1" xfId="2" applyNumberFormat="1" applyFont="1" applyFill="1" applyBorder="1" applyProtection="1"/>
    <xf numFmtId="176" fontId="2" fillId="0" borderId="0" xfId="2" applyNumberFormat="1" applyFont="1" applyFill="1" applyBorder="1" applyProtection="1"/>
    <xf numFmtId="176" fontId="2" fillId="0" borderId="2" xfId="4" applyNumberFormat="1" applyFont="1" applyFill="1" applyBorder="1" applyAlignment="1" applyProtection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176" fontId="2" fillId="0" borderId="8" xfId="4" applyNumberFormat="1" applyFont="1" applyFill="1" applyBorder="1" applyAlignment="1" applyProtection="1">
      <alignment horizontal="distributed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76" fontId="14" fillId="0" borderId="0" xfId="4" applyNumberFormat="1" applyFont="1" applyFill="1" applyAlignment="1" applyProtection="1">
      <alignment vertical="center"/>
    </xf>
    <xf numFmtId="176" fontId="14" fillId="0" borderId="0" xfId="4" applyNumberFormat="1" applyFont="1" applyFill="1" applyBorder="1" applyAlignment="1" applyProtection="1">
      <alignment horizontal="left" vertical="center"/>
    </xf>
    <xf numFmtId="176" fontId="14" fillId="0" borderId="0" xfId="4" applyNumberFormat="1" applyFont="1" applyFill="1" applyBorder="1" applyAlignment="1" applyProtection="1">
      <alignment vertical="center"/>
    </xf>
    <xf numFmtId="178" fontId="15" fillId="0" borderId="12" xfId="0" applyNumberFormat="1" applyFont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76" fontId="2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Alignment="1" applyProtection="1">
      <alignment horizontal="distributed" vertical="center"/>
    </xf>
    <xf numFmtId="0" fontId="15" fillId="0" borderId="0" xfId="4" applyFont="1" applyBorder="1" applyAlignment="1">
      <alignment vertical="center"/>
    </xf>
    <xf numFmtId="179" fontId="4" fillId="0" borderId="12" xfId="5" applyNumberFormat="1" applyFont="1" applyFill="1" applyBorder="1" applyAlignment="1">
      <alignment horizontal="right" vertical="center" wrapText="1"/>
    </xf>
    <xf numFmtId="179" fontId="4" fillId="0" borderId="0" xfId="5" applyNumberFormat="1" applyFont="1" applyFill="1" applyBorder="1" applyAlignment="1">
      <alignment horizontal="right" vertical="center" wrapText="1"/>
    </xf>
    <xf numFmtId="180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vertical="center"/>
      <protection locked="0"/>
    </xf>
    <xf numFmtId="176" fontId="15" fillId="0" borderId="0" xfId="4" applyNumberFormat="1" applyFont="1" applyFill="1" applyBorder="1" applyAlignment="1" applyProtection="1">
      <alignment vertical="center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179" fontId="2" fillId="0" borderId="12" xfId="2" applyNumberFormat="1" applyFont="1" applyFill="1" applyBorder="1" applyAlignment="1" applyProtection="1">
      <alignment horizontal="right"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80" fontId="2" fillId="0" borderId="0" xfId="2" applyNumberFormat="1" applyFont="1" applyFill="1" applyBorder="1" applyAlignment="1" applyProtection="1">
      <alignment horizontal="right" vertical="center"/>
    </xf>
    <xf numFmtId="176" fontId="17" fillId="0" borderId="0" xfId="4" applyNumberFormat="1" applyFont="1" applyFill="1" applyAlignment="1" applyProtection="1">
      <alignment horizontal="distributed" vertical="center"/>
    </xf>
    <xf numFmtId="179" fontId="18" fillId="0" borderId="12" xfId="5" applyNumberFormat="1" applyFont="1" applyFill="1" applyBorder="1" applyAlignment="1">
      <alignment horizontal="right" vertical="center" wrapText="1"/>
    </xf>
    <xf numFmtId="179" fontId="18" fillId="0" borderId="0" xfId="5" applyNumberFormat="1" applyFont="1" applyFill="1" applyBorder="1" applyAlignment="1">
      <alignment horizontal="right" vertical="center" wrapText="1"/>
    </xf>
    <xf numFmtId="180" fontId="17" fillId="0" borderId="0" xfId="2" applyNumberFormat="1" applyFont="1" applyFill="1" applyAlignment="1" applyProtection="1">
      <alignment horizontal="right" vertical="center"/>
      <protection locked="0"/>
    </xf>
    <xf numFmtId="179" fontId="2" fillId="0" borderId="0" xfId="2" applyNumberFormat="1" applyFont="1" applyFill="1" applyBorder="1" applyAlignment="1" applyProtection="1">
      <alignment horizontal="right" vertical="center"/>
      <protection locked="0"/>
    </xf>
    <xf numFmtId="180" fontId="2" fillId="0" borderId="0" xfId="2" applyNumberFormat="1" applyFont="1" applyFill="1" applyAlignment="1" applyProtection="1">
      <alignment horizontal="right" vertical="center"/>
      <protection locked="0"/>
    </xf>
    <xf numFmtId="176" fontId="2" fillId="0" borderId="0" xfId="4" applyNumberFormat="1" applyFont="1" applyFill="1" applyBorder="1" applyAlignment="1" applyProtection="1">
      <alignment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9" fontId="2" fillId="0" borderId="12" xfId="5" applyNumberFormat="1" applyFont="1" applyFill="1" applyBorder="1" applyAlignment="1">
      <alignment horizontal="right" vertical="center" wrapText="1"/>
    </xf>
    <xf numFmtId="179" fontId="2" fillId="0" borderId="0" xfId="5" applyNumberFormat="1" applyFont="1" applyFill="1" applyBorder="1" applyAlignment="1">
      <alignment horizontal="right" vertical="center" wrapText="1"/>
    </xf>
    <xf numFmtId="176" fontId="15" fillId="0" borderId="0" xfId="4" applyNumberFormat="1" applyFont="1" applyFill="1" applyAlignment="1" applyProtection="1">
      <alignment horizontal="left" vertical="center"/>
    </xf>
    <xf numFmtId="176" fontId="15" fillId="0" borderId="0" xfId="4" applyNumberFormat="1" applyFont="1" applyFill="1" applyBorder="1" applyAlignment="1" applyProtection="1">
      <alignment horizontal="left" vertical="center"/>
    </xf>
    <xf numFmtId="180" fontId="2" fillId="0" borderId="0" xfId="2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distributed" vertical="center"/>
    </xf>
    <xf numFmtId="176" fontId="2" fillId="0" borderId="8" xfId="4" applyNumberFormat="1" applyFont="1" applyFill="1" applyBorder="1" applyAlignment="1" applyProtection="1">
      <alignment vertical="center"/>
    </xf>
    <xf numFmtId="176" fontId="2" fillId="0" borderId="8" xfId="4" applyNumberFormat="1" applyFont="1" applyFill="1" applyBorder="1" applyAlignment="1" applyProtection="1">
      <alignment horizontal="distributed" vertical="center" shrinkToFit="1"/>
    </xf>
    <xf numFmtId="0" fontId="0" fillId="0" borderId="8" xfId="0" applyBorder="1" applyAlignment="1">
      <alignment horizontal="distributed" vertical="center"/>
    </xf>
    <xf numFmtId="176" fontId="15" fillId="0" borderId="8" xfId="4" applyNumberFormat="1" applyFont="1" applyFill="1" applyBorder="1" applyAlignment="1" applyProtection="1">
      <alignment horizontal="left" vertical="center"/>
    </xf>
    <xf numFmtId="179" fontId="2" fillId="0" borderId="11" xfId="5" applyNumberFormat="1" applyFont="1" applyFill="1" applyBorder="1" applyAlignment="1">
      <alignment horizontal="right" vertical="center" wrapText="1"/>
    </xf>
    <xf numFmtId="179" fontId="2" fillId="0" borderId="8" xfId="5" applyNumberFormat="1" applyFont="1" applyFill="1" applyBorder="1" applyAlignment="1">
      <alignment horizontal="right" vertical="center" wrapText="1"/>
    </xf>
    <xf numFmtId="180" fontId="2" fillId="0" borderId="8" xfId="2" applyNumberFormat="1" applyFont="1" applyFill="1" applyBorder="1" applyAlignment="1" applyProtection="1">
      <alignment horizontal="right" vertical="center"/>
      <protection locked="0"/>
    </xf>
    <xf numFmtId="176" fontId="15" fillId="0" borderId="0" xfId="4" applyNumberFormat="1" applyFont="1" applyFill="1" applyAlignment="1" applyProtection="1">
      <alignment vertical="center"/>
    </xf>
    <xf numFmtId="176" fontId="14" fillId="0" borderId="0" xfId="4" applyNumberFormat="1" applyFont="1" applyFill="1" applyAlignment="1" applyProtection="1">
      <alignment horizontal="left" vertical="center"/>
    </xf>
    <xf numFmtId="176" fontId="19" fillId="0" borderId="0" xfId="4" applyNumberFormat="1" applyFont="1" applyFill="1" applyAlignment="1" applyProtection="1">
      <alignment vertical="center"/>
    </xf>
  </cellXfs>
  <cellStyles count="6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P14-22概況13" xfId="2"/>
    <cellStyle name="標準_qryＫＯＫＵＤＯＡ出力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31475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4719108" y="786342"/>
          <a:ext cx="1425300" cy="410851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6%20&#12304;&#21442;&#32771;&#12305;&#24066;&#30010;&#26449;&#21029;&#12487;&#12540;&#12479;_42_1&#65374;3_&#27010;&#2784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土地"/>
      <sheetName val="人口"/>
      <sheetName val="産業別就業者数"/>
    </sheetNames>
    <sheetDataSet>
      <sheetData sheetId="0">
        <row r="10">
          <cell r="F10">
            <v>377971.57</v>
          </cell>
        </row>
        <row r="11">
          <cell r="F11">
            <v>42231.76</v>
          </cell>
        </row>
        <row r="13">
          <cell r="F13">
            <v>4132.2</v>
          </cell>
        </row>
        <row r="15">
          <cell r="F15">
            <v>405.86</v>
          </cell>
        </row>
        <row r="16">
          <cell r="F16">
            <v>426.06</v>
          </cell>
        </row>
        <row r="17">
          <cell r="F17">
            <v>82.97</v>
          </cell>
        </row>
        <row r="18">
          <cell r="F18">
            <v>341.79</v>
          </cell>
        </row>
        <row r="19">
          <cell r="F19">
            <v>126.62</v>
          </cell>
        </row>
        <row r="20">
          <cell r="F20">
            <v>235.08</v>
          </cell>
        </row>
        <row r="21">
          <cell r="F21">
            <v>130.55000000000001</v>
          </cell>
        </row>
        <row r="22">
          <cell r="F22">
            <v>708.65</v>
          </cell>
        </row>
        <row r="23">
          <cell r="F23">
            <v>139.41999999999999</v>
          </cell>
        </row>
        <row r="24">
          <cell r="F24">
            <v>420.1</v>
          </cell>
        </row>
        <row r="25">
          <cell r="F25">
            <v>241.59</v>
          </cell>
        </row>
        <row r="26">
          <cell r="F26">
            <v>214.31</v>
          </cell>
        </row>
        <row r="27">
          <cell r="F27">
            <v>170.11</v>
          </cell>
        </row>
        <row r="28">
          <cell r="F28">
            <v>28.73</v>
          </cell>
        </row>
        <row r="29">
          <cell r="F29">
            <v>20.94</v>
          </cell>
        </row>
        <row r="30">
          <cell r="F30">
            <v>74.290000000000006</v>
          </cell>
        </row>
        <row r="31">
          <cell r="F31">
            <v>37.35</v>
          </cell>
        </row>
        <row r="32">
          <cell r="F32">
            <v>56</v>
          </cell>
        </row>
        <row r="33">
          <cell r="F33">
            <v>25.52</v>
          </cell>
        </row>
        <row r="34">
          <cell r="F34">
            <v>32.270000000000003</v>
          </cell>
        </row>
        <row r="35">
          <cell r="F35">
            <v>213.99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6"/>
  <sheetViews>
    <sheetView tabSelected="1" topLeftCell="A22" zoomScale="90" zoomScaleNormal="90" workbookViewId="0">
      <selection activeCell="L37" sqref="L37"/>
    </sheetView>
  </sheetViews>
  <sheetFormatPr defaultColWidth="9" defaultRowHeight="12" x14ac:dyDescent="0.2"/>
  <cols>
    <col min="1" max="1" width="0.6640625" style="4" customWidth="1"/>
    <col min="2" max="2" width="1.33203125" style="4" customWidth="1"/>
    <col min="3" max="3" width="1.44140625" style="4" customWidth="1"/>
    <col min="4" max="4" width="8.77734375" style="4" customWidth="1"/>
    <col min="5" max="5" width="2.88671875" style="5" customWidth="1"/>
    <col min="6" max="10" width="14.77734375" style="24" customWidth="1"/>
    <col min="11" max="16384" width="9" style="24"/>
  </cols>
  <sheetData>
    <row r="1" spans="1:28" s="2" customFormat="1" ht="14.25" customHeight="1" x14ac:dyDescent="0.15">
      <c r="A1" s="1"/>
      <c r="B1" s="1"/>
      <c r="C1" s="1"/>
      <c r="D1" s="1"/>
      <c r="E1" s="1"/>
      <c r="F1" s="1"/>
      <c r="J1" s="3"/>
      <c r="AB1" s="2" t="str">
        <f>"１　長崎県市町図　 "&amp;3</f>
        <v>１　長崎県市町図　 3</v>
      </c>
    </row>
    <row r="2" spans="1:28" s="2" customFormat="1" ht="21" customHeight="1" x14ac:dyDescent="0.15">
      <c r="A2" s="4"/>
      <c r="B2" s="4"/>
      <c r="C2" s="4"/>
      <c r="D2" s="4"/>
      <c r="E2" s="5"/>
      <c r="F2" s="6"/>
    </row>
    <row r="3" spans="1:28" s="2" customFormat="1" ht="21" customHeight="1" x14ac:dyDescent="0.15">
      <c r="B3" s="7" t="s">
        <v>0</v>
      </c>
      <c r="C3" s="4"/>
      <c r="D3" s="4"/>
      <c r="E3" s="5"/>
      <c r="F3" s="6"/>
    </row>
    <row r="4" spans="1:28" s="13" customFormat="1" ht="21" customHeight="1" x14ac:dyDescent="0.2">
      <c r="A4" s="8"/>
      <c r="B4" s="9"/>
      <c r="C4" s="9"/>
      <c r="D4" s="9"/>
      <c r="E4" s="10"/>
      <c r="F4" s="11"/>
      <c r="G4" s="12"/>
      <c r="H4" s="12"/>
      <c r="I4" s="12"/>
      <c r="J4" s="12"/>
    </row>
    <row r="5" spans="1:28" s="2" customFormat="1" ht="14.25" customHeight="1" thickBot="1" x14ac:dyDescent="0.2">
      <c r="A5" s="14"/>
      <c r="B5" s="14"/>
      <c r="C5" s="14"/>
      <c r="D5" s="4"/>
      <c r="E5" s="14"/>
      <c r="F5" s="15"/>
      <c r="G5" s="16"/>
      <c r="H5" s="16"/>
      <c r="I5" s="16"/>
      <c r="J5" s="17"/>
    </row>
    <row r="6" spans="1:28" ht="28.5" customHeight="1" thickTop="1" x14ac:dyDescent="0.2">
      <c r="A6" s="18" t="s">
        <v>1</v>
      </c>
      <c r="B6" s="18"/>
      <c r="C6" s="18"/>
      <c r="D6" s="18"/>
      <c r="E6" s="18"/>
      <c r="F6" s="19" t="s">
        <v>2</v>
      </c>
      <c r="G6" s="20" t="s">
        <v>3</v>
      </c>
      <c r="H6" s="21"/>
      <c r="I6" s="22"/>
      <c r="J6" s="23" t="s">
        <v>4</v>
      </c>
    </row>
    <row r="7" spans="1:28" ht="28.5" customHeight="1" x14ac:dyDescent="0.2">
      <c r="A7" s="25"/>
      <c r="B7" s="25"/>
      <c r="C7" s="25"/>
      <c r="D7" s="25"/>
      <c r="E7" s="25"/>
      <c r="F7" s="26"/>
      <c r="G7" s="27" t="s">
        <v>5</v>
      </c>
      <c r="H7" s="27" t="s">
        <v>6</v>
      </c>
      <c r="I7" s="27" t="s">
        <v>7</v>
      </c>
      <c r="J7" s="28"/>
    </row>
    <row r="8" spans="1:28" s="34" customFormat="1" ht="14.25" customHeight="1" x14ac:dyDescent="0.2">
      <c r="A8" s="29"/>
      <c r="B8" s="30" t="s">
        <v>8</v>
      </c>
      <c r="C8" s="30"/>
      <c r="D8" s="30"/>
      <c r="E8" s="31"/>
      <c r="F8" s="32">
        <v>1</v>
      </c>
      <c r="G8" s="33">
        <v>2</v>
      </c>
      <c r="H8" s="33">
        <v>3</v>
      </c>
      <c r="I8" s="33">
        <v>4</v>
      </c>
      <c r="J8" s="33">
        <v>5</v>
      </c>
    </row>
    <row r="9" spans="1:28" s="41" customFormat="1" ht="25.5" customHeight="1" x14ac:dyDescent="0.2">
      <c r="A9" s="35"/>
      <c r="B9" s="36" t="s">
        <v>9</v>
      </c>
      <c r="C9" s="36"/>
      <c r="D9" s="36"/>
      <c r="E9" s="37"/>
      <c r="F9" s="38">
        <v>57477037</v>
      </c>
      <c r="G9" s="39">
        <v>127907086</v>
      </c>
      <c r="H9" s="39">
        <v>62394275</v>
      </c>
      <c r="I9" s="39">
        <v>65512811</v>
      </c>
      <c r="J9" s="40">
        <f>ROUND(G9/[1]土地!F10,1)</f>
        <v>338.4</v>
      </c>
    </row>
    <row r="10" spans="1:28" s="41" customFormat="1" ht="25.5" customHeight="1" x14ac:dyDescent="0.2">
      <c r="A10" s="35"/>
      <c r="B10" s="36" t="s">
        <v>10</v>
      </c>
      <c r="C10" s="36"/>
      <c r="D10" s="36"/>
      <c r="E10" s="42"/>
      <c r="F10" s="38">
        <v>5967303</v>
      </c>
      <c r="G10" s="39">
        <v>13119903</v>
      </c>
      <c r="H10" s="39">
        <v>6213363</v>
      </c>
      <c r="I10" s="39">
        <v>6906540</v>
      </c>
      <c r="J10" s="40">
        <f>ROUND(G10/[1]土地!F11,1)</f>
        <v>310.7</v>
      </c>
    </row>
    <row r="11" spans="1:28" s="41" customFormat="1" ht="7.5" customHeight="1" x14ac:dyDescent="0.2">
      <c r="A11" s="35"/>
      <c r="B11" s="43"/>
      <c r="C11" s="44"/>
      <c r="D11" s="44"/>
      <c r="E11" s="42"/>
      <c r="F11" s="45"/>
      <c r="G11" s="46"/>
      <c r="H11" s="46"/>
      <c r="I11" s="46"/>
      <c r="J11" s="47"/>
    </row>
    <row r="12" spans="1:28" s="41" customFormat="1" ht="25.5" customHeight="1" x14ac:dyDescent="0.2">
      <c r="A12" s="35"/>
      <c r="B12" s="48" t="s">
        <v>11</v>
      </c>
      <c r="C12" s="48"/>
      <c r="D12" s="48"/>
      <c r="E12" s="42"/>
      <c r="F12" s="49">
        <v>635020</v>
      </c>
      <c r="G12" s="50">
        <v>1392950</v>
      </c>
      <c r="H12" s="50">
        <v>656314</v>
      </c>
      <c r="I12" s="50">
        <v>736636</v>
      </c>
      <c r="J12" s="51">
        <f>ROUND(G12/[1]土地!F13,1)</f>
        <v>337.1</v>
      </c>
    </row>
    <row r="13" spans="1:28" s="41" customFormat="1" ht="7.5" customHeight="1" x14ac:dyDescent="0.2">
      <c r="A13" s="35"/>
      <c r="B13" s="43"/>
      <c r="C13" s="43"/>
      <c r="D13" s="43"/>
      <c r="E13" s="42"/>
      <c r="F13" s="45"/>
      <c r="G13" s="52"/>
      <c r="H13" s="52"/>
      <c r="I13" s="52"/>
      <c r="J13" s="53"/>
    </row>
    <row r="14" spans="1:28" s="41" customFormat="1" ht="26.25" customHeight="1" x14ac:dyDescent="0.2">
      <c r="A14" s="35"/>
      <c r="B14" s="54"/>
      <c r="C14" s="55" t="s">
        <v>12</v>
      </c>
      <c r="D14" s="56"/>
      <c r="E14" s="42"/>
      <c r="F14" s="57">
        <v>210919</v>
      </c>
      <c r="G14" s="58">
        <v>432088</v>
      </c>
      <c r="H14" s="58">
        <v>201292</v>
      </c>
      <c r="I14" s="58">
        <v>230796</v>
      </c>
      <c r="J14" s="53">
        <f>ROUND(G14/[1]土地!F15,1)</f>
        <v>1064.5999999999999</v>
      </c>
    </row>
    <row r="15" spans="1:28" s="41" customFormat="1" ht="26.25" customHeight="1" x14ac:dyDescent="0.2">
      <c r="A15" s="35"/>
      <c r="B15" s="35"/>
      <c r="C15" s="36" t="s">
        <v>13</v>
      </c>
      <c r="D15" s="56"/>
      <c r="E15" s="59"/>
      <c r="F15" s="57">
        <v>121973</v>
      </c>
      <c r="G15" s="58">
        <v>256520</v>
      </c>
      <c r="H15" s="58">
        <v>120709</v>
      </c>
      <c r="I15" s="58">
        <v>135811</v>
      </c>
      <c r="J15" s="53">
        <f>ROUND(G15/[1]土地!F16,1)</f>
        <v>602.1</v>
      </c>
    </row>
    <row r="16" spans="1:28" s="41" customFormat="1" ht="26.25" customHeight="1" x14ac:dyDescent="0.2">
      <c r="A16" s="35"/>
      <c r="B16" s="35"/>
      <c r="C16" s="36" t="s">
        <v>14</v>
      </c>
      <c r="D16" s="56"/>
      <c r="E16" s="59"/>
      <c r="F16" s="57">
        <v>19570</v>
      </c>
      <c r="G16" s="58">
        <v>46414</v>
      </c>
      <c r="H16" s="58">
        <v>21577</v>
      </c>
      <c r="I16" s="58">
        <v>24837</v>
      </c>
      <c r="J16" s="53">
        <f>ROUND(G16/[1]土地!F17,1)</f>
        <v>559.4</v>
      </c>
    </row>
    <row r="17" spans="1:10" s="41" customFormat="1" ht="26.25" customHeight="1" x14ac:dyDescent="0.2">
      <c r="A17" s="35"/>
      <c r="B17" s="35"/>
      <c r="C17" s="36" t="s">
        <v>15</v>
      </c>
      <c r="D17" s="56"/>
      <c r="E17" s="59"/>
      <c r="F17" s="57">
        <v>59389</v>
      </c>
      <c r="G17" s="58">
        <v>139407</v>
      </c>
      <c r="H17" s="58">
        <v>65792</v>
      </c>
      <c r="I17" s="58">
        <v>73615</v>
      </c>
      <c r="J17" s="53">
        <f>ROUND(G17/[1]土地!F18,1)</f>
        <v>407.9</v>
      </c>
    </row>
    <row r="18" spans="1:10" s="41" customFormat="1" ht="26.25" customHeight="1" x14ac:dyDescent="0.2">
      <c r="A18" s="35"/>
      <c r="B18" s="35"/>
      <c r="C18" s="36" t="s">
        <v>16</v>
      </c>
      <c r="D18" s="56"/>
      <c r="E18" s="59"/>
      <c r="F18" s="57">
        <v>41795</v>
      </c>
      <c r="G18" s="58">
        <v>95249</v>
      </c>
      <c r="H18" s="58">
        <v>45496</v>
      </c>
      <c r="I18" s="58">
        <v>49753</v>
      </c>
      <c r="J18" s="53">
        <f>ROUND(G18/[1]土地!F19,1)</f>
        <v>752.2</v>
      </c>
    </row>
    <row r="19" spans="1:10" s="41" customFormat="1" ht="26.25" customHeight="1" x14ac:dyDescent="0.2">
      <c r="A19" s="35"/>
      <c r="B19" s="35"/>
      <c r="C19" s="36" t="s">
        <v>17</v>
      </c>
      <c r="D19" s="56"/>
      <c r="E19" s="59"/>
      <c r="F19" s="57">
        <v>14194</v>
      </c>
      <c r="G19" s="58">
        <v>32639</v>
      </c>
      <c r="H19" s="58">
        <v>15296</v>
      </c>
      <c r="I19" s="58">
        <v>17343</v>
      </c>
      <c r="J19" s="53">
        <f>ROUND(G19/[1]土地!F20,1)</f>
        <v>138.80000000000001</v>
      </c>
    </row>
    <row r="20" spans="1:10" s="41" customFormat="1" ht="26.25" customHeight="1" x14ac:dyDescent="0.2">
      <c r="A20" s="35"/>
      <c r="B20" s="35"/>
      <c r="C20" s="36" t="s">
        <v>18</v>
      </c>
      <c r="D20" s="56"/>
      <c r="E20" s="59"/>
      <c r="F20" s="57">
        <v>10260</v>
      </c>
      <c r="G20" s="58">
        <v>23725</v>
      </c>
      <c r="H20" s="58">
        <v>11401</v>
      </c>
      <c r="I20" s="58">
        <v>12324</v>
      </c>
      <c r="J20" s="53">
        <f>ROUND(G20/[1]土地!F21,1)</f>
        <v>181.7</v>
      </c>
    </row>
    <row r="21" spans="1:10" s="41" customFormat="1" ht="26.25" customHeight="1" x14ac:dyDescent="0.2">
      <c r="A21" s="54"/>
      <c r="B21" s="54"/>
      <c r="C21" s="55" t="s">
        <v>19</v>
      </c>
      <c r="D21" s="56"/>
      <c r="E21" s="60"/>
      <c r="F21" s="57">
        <v>15151</v>
      </c>
      <c r="G21" s="58">
        <v>31853</v>
      </c>
      <c r="H21" s="58">
        <v>15639</v>
      </c>
      <c r="I21" s="58">
        <v>16214</v>
      </c>
      <c r="J21" s="61">
        <f>ROUND(G21/[1]土地!F22,1)</f>
        <v>44.9</v>
      </c>
    </row>
    <row r="22" spans="1:10" s="41" customFormat="1" ht="26.25" customHeight="1" x14ac:dyDescent="0.2">
      <c r="A22" s="35"/>
      <c r="B22" s="35"/>
      <c r="C22" s="36" t="s">
        <v>20</v>
      </c>
      <c r="D22" s="56"/>
      <c r="E22" s="59"/>
      <c r="F22" s="57">
        <v>11636</v>
      </c>
      <c r="G22" s="58">
        <v>27581</v>
      </c>
      <c r="H22" s="58">
        <v>13142</v>
      </c>
      <c r="I22" s="58">
        <v>14439</v>
      </c>
      <c r="J22" s="53">
        <f>ROUND(G22/[1]土地!F23,1)</f>
        <v>197.8</v>
      </c>
    </row>
    <row r="23" spans="1:10" s="41" customFormat="1" ht="26.25" customHeight="1" x14ac:dyDescent="0.2">
      <c r="A23" s="35"/>
      <c r="B23" s="35"/>
      <c r="C23" s="36" t="s">
        <v>21</v>
      </c>
      <c r="D23" s="56"/>
      <c r="E23" s="59"/>
      <c r="F23" s="57">
        <v>20113</v>
      </c>
      <c r="G23" s="58">
        <v>38297</v>
      </c>
      <c r="H23" s="58">
        <v>17982</v>
      </c>
      <c r="I23" s="58">
        <v>20315</v>
      </c>
      <c r="J23" s="53">
        <f>ROUND(G23/[1]土地!F24,1)</f>
        <v>91.2</v>
      </c>
    </row>
    <row r="24" spans="1:10" s="41" customFormat="1" ht="26.25" customHeight="1" x14ac:dyDescent="0.2">
      <c r="A24" s="35"/>
      <c r="B24" s="54"/>
      <c r="C24" s="55" t="s">
        <v>22</v>
      </c>
      <c r="D24" s="56"/>
      <c r="E24" s="42"/>
      <c r="F24" s="57">
        <v>12778</v>
      </c>
      <c r="G24" s="58">
        <v>29025</v>
      </c>
      <c r="H24" s="58">
        <v>14169</v>
      </c>
      <c r="I24" s="58">
        <v>14856</v>
      </c>
      <c r="J24" s="53">
        <f>ROUND(G24/[1]土地!F25,1)</f>
        <v>120.1</v>
      </c>
    </row>
    <row r="25" spans="1:10" s="41" customFormat="1" ht="26.25" customHeight="1" x14ac:dyDescent="0.2">
      <c r="A25" s="35"/>
      <c r="B25" s="35"/>
      <c r="C25" s="36" t="s">
        <v>23</v>
      </c>
      <c r="D25" s="56"/>
      <c r="E25" s="59"/>
      <c r="F25" s="57">
        <v>17162</v>
      </c>
      <c r="G25" s="58">
        <v>45147</v>
      </c>
      <c r="H25" s="58">
        <v>21390</v>
      </c>
      <c r="I25" s="58">
        <v>23757</v>
      </c>
      <c r="J25" s="53">
        <f>ROUND(G25/[1]土地!F26,1)</f>
        <v>210.7</v>
      </c>
    </row>
    <row r="26" spans="1:10" s="41" customFormat="1" ht="26.25" customHeight="1" x14ac:dyDescent="0.2">
      <c r="A26" s="35"/>
      <c r="B26" s="35"/>
      <c r="C26" s="36" t="s">
        <v>24</v>
      </c>
      <c r="D26" s="56"/>
      <c r="E26" s="59"/>
      <c r="F26" s="57">
        <v>19029</v>
      </c>
      <c r="G26" s="58">
        <v>48023</v>
      </c>
      <c r="H26" s="58">
        <v>22407</v>
      </c>
      <c r="I26" s="58">
        <v>25616</v>
      </c>
      <c r="J26" s="53">
        <f>ROUND(G26/[1]土地!F27,1)</f>
        <v>282.3</v>
      </c>
    </row>
    <row r="27" spans="1:10" s="41" customFormat="1" ht="26.25" customHeight="1" x14ac:dyDescent="0.2">
      <c r="A27" s="35"/>
      <c r="B27" s="54"/>
      <c r="C27" s="55" t="s">
        <v>25</v>
      </c>
      <c r="D27" s="56"/>
      <c r="E27" s="42"/>
      <c r="F27" s="57">
        <v>17048</v>
      </c>
      <c r="G27" s="58">
        <v>42678</v>
      </c>
      <c r="H27" s="58">
        <v>20403</v>
      </c>
      <c r="I27" s="58">
        <v>22275</v>
      </c>
      <c r="J27" s="53">
        <f>ROUND(G27/[1]土地!F28,1)</f>
        <v>1485.5</v>
      </c>
    </row>
    <row r="28" spans="1:10" s="41" customFormat="1" ht="26.25" customHeight="1" x14ac:dyDescent="0.2">
      <c r="A28" s="35"/>
      <c r="B28" s="54"/>
      <c r="C28" s="55" t="s">
        <v>26</v>
      </c>
      <c r="D28" s="62"/>
      <c r="E28" s="42"/>
      <c r="F28" s="57">
        <v>13057</v>
      </c>
      <c r="G28" s="58">
        <v>30308</v>
      </c>
      <c r="H28" s="58">
        <v>14620</v>
      </c>
      <c r="I28" s="58">
        <v>15688</v>
      </c>
      <c r="J28" s="53">
        <f>ROUND(G28/[1]土地!F29,1)</f>
        <v>1447.4</v>
      </c>
    </row>
    <row r="29" spans="1:10" s="41" customFormat="1" ht="26.25" customHeight="1" x14ac:dyDescent="0.2">
      <c r="A29" s="35"/>
      <c r="B29" s="35"/>
      <c r="C29" s="36" t="s">
        <v>27</v>
      </c>
      <c r="D29" s="56"/>
      <c r="E29" s="59"/>
      <c r="F29" s="57">
        <v>3114</v>
      </c>
      <c r="G29" s="58">
        <v>8240</v>
      </c>
      <c r="H29" s="58">
        <v>3923</v>
      </c>
      <c r="I29" s="58">
        <v>4317</v>
      </c>
      <c r="J29" s="53">
        <f>ROUND(G29/[1]土地!F30,1)</f>
        <v>110.9</v>
      </c>
    </row>
    <row r="30" spans="1:10" s="41" customFormat="1" ht="26.25" customHeight="1" x14ac:dyDescent="0.2">
      <c r="A30" s="35"/>
      <c r="B30" s="35"/>
      <c r="C30" s="36" t="s">
        <v>28</v>
      </c>
      <c r="D30" s="56"/>
      <c r="E30" s="59"/>
      <c r="F30" s="57">
        <v>5564</v>
      </c>
      <c r="G30" s="58">
        <v>14219</v>
      </c>
      <c r="H30" s="58">
        <v>6731</v>
      </c>
      <c r="I30" s="58">
        <v>7488</v>
      </c>
      <c r="J30" s="53">
        <f>ROUND(G30/[1]土地!F31,1)</f>
        <v>380.7</v>
      </c>
    </row>
    <row r="31" spans="1:10" s="41" customFormat="1" ht="25.5" customHeight="1" x14ac:dyDescent="0.2">
      <c r="A31" s="35"/>
      <c r="B31" s="35"/>
      <c r="C31" s="36" t="s">
        <v>29</v>
      </c>
      <c r="D31" s="56"/>
      <c r="E31" s="59"/>
      <c r="F31" s="57">
        <v>5187</v>
      </c>
      <c r="G31" s="58">
        <v>14988</v>
      </c>
      <c r="H31" s="58">
        <v>7117</v>
      </c>
      <c r="I31" s="58">
        <v>7871</v>
      </c>
      <c r="J31" s="53">
        <f>ROUND(G31/[1]土地!F32,1)</f>
        <v>267.60000000000002</v>
      </c>
    </row>
    <row r="32" spans="1:10" s="41" customFormat="1" ht="25.5" customHeight="1" x14ac:dyDescent="0.2">
      <c r="A32" s="35"/>
      <c r="B32" s="35"/>
      <c r="C32" s="36" t="s">
        <v>30</v>
      </c>
      <c r="D32" s="56"/>
      <c r="E32" s="59"/>
      <c r="F32" s="57">
        <v>1298</v>
      </c>
      <c r="G32" s="58">
        <v>2576</v>
      </c>
      <c r="H32" s="58">
        <v>1195</v>
      </c>
      <c r="I32" s="58">
        <v>1381</v>
      </c>
      <c r="J32" s="53">
        <f>ROUND(G32/[1]土地!F33,1)</f>
        <v>100.9</v>
      </c>
    </row>
    <row r="33" spans="1:10" s="41" customFormat="1" ht="25.5" customHeight="1" x14ac:dyDescent="0.2">
      <c r="A33" s="35"/>
      <c r="B33" s="35"/>
      <c r="C33" s="36" t="s">
        <v>31</v>
      </c>
      <c r="D33" s="56"/>
      <c r="E33" s="59"/>
      <c r="F33" s="57">
        <v>5734</v>
      </c>
      <c r="G33" s="58">
        <v>13831</v>
      </c>
      <c r="H33" s="58">
        <v>6520</v>
      </c>
      <c r="I33" s="58">
        <v>7311</v>
      </c>
      <c r="J33" s="53">
        <f>ROUND(G33/[1]土地!F34,1)</f>
        <v>428.6</v>
      </c>
    </row>
    <row r="34" spans="1:10" s="41" customFormat="1" ht="25.5" customHeight="1" x14ac:dyDescent="0.2">
      <c r="A34" s="63"/>
      <c r="B34" s="63"/>
      <c r="C34" s="64" t="s">
        <v>32</v>
      </c>
      <c r="D34" s="65"/>
      <c r="E34" s="66"/>
      <c r="F34" s="67">
        <v>10049</v>
      </c>
      <c r="G34" s="68">
        <v>20142</v>
      </c>
      <c r="H34" s="68">
        <v>9513</v>
      </c>
      <c r="I34" s="68">
        <v>10629</v>
      </c>
      <c r="J34" s="69">
        <f>ROUND(G34/[1]土地!F35,1)</f>
        <v>94.1</v>
      </c>
    </row>
    <row r="35" spans="1:10" ht="12" customHeight="1" x14ac:dyDescent="0.2">
      <c r="B35" s="70" t="s">
        <v>33</v>
      </c>
      <c r="E35" s="71"/>
    </row>
    <row r="36" spans="1:10" ht="11.25" customHeight="1" x14ac:dyDescent="0.2">
      <c r="B36" s="72" t="s">
        <v>34</v>
      </c>
    </row>
  </sheetData>
  <mergeCells count="28"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2:D12"/>
    <mergeCell ref="C14:D14"/>
    <mergeCell ref="C15:D15"/>
    <mergeCell ref="C16:D16"/>
    <mergeCell ref="C17:D17"/>
    <mergeCell ref="C18:D18"/>
    <mergeCell ref="A6:E7"/>
    <mergeCell ref="F6:F7"/>
    <mergeCell ref="G6:I6"/>
    <mergeCell ref="J6:J7"/>
    <mergeCell ref="B9:D9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人口</vt:lpstr>
      <vt:lpstr>人口!Print_Area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2018-04-02T08:31:07Z</dcterms:created>
  <dcterms:modified xsi:type="dcterms:W3CDTF">2018-04-02T08:31:44Z</dcterms:modified>
</cp:coreProperties>
</file>