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02" documentId="10_ncr:100_{05B514BA-FC20-4C57-91D8-77831FD7C2CA}" xr6:coauthVersionLast="47" xr6:coauthVersionMax="47" xr10:uidLastSave="{4CE84C77-1D69-47C0-996E-167D4BBBF47E}"/>
  <bookViews>
    <workbookView xWindow="1950" yWindow="1950" windowWidth="28800" windowHeight="11235" tabRatio="496" xr2:uid="{00000000-000D-0000-FFFF-FFFF00000000}"/>
  </bookViews>
  <sheets>
    <sheet name="R700報告" sheetId="3" r:id="rId1"/>
  </sheets>
  <definedNames>
    <definedName name="_xlnm._FilterDatabase" localSheetId="0" hidden="1">'R700報告'!$A$4:$H$38</definedName>
    <definedName name="_xlnm.Print_Area" localSheetId="0">'R700報告'!$A$1:$H$38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F7" i="3"/>
  <c r="F6" i="3"/>
  <c r="F5" i="3"/>
</calcChain>
</file>

<file path=xl/sharedStrings.xml><?xml version="1.0" encoding="utf-8"?>
<sst xmlns="http://schemas.openxmlformats.org/spreadsheetml/2006/main" count="221" uniqueCount="146">
  <si>
    <t>品　名</t>
    <rPh sb="0" eb="1">
      <t>シナ</t>
    </rPh>
    <rPh sb="2" eb="3">
      <t>メイ</t>
    </rPh>
    <phoneticPr fontId="1"/>
  </si>
  <si>
    <t>一般的名称</t>
    <rPh sb="0" eb="3">
      <t>イッパンテキ</t>
    </rPh>
    <rPh sb="3" eb="5">
      <t>メイショウ</t>
    </rPh>
    <phoneticPr fontId="1"/>
  </si>
  <si>
    <t>製造販売業者</t>
    <rPh sb="0" eb="2">
      <t>セイゾウ</t>
    </rPh>
    <rPh sb="2" eb="4">
      <t>ハンバイ</t>
    </rPh>
    <rPh sb="4" eb="6">
      <t>ギョウシャ</t>
    </rPh>
    <phoneticPr fontId="1"/>
  </si>
  <si>
    <t>製造番号</t>
    <rPh sb="0" eb="2">
      <t>セイゾウ</t>
    </rPh>
    <rPh sb="2" eb="4">
      <t>バンゴウ</t>
    </rPh>
    <phoneticPr fontId="1"/>
  </si>
  <si>
    <t>製造（輸入）年月日</t>
    <rPh sb="0" eb="2">
      <t>セイゾウ</t>
    </rPh>
    <rPh sb="3" eb="5">
      <t>ユニュウ</t>
    </rPh>
    <rPh sb="6" eb="9">
      <t>ネンガッピ</t>
    </rPh>
    <phoneticPr fontId="1"/>
  </si>
  <si>
    <t>　製造（輸入）量</t>
    <rPh sb="1" eb="3">
      <t>セイゾウ</t>
    </rPh>
    <rPh sb="4" eb="6">
      <t>ユニュウ</t>
    </rPh>
    <rPh sb="7" eb="8">
      <t>リョウ</t>
    </rPh>
    <phoneticPr fontId="1"/>
  </si>
  <si>
    <t>使用期限</t>
    <rPh sb="0" eb="2">
      <t>シヨウ</t>
    </rPh>
    <rPh sb="2" eb="4">
      <t>キゲン</t>
    </rPh>
    <phoneticPr fontId="1"/>
  </si>
  <si>
    <t>検定対象外シードロット製剤製造販売数量（令和７年12月報告分）</t>
    <rPh sb="20" eb="22">
      <t>レイワ</t>
    </rPh>
    <rPh sb="23" eb="24">
      <t>ネン</t>
    </rPh>
    <rPh sb="26" eb="27">
      <t>ガツ</t>
    </rPh>
    <rPh sb="27" eb="29">
      <t>ホウコク</t>
    </rPh>
    <rPh sb="29" eb="30">
      <t>ブン</t>
    </rPh>
    <phoneticPr fontId="1"/>
  </si>
  <si>
    <t>日生研豚丹毒不活化ワクチン</t>
  </si>
  <si>
    <t>豚丹毒（アジュバント加）不活化ワクチン（シード）</t>
  </si>
  <si>
    <t>日生研ＡＲＢＰ・豚丹毒混合不活化ワクチン</t>
  </si>
  <si>
    <t>豚ボルデテラ感染症不活化・パスツレラ・ムルトシダトキソイド・豚丹毒不活化混合（アジュバント加）ワクチン（シード）</t>
  </si>
  <si>
    <t>ガルエヌテクトＣＢＬ</t>
  </si>
  <si>
    <t>鶏大腸菌症生ワクチン（シード）</t>
    <rPh sb="1" eb="4">
      <t>ダイチョウキン</t>
    </rPh>
    <rPh sb="4" eb="5">
      <t>ショウ</t>
    </rPh>
    <phoneticPr fontId="12"/>
  </si>
  <si>
    <t>日生研乾燥鶏痘ワクチン</t>
  </si>
  <si>
    <t>鶏痘生ワクチン（シード）</t>
  </si>
  <si>
    <t>C84</t>
    <phoneticPr fontId="12"/>
  </si>
  <si>
    <t>2028年5月</t>
    <rPh sb="4" eb="5">
      <t>ネン</t>
    </rPh>
    <rPh sb="6" eb="7">
      <t>ガツ</t>
    </rPh>
    <phoneticPr fontId="12"/>
  </si>
  <si>
    <t>37</t>
    <phoneticPr fontId="12"/>
  </si>
  <si>
    <t>2028年2月</t>
    <rPh sb="4" eb="5">
      <t>ネン</t>
    </rPh>
    <rPh sb="6" eb="7">
      <t>ガツ</t>
    </rPh>
    <phoneticPr fontId="12"/>
  </si>
  <si>
    <t>19A</t>
    <phoneticPr fontId="12"/>
  </si>
  <si>
    <t>2028年8月</t>
    <rPh sb="4" eb="5">
      <t>ネン</t>
    </rPh>
    <rPh sb="6" eb="7">
      <t>ガツ</t>
    </rPh>
    <phoneticPr fontId="12"/>
  </si>
  <si>
    <t>86</t>
    <phoneticPr fontId="12"/>
  </si>
  <si>
    <t>2027年8月</t>
    <rPh sb="4" eb="5">
      <t>ネン</t>
    </rPh>
    <rPh sb="6" eb="7">
      <t>ガツ</t>
    </rPh>
    <phoneticPr fontId="12"/>
  </si>
  <si>
    <t>日生研株式会社</t>
    <rPh sb="0" eb="7">
      <t>ニッセイケン</t>
    </rPh>
    <phoneticPr fontId="1"/>
  </si>
  <si>
    <t>スイムジェンEr-L</t>
  </si>
  <si>
    <t>豚丹毒生ワクチン（シード）</t>
    <rPh sb="0" eb="3">
      <t>トンタンドク</t>
    </rPh>
    <rPh sb="3" eb="4">
      <t>ナマ</t>
    </rPh>
    <phoneticPr fontId="12"/>
  </si>
  <si>
    <t>ポーシリスAPP-N</t>
  </si>
  <si>
    <t>豚アクチノバシラス・プルロニューモニエ感染症（1型部分精製・無毒化毒素）（酢酸トコフェロールアジュバント加）不活化ワクチン（シード）</t>
    <rPh sb="0" eb="1">
      <t>ブタ</t>
    </rPh>
    <rPh sb="19" eb="22">
      <t>カンセンショウ</t>
    </rPh>
    <rPh sb="24" eb="25">
      <t>カタ</t>
    </rPh>
    <rPh sb="25" eb="29">
      <t>ブブンセイセイ</t>
    </rPh>
    <rPh sb="30" eb="33">
      <t>ムドクカ</t>
    </rPh>
    <rPh sb="33" eb="35">
      <t>ドクソ</t>
    </rPh>
    <rPh sb="37" eb="39">
      <t>サクサン</t>
    </rPh>
    <rPh sb="52" eb="53">
      <t>カ</t>
    </rPh>
    <rPh sb="54" eb="57">
      <t>フカツカ</t>
    </rPh>
    <phoneticPr fontId="12"/>
  </si>
  <si>
    <t>M5044</t>
    <phoneticPr fontId="12"/>
  </si>
  <si>
    <t>2025/9/15</t>
    <phoneticPr fontId="12"/>
  </si>
  <si>
    <t>ドーズ</t>
  </si>
  <si>
    <t>2027年6月</t>
    <phoneticPr fontId="12"/>
  </si>
  <si>
    <t>M2030</t>
    <phoneticPr fontId="12"/>
  </si>
  <si>
    <t>2025/10/24</t>
    <phoneticPr fontId="12"/>
  </si>
  <si>
    <t>2027年7月</t>
    <phoneticPr fontId="12"/>
  </si>
  <si>
    <t>50133</t>
    <phoneticPr fontId="12"/>
  </si>
  <si>
    <t xml:space="preserve">2024月10日2日　　　　　　（2025年2月26日）               </t>
    <rPh sb="4" eb="5">
      <t>ガツ</t>
    </rPh>
    <rPh sb="7" eb="8">
      <t>ニチ</t>
    </rPh>
    <rPh sb="9" eb="10">
      <t>ニチ</t>
    </rPh>
    <rPh sb="21" eb="22">
      <t>ネン</t>
    </rPh>
    <rPh sb="23" eb="24">
      <t>ガツ</t>
    </rPh>
    <rPh sb="26" eb="27">
      <t>ニチ</t>
    </rPh>
    <phoneticPr fontId="12"/>
  </si>
  <si>
    <t>2027年10月</t>
    <rPh sb="7" eb="8">
      <t>ガツ</t>
    </rPh>
    <phoneticPr fontId="12"/>
  </si>
  <si>
    <t>松研薬品工業株式会社</t>
    <rPh sb="0" eb="2">
      <t>マツケン</t>
    </rPh>
    <rPh sb="2" eb="4">
      <t>ヤクヒン</t>
    </rPh>
    <rPh sb="4" eb="6">
      <t>コウギョウ</t>
    </rPh>
    <rPh sb="6" eb="10">
      <t>カブシキガイシャ</t>
    </rPh>
    <phoneticPr fontId="1"/>
  </si>
  <si>
    <t>バックスオンＡＥ・Ｐｏｘ（液状）</t>
  </si>
  <si>
    <t>鶏痘生ワクチン（チック・エヌ･ポックス）</t>
  </si>
  <si>
    <t>ＭＤ生ワクチン（ＨＶＴ）</t>
  </si>
  <si>
    <t>鶏脳脊髄炎・鶏痘混合生ワクチン（シード）</t>
  </si>
  <si>
    <t>マレック病（七面鳥ヘルペスウイルス）生ワクチン（シード）</t>
  </si>
  <si>
    <t>JEP0009</t>
  </si>
  <si>
    <t>C4501</t>
  </si>
  <si>
    <t>J2H0009</t>
  </si>
  <si>
    <t>２価ＭＤ生ワクチン（Ｈ＋Ｓ）</t>
  </si>
  <si>
    <t>マレック病（マレック病ウイルス２型・七面鳥ヘルペスウイルス）凍結生ワクチン（シード）</t>
  </si>
  <si>
    <t>バックスオン・ポックス（中大雛用）</t>
  </si>
  <si>
    <t>ＩＢ生ワクチン（Ｈ１２０Ｇ）</t>
  </si>
  <si>
    <t>鶏伝染性気管支炎生ワクチン（シード）</t>
  </si>
  <si>
    <t>Ｍｇ生ワクチン</t>
  </si>
  <si>
    <t>マイコプラズマ・ガリセプチカム感染症生ワクチン（シード）</t>
  </si>
  <si>
    <t>J2S0037</t>
  </si>
  <si>
    <t>J2P0008</t>
  </si>
  <si>
    <t>JS0017</t>
  </si>
  <si>
    <t>J2G0003</t>
  </si>
  <si>
    <t>J2S0038</t>
  </si>
  <si>
    <t>J2S0039</t>
  </si>
  <si>
    <t>JMG0012</t>
  </si>
  <si>
    <t>ワクチノーバ株式会社</t>
    <rPh sb="6" eb="10">
      <t>カブシキガイシャ</t>
    </rPh>
    <phoneticPr fontId="1"/>
  </si>
  <si>
    <t>ピュアバックスRCPCh-FeLV 0.5</t>
  </si>
  <si>
    <t>猫ウイルス性鼻気管炎・猫カリシウイルス感染症2価・猫汎白血球減少症・猫白血病
（猫白血病ウイルス由来防御抗原たん白遺伝子導入カナリア痘ウイルス）・猫クラミジア感染症混合ワクチン（シード）</t>
    <phoneticPr fontId="12"/>
  </si>
  <si>
    <t>H37698</t>
  </si>
  <si>
    <t>令和7年6月20日
（令和7年9月22日）</t>
    <rPh sb="0" eb="2">
      <t>レイワ</t>
    </rPh>
    <rPh sb="3" eb="4">
      <t>ネン</t>
    </rPh>
    <rPh sb="5" eb="6">
      <t>ツキ</t>
    </rPh>
    <rPh sb="8" eb="9">
      <t>ヒ</t>
    </rPh>
    <rPh sb="11" eb="13">
      <t>レイワ</t>
    </rPh>
    <rPh sb="14" eb="15">
      <t>ネン</t>
    </rPh>
    <rPh sb="16" eb="17">
      <t>ツキ</t>
    </rPh>
    <rPh sb="19" eb="20">
      <t>ヒ</t>
    </rPh>
    <phoneticPr fontId="12"/>
  </si>
  <si>
    <t>48,710
(49,380)</t>
    <phoneticPr fontId="12"/>
  </si>
  <si>
    <t>令和8年12月</t>
    <phoneticPr fontId="12"/>
  </si>
  <si>
    <t>べーリンガーインゲルハイムアニマルヘルスジャパン株式会社</t>
    <phoneticPr fontId="1"/>
  </si>
  <si>
    <t>“京都微研„ キャトルウィン-Cl5</t>
  </si>
  <si>
    <t>牛クロストリジウム感染症5種混合（アジュバント加）トキソイド（シード）</t>
  </si>
  <si>
    <t>牛流行熱ワクチン･K-KB</t>
  </si>
  <si>
    <t>牛流行熱（アジュバント加）不活化ワクチン（シード）</t>
  </si>
  <si>
    <t xml:space="preserve">令和7年6月27日
</t>
    <phoneticPr fontId="12"/>
  </si>
  <si>
    <t>令和9年1月</t>
    <phoneticPr fontId="12"/>
  </si>
  <si>
    <t xml:space="preserve">令和7年8月22日
</t>
    <phoneticPr fontId="12"/>
  </si>
  <si>
    <t>令和9年11月</t>
    <phoneticPr fontId="12"/>
  </si>
  <si>
    <t>株式会社微生物化学研究所</t>
  </si>
  <si>
    <t>ノビバック  ＴＲＩＣＡＴ</t>
  </si>
  <si>
    <t>猫ウイルス性鼻気管炎・猫カリシウイルス感染症・猫汎白血球減少症混合生ワクチン（シー ド）</t>
  </si>
  <si>
    <t>ノビバック  ＬＥＰＴＯ</t>
  </si>
  <si>
    <t>犬レプトスピラ病（カニコーラ・イクテロヘモラジー）不活化ワクチン（シード）</t>
  </si>
  <si>
    <t>ポーシリス  ＰＣＶ</t>
  </si>
  <si>
    <t>豚サーコウイルス(2型・組換え型)感染症(酢酸トコフェロール・油性アジュバント加)不活化ワクチン（シード）</t>
  </si>
  <si>
    <t>ノビリス　ＩＢ　Mａ５　ＳＰＨ　１０００</t>
  </si>
  <si>
    <t>T-21</t>
  </si>
  <si>
    <t>令和7年1月31日
（令和7年4月3日）</t>
  </si>
  <si>
    <t>令和10年1月</t>
  </si>
  <si>
    <t>L2-9</t>
  </si>
  <si>
    <t>令和6年5月22日
（令和7年7月15日）</t>
  </si>
  <si>
    <t>令和9年5月</t>
  </si>
  <si>
    <t>B889A01-1</t>
  </si>
  <si>
    <t>令和6年9月5日
（令和7年7月16日）</t>
  </si>
  <si>
    <t>令和9年9月</t>
  </si>
  <si>
    <t>SA516AB35</t>
  </si>
  <si>
    <t>令和7年7月4日
（令和7年8月5日）</t>
  </si>
  <si>
    <t>令和9年7月</t>
  </si>
  <si>
    <t>MSDアニマルヘルス株式会社</t>
    <rPh sb="10" eb="14">
      <t>カブシキガイシャ</t>
    </rPh>
    <phoneticPr fontId="1"/>
  </si>
  <si>
    <t>バンガードL4</t>
  </si>
  <si>
    <t>犬レプトスピラ病（カニコーラ・イクテロヘモラジー・グリッポチフォーサ・ポモ
ナ）不活化ワクチン（アジュバント加溶解用液）（シード）</t>
  </si>
  <si>
    <t>854913</t>
  </si>
  <si>
    <t>令和7年8月25日
(令和7年11月26日）</t>
    <rPh sb="0" eb="2">
      <t>レイワ</t>
    </rPh>
    <rPh sb="3" eb="4">
      <t>ネン</t>
    </rPh>
    <rPh sb="5" eb="6">
      <t>ガツ</t>
    </rPh>
    <rPh sb="8" eb="9">
      <t>ニチ</t>
    </rPh>
    <rPh sb="10" eb="12">
      <t>レイワ</t>
    </rPh>
    <phoneticPr fontId="1"/>
  </si>
  <si>
    <t>mL</t>
  </si>
  <si>
    <t>令和9年11月</t>
  </si>
  <si>
    <t>猫用ビルバゲンCRP</t>
    <rPh sb="0" eb="1">
      <t>ネコ</t>
    </rPh>
    <phoneticPr fontId="1"/>
  </si>
  <si>
    <t>猫ウイルス性鼻気管炎・猫カリシウイルス感染症・猫汎白血球減少症混合生ワクチン（シード）</t>
  </si>
  <si>
    <t>9SW5</t>
  </si>
  <si>
    <t>令和7年4月10 日（令和7年8月18 日）</t>
    <rPh sb="0" eb="2">
      <t>レイワ</t>
    </rPh>
    <rPh sb="3" eb="4">
      <t>ネン</t>
    </rPh>
    <rPh sb="5" eb="6">
      <t>ガツ</t>
    </rPh>
    <rPh sb="9" eb="10">
      <t>ヒ</t>
    </rPh>
    <rPh sb="11" eb="13">
      <t>レイワ</t>
    </rPh>
    <rPh sb="14" eb="15">
      <t>ネン</t>
    </rPh>
    <rPh sb="16" eb="17">
      <t>ガツ</t>
    </rPh>
    <rPh sb="20" eb="21">
      <t>ヒ</t>
    </rPh>
    <phoneticPr fontId="1"/>
  </si>
  <si>
    <t>令和9年7月</t>
    <rPh sb="0" eb="2">
      <t>レイワ</t>
    </rPh>
    <rPh sb="3" eb="4">
      <t>ネン</t>
    </rPh>
    <rPh sb="5" eb="6">
      <t>ガツ</t>
    </rPh>
    <phoneticPr fontId="1"/>
  </si>
  <si>
    <t>犬用ビルバゲンＤA２ＰPｉ／Ｌ</t>
  </si>
  <si>
    <t>ジステンパー・犬アデノウイルス（２型）感染症・犬パラインフルエンザ・犬パルボウイルス感染症・犬レプトスピラ病（カニコーラ・イクテロヘモラジー）混合ワクチン（シード）</t>
  </si>
  <si>
    <t>9V52</t>
  </si>
  <si>
    <t>令和7年6月2日（令和7年10月14 日）</t>
    <rPh sb="0" eb="2">
      <t>レイワ</t>
    </rPh>
    <rPh sb="3" eb="4">
      <t>ネン</t>
    </rPh>
    <rPh sb="5" eb="6">
      <t>ガツ</t>
    </rPh>
    <rPh sb="7" eb="8">
      <t>ヒ</t>
    </rPh>
    <rPh sb="9" eb="11">
      <t>レイワ</t>
    </rPh>
    <rPh sb="12" eb="13">
      <t>ネン</t>
    </rPh>
    <rPh sb="15" eb="16">
      <t>ガツ</t>
    </rPh>
    <rPh sb="19" eb="20">
      <t>ヒ</t>
    </rPh>
    <phoneticPr fontId="1"/>
  </si>
  <si>
    <t>令和9年9月</t>
    <rPh sb="0" eb="2">
      <t>レイワ</t>
    </rPh>
    <rPh sb="3" eb="4">
      <t>ネン</t>
    </rPh>
    <rPh sb="5" eb="6">
      <t>ガツ</t>
    </rPh>
    <phoneticPr fontId="1"/>
  </si>
  <si>
    <t>バンガ－ド プラス 5/CV-L</t>
  </si>
  <si>
    <t>ジステンパー・犬アデノウイルス（２型）感染症・犬パラインフルエンザ・犬パルボウイルス感染症・犬コロナウイルス感染症・犬レプトスピラ病（カニコーラ・イクテロヘモラジー）混合(アジュバント加)ワクチン（シード）</t>
  </si>
  <si>
    <t>854274</t>
  </si>
  <si>
    <t>令和7年10月3日
(令和7年11月26日）</t>
  </si>
  <si>
    <t>令和9年6月</t>
  </si>
  <si>
    <t>フェロセル ＣＶＲ</t>
  </si>
  <si>
    <t>838394</t>
  </si>
  <si>
    <t>令和7年5月30日
(令和7年11月26日）</t>
  </si>
  <si>
    <t>令和9年8月</t>
  </si>
  <si>
    <t>838395</t>
  </si>
  <si>
    <t>838396</t>
  </si>
  <si>
    <t>令和7年6月27日
(令和7年11月26日）</t>
  </si>
  <si>
    <t>ゾエティス・ジャパン株式会社</t>
    <rPh sb="10" eb="14">
      <t>カブシキガイシャ</t>
    </rPh>
    <phoneticPr fontId="1"/>
  </si>
  <si>
    <t>株式会社ビルバックジャパン</t>
    <rPh sb="0" eb="4">
      <t>カブシキガイシャ</t>
    </rPh>
    <phoneticPr fontId="1"/>
  </si>
  <si>
    <t>バンガ－ド プラス 5/CV</t>
  </si>
  <si>
    <t>ジステンパー・犬アデノウイルス（２型）感染症・犬パラインフルエンザ・犬パルボウイルス感染症・犬コロナウイルス感染症混合(アジュバント加)ワクチン（シード）</t>
  </si>
  <si>
    <t>854273</t>
    <phoneticPr fontId="12"/>
  </si>
  <si>
    <t>令和7年9月12日
(令和7年12月9日）</t>
    <phoneticPr fontId="12"/>
  </si>
  <si>
    <t>令和9年7月</t>
    <phoneticPr fontId="12"/>
  </si>
  <si>
    <t>日生研馬ロタウイルス病
不活化ワクチン</t>
  </si>
  <si>
    <t>馬ロタウイルス感染症（アジュバント加）不活化ワクチン（シード）</t>
  </si>
  <si>
    <t>26</t>
  </si>
  <si>
    <t>2028年3月</t>
    <rPh sb="4" eb="5">
      <t>ネン</t>
    </rPh>
    <rPh sb="6" eb="7">
      <t>ガツ</t>
    </rPh>
    <phoneticPr fontId="1"/>
  </si>
  <si>
    <t>ＭS生ワクチン（ＮＢＩ）</t>
    <rPh sb="2" eb="3">
      <t>ナマ</t>
    </rPh>
    <phoneticPr fontId="12"/>
  </si>
  <si>
    <t>マイコプラズマ・シノビエ感染症凍結生ワクチン</t>
    <phoneticPr fontId="12"/>
  </si>
  <si>
    <t>MSH252192AG</t>
    <phoneticPr fontId="12"/>
  </si>
  <si>
    <t>令和7年8月13日
(令和7年11月21日）</t>
    <rPh sb="0" eb="2">
      <t>レイワ</t>
    </rPh>
    <rPh sb="3" eb="4">
      <t>ネン</t>
    </rPh>
    <rPh sb="5" eb="6">
      <t>ガツ</t>
    </rPh>
    <rPh sb="8" eb="9">
      <t>ニチ</t>
    </rPh>
    <rPh sb="11" eb="13">
      <t>レイワ</t>
    </rPh>
    <rPh sb="14" eb="15">
      <t>ネン</t>
    </rPh>
    <rPh sb="17" eb="18">
      <t>ガツ</t>
    </rPh>
    <rPh sb="20" eb="21">
      <t>ニチ</t>
    </rPh>
    <phoneticPr fontId="12"/>
  </si>
  <si>
    <t>12,574,000
(12,528,000)</t>
    <phoneticPr fontId="12"/>
  </si>
  <si>
    <t>令和11年8月</t>
    <rPh sb="0" eb="2">
      <t>レイワ</t>
    </rPh>
    <rPh sb="4" eb="5">
      <t>ネン</t>
    </rPh>
    <rPh sb="6" eb="7">
      <t>ガツ</t>
    </rPh>
    <phoneticPr fontId="12"/>
  </si>
  <si>
    <t>日本バイオロジカルズ株式会社</t>
    <rPh sb="0" eb="2">
      <t>ニホン</t>
    </rPh>
    <rPh sb="10" eb="14">
      <t>カブシキガイシャ</t>
    </rPh>
    <phoneticPr fontId="1"/>
  </si>
  <si>
    <t>ドーズ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</si>
</sst>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lt;=43585]ggge&quot;年&quot;m&quot;月&quot;;[&gt;=43831]ggge&quot;年&quot;m&quot;月&quot;;ggg&quot;元年&quot;m&quot;月&quot;"/>
    <numFmt numFmtId="178" formatCode="[DBNum3][$-411]0"/>
    <numFmt numFmtId="179" formatCode="[$-F800]dddd\,\ mmmm\ dd\,\ yyyy"/>
    <numFmt numFmtId="180" formatCode="[&lt;=43585]ggge&quot;年&quot;m&quot;月&quot;d&quot;日&quot;;[&gt;=43831]ggge&quot;年&quot;m&quot;月&quot;d&quot;日&quot;;ggg&quot;元年&quot;m&quot;月&quot;d&quot;日&quot;"/>
    <numFmt numFmtId="181" formatCode="#,##0_ "/>
    <numFmt numFmtId="182" formatCode="[$]ggge&quot;年&quot;m&quot;月&quot;d&quot;日&quot;;@" x16r2:formatCode16="[$-ja-JP-x-gannen]ggge&quot;年&quot;m&quot;月&quot;d&quot;日&quot;;@"/>
    <numFmt numFmtId="183" formatCode="[$]ggge&quot;年&quot;m&quot;月&quot;d&quot;日&quot;;@" x16r2:formatCode16="[$-ja-JP-x-gannen,80]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2"/>
      <color theme="1"/>
      <name val="ＭＳ 明朝"/>
      <family val="1"/>
      <charset val="128"/>
    </font>
    <font>
      <b/>
      <sz val="12"/>
      <color theme="1"/>
      <name val="ＭＳ 明朝"/>
      <family val="1"/>
      <charset val="128"/>
    </font>
    <font>
      <sz val="6"/>
      <name val="ＭＳ Ｐゴシック"/>
      <family val="3"/>
      <charset val="128"/>
    </font>
    <font>
      <sz val="11"/>
      <color theme="1"/>
      <name val="ＭＳ 明朝"/>
      <family val="1"/>
      <charset val="128"/>
    </font>
    <font>
      <sz val="11"/>
      <color rgb="FF000000"/>
      <name val="ＭＳ 明朝"/>
      <family val="1"/>
      <charset val="128"/>
    </font>
    <font>
      <sz val="11"/>
      <name val="ＭＳ 明朝"/>
      <family val="1"/>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2" fillId="0" borderId="0"/>
    <xf numFmtId="38" fontId="2" fillId="0" borderId="0" applyFont="0" applyFill="0" applyBorder="0" applyAlignment="0" applyProtection="0">
      <alignment vertical="center"/>
    </xf>
    <xf numFmtId="0" fontId="3" fillId="0" borderId="0"/>
    <xf numFmtId="0" fontId="4" fillId="0" borderId="0"/>
    <xf numFmtId="0" fontId="5" fillId="0" borderId="0"/>
    <xf numFmtId="0" fontId="6" fillId="0" borderId="0"/>
    <xf numFmtId="0" fontId="7" fillId="0" borderId="0"/>
    <xf numFmtId="0" fontId="8" fillId="0" borderId="0"/>
    <xf numFmtId="0" fontId="9" fillId="0" borderId="0"/>
  </cellStyleXfs>
  <cellXfs count="54">
    <xf numFmtId="0" fontId="0" fillId="0" borderId="0" xfId="0">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176" fontId="10" fillId="0" borderId="0" xfId="0" applyNumberFormat="1"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lignment vertical="center"/>
    </xf>
    <xf numFmtId="0" fontId="13" fillId="0" borderId="2" xfId="0" applyFont="1" applyBorder="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3" fontId="15"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180" fontId="14" fillId="0" borderId="1" xfId="0" applyNumberFormat="1" applyFont="1" applyBorder="1" applyAlignment="1">
      <alignment horizontal="left" vertical="center" wrapText="1"/>
    </xf>
    <xf numFmtId="181" fontId="14" fillId="0" borderId="1" xfId="0" applyNumberFormat="1" applyFont="1" applyBorder="1" applyAlignment="1">
      <alignment horizontal="left" vertical="center" wrapText="1"/>
    </xf>
    <xf numFmtId="177" fontId="14" fillId="0" borderId="1" xfId="0" applyNumberFormat="1" applyFont="1" applyBorder="1" applyAlignment="1">
      <alignment horizontal="left" vertical="center" wrapText="1"/>
    </xf>
    <xf numFmtId="58"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Border="1" applyAlignment="1">
      <alignment horizontal="left" vertical="top" wrapText="1"/>
    </xf>
    <xf numFmtId="0" fontId="13" fillId="0" borderId="1" xfId="0" applyFont="1" applyBorder="1" applyAlignment="1">
      <alignment horizontal="left" vertical="top" wrapText="1"/>
    </xf>
    <xf numFmtId="0" fontId="15" fillId="0" borderId="4" xfId="1" applyFont="1" applyBorder="1" applyAlignment="1">
      <alignment horizontal="left" vertical="center" wrapText="1"/>
    </xf>
    <xf numFmtId="0" fontId="14" fillId="0" borderId="4" xfId="1" applyFont="1" applyBorder="1" applyAlignment="1">
      <alignment horizontal="left" vertical="center" wrapText="1"/>
    </xf>
    <xf numFmtId="49" fontId="14" fillId="0" borderId="4" xfId="1" applyNumberFormat="1" applyFont="1" applyBorder="1" applyAlignment="1">
      <alignment horizontal="left" vertical="center" wrapText="1"/>
    </xf>
    <xf numFmtId="58" fontId="15" fillId="0" borderId="4" xfId="1" quotePrefix="1" applyNumberFormat="1" applyFont="1" applyBorder="1" applyAlignment="1">
      <alignment horizontal="left" vertical="center" wrapText="1"/>
    </xf>
    <xf numFmtId="49" fontId="15" fillId="0" borderId="4" xfId="1" applyNumberFormat="1" applyFont="1" applyBorder="1" applyAlignment="1">
      <alignment horizontal="left" vertical="center" wrapText="1"/>
    </xf>
    <xf numFmtId="0" fontId="14" fillId="0" borderId="4" xfId="0" applyFont="1" applyBorder="1" applyAlignment="1">
      <alignment horizontal="left" vertical="center" wrapText="1"/>
    </xf>
    <xf numFmtId="49" fontId="14" fillId="0" borderId="4" xfId="0" applyNumberFormat="1" applyFont="1" applyBorder="1" applyAlignment="1">
      <alignment horizontal="left" vertical="center" wrapText="1"/>
    </xf>
    <xf numFmtId="58" fontId="14" fillId="0" borderId="4" xfId="0" applyNumberFormat="1" applyFont="1" applyBorder="1" applyAlignment="1">
      <alignment horizontal="lef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49" fontId="15" fillId="0" borderId="4" xfId="0" applyNumberFormat="1" applyFont="1" applyBorder="1" applyAlignment="1">
      <alignment horizontal="left" vertical="center" wrapText="1"/>
    </xf>
    <xf numFmtId="31" fontId="15" fillId="0" borderId="4" xfId="0" applyNumberFormat="1" applyFont="1" applyBorder="1" applyAlignment="1">
      <alignment horizontal="left" vertical="center" wrapText="1"/>
    </xf>
    <xf numFmtId="55" fontId="15" fillId="0" borderId="4" xfId="0" applyNumberFormat="1" applyFont="1" applyBorder="1" applyAlignment="1">
      <alignment horizontal="left" vertical="center" wrapText="1"/>
    </xf>
    <xf numFmtId="49" fontId="15" fillId="0" borderId="6" xfId="0" applyNumberFormat="1" applyFont="1" applyBorder="1" applyAlignment="1">
      <alignment horizontal="left" vertical="center" wrapText="1"/>
    </xf>
    <xf numFmtId="31" fontId="15" fillId="0" borderId="1" xfId="0" applyNumberFormat="1" applyFont="1" applyBorder="1" applyAlignment="1">
      <alignment horizontal="left" vertical="center" wrapText="1"/>
    </xf>
    <xf numFmtId="178" fontId="14" fillId="0" borderId="1" xfId="0" applyNumberFormat="1" applyFont="1" applyBorder="1" applyAlignment="1">
      <alignment horizontal="left" vertical="center" wrapText="1"/>
    </xf>
    <xf numFmtId="58" fontId="14" fillId="0" borderId="1" xfId="0" applyNumberFormat="1" applyFont="1" applyBorder="1" applyAlignment="1">
      <alignment horizontal="left" vertical="center" wrapText="1"/>
    </xf>
    <xf numFmtId="3" fontId="14" fillId="0" borderId="1" xfId="0" applyNumberFormat="1" applyFont="1" applyBorder="1" applyAlignment="1">
      <alignment horizontal="left" vertical="center" wrapText="1"/>
    </xf>
    <xf numFmtId="0" fontId="14" fillId="0" borderId="4" xfId="0" applyFont="1" applyBorder="1" applyAlignment="1">
      <alignment horizontal="left" vertical="top" wrapText="1"/>
    </xf>
    <xf numFmtId="183" fontId="14" fillId="0" borderId="4" xfId="0" applyNumberFormat="1" applyFont="1" applyBorder="1" applyAlignment="1">
      <alignment horizontal="left" vertical="top" wrapText="1"/>
    </xf>
    <xf numFmtId="49" fontId="14" fillId="0" borderId="8" xfId="0" applyNumberFormat="1" applyFont="1" applyBorder="1" applyAlignment="1">
      <alignment horizontal="left" vertical="top" wrapText="1"/>
    </xf>
    <xf numFmtId="182" fontId="14" fillId="0" borderId="1" xfId="0" applyNumberFormat="1" applyFont="1" applyBorder="1" applyAlignment="1">
      <alignment horizontal="left" vertical="top" wrapText="1"/>
    </xf>
    <xf numFmtId="49" fontId="15" fillId="0" borderId="6" xfId="1" applyNumberFormat="1" applyFont="1" applyBorder="1" applyAlignment="1">
      <alignment horizontal="left" vertical="center" wrapText="1"/>
    </xf>
    <xf numFmtId="179" fontId="13" fillId="0" borderId="4" xfId="1" applyNumberFormat="1" applyFont="1" applyBorder="1" applyAlignment="1">
      <alignment horizontal="left" vertical="center" wrapText="1"/>
    </xf>
    <xf numFmtId="3" fontId="14" fillId="0" borderId="4" xfId="1" applyNumberFormat="1" applyFont="1" applyBorder="1" applyAlignment="1">
      <alignment horizontal="left" vertical="center" wrapText="1"/>
    </xf>
    <xf numFmtId="179" fontId="14" fillId="0" borderId="4" xfId="1" applyNumberFormat="1" applyFont="1" applyBorder="1" applyAlignment="1">
      <alignment horizontal="left" vertical="center" wrapText="1"/>
    </xf>
    <xf numFmtId="3" fontId="14" fillId="0" borderId="4" xfId="0" applyNumberFormat="1" applyFont="1" applyBorder="1" applyAlignment="1">
      <alignment horizontal="left" vertical="center" wrapText="1"/>
    </xf>
    <xf numFmtId="3" fontId="15" fillId="0" borderId="4" xfId="0" applyNumberFormat="1" applyFont="1" applyBorder="1" applyAlignment="1">
      <alignment horizontal="left" vertical="center" wrapText="1"/>
    </xf>
    <xf numFmtId="3" fontId="14" fillId="0" borderId="7" xfId="0" applyNumberFormat="1" applyFont="1" applyBorder="1" applyAlignment="1">
      <alignment horizontal="left" vertical="top" wrapText="1"/>
    </xf>
    <xf numFmtId="3" fontId="15" fillId="0" borderId="5" xfId="1" applyNumberFormat="1" applyFont="1" applyBorder="1" applyAlignment="1">
      <alignment horizontal="left" vertical="center" wrapText="1"/>
    </xf>
  </cellXfs>
  <cellStyles count="10">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8"/>
  <sheetViews>
    <sheetView tabSelected="1" view="pageBreakPreview" topLeftCell="A32" zoomScale="80" zoomScaleNormal="100" zoomScaleSheetLayoutView="80" workbookViewId="0">
      <selection activeCell="G37" sqref="G37"/>
    </sheetView>
  </sheetViews>
  <sheetFormatPr defaultColWidth="9" defaultRowHeight="14.25" x14ac:dyDescent="0.15"/>
  <cols>
    <col min="1" max="1" width="25.875" style="1" customWidth="1"/>
    <col min="2" max="2" width="50.625" style="6" customWidth="1"/>
    <col min="3" max="3" width="32.125" style="1" customWidth="1"/>
    <col min="4" max="4" width="13.875" style="1" customWidth="1"/>
    <col min="5" max="5" width="23" style="1" bestFit="1" customWidth="1"/>
    <col min="6" max="6" width="13.875" style="3" bestFit="1" customWidth="1"/>
    <col min="7" max="7" width="8" style="4" bestFit="1" customWidth="1"/>
    <col min="8" max="8" width="14.75" style="1" customWidth="1"/>
    <col min="9" max="9" width="23.375" style="4" customWidth="1"/>
    <col min="10" max="16384" width="9" style="4"/>
  </cols>
  <sheetData>
    <row r="2" spans="1:8" x14ac:dyDescent="0.15">
      <c r="A2" s="1" t="s">
        <v>7</v>
      </c>
      <c r="B2" s="2"/>
    </row>
    <row r="4" spans="1:8" s="5" customFormat="1" x14ac:dyDescent="0.15">
      <c r="A4" s="7" t="s">
        <v>0</v>
      </c>
      <c r="B4" s="8" t="s">
        <v>1</v>
      </c>
      <c r="C4" s="7" t="s">
        <v>2</v>
      </c>
      <c r="D4" s="7" t="s">
        <v>3</v>
      </c>
      <c r="E4" s="7" t="s">
        <v>4</v>
      </c>
      <c r="F4" s="9" t="s">
        <v>5</v>
      </c>
      <c r="G4" s="10"/>
      <c r="H4" s="7" t="s">
        <v>6</v>
      </c>
    </row>
    <row r="5" spans="1:8" ht="30.75" customHeight="1" x14ac:dyDescent="0.15">
      <c r="A5" s="24" t="s">
        <v>8</v>
      </c>
      <c r="B5" s="25" t="s">
        <v>9</v>
      </c>
      <c r="C5" s="11" t="s">
        <v>24</v>
      </c>
      <c r="D5" s="26" t="s">
        <v>16</v>
      </c>
      <c r="E5" s="47">
        <v>45755</v>
      </c>
      <c r="F5" s="48">
        <f>50*23485</f>
        <v>1174250</v>
      </c>
      <c r="G5" s="26" t="s">
        <v>103</v>
      </c>
      <c r="H5" s="26" t="s">
        <v>17</v>
      </c>
    </row>
    <row r="6" spans="1:8" ht="45.75" customHeight="1" x14ac:dyDescent="0.15">
      <c r="A6" s="24" t="s">
        <v>10</v>
      </c>
      <c r="B6" s="25" t="s">
        <v>11</v>
      </c>
      <c r="C6" s="11" t="s">
        <v>24</v>
      </c>
      <c r="D6" s="26" t="s">
        <v>18</v>
      </c>
      <c r="E6" s="49">
        <v>45937</v>
      </c>
      <c r="F6" s="48">
        <f>50*17084</f>
        <v>854200</v>
      </c>
      <c r="G6" s="26" t="s">
        <v>103</v>
      </c>
      <c r="H6" s="26" t="s">
        <v>19</v>
      </c>
    </row>
    <row r="7" spans="1:8" ht="30.75" customHeight="1" x14ac:dyDescent="0.15">
      <c r="A7" s="24" t="s">
        <v>12</v>
      </c>
      <c r="B7" s="25" t="s">
        <v>13</v>
      </c>
      <c r="C7" s="11" t="s">
        <v>24</v>
      </c>
      <c r="D7" s="26" t="s">
        <v>20</v>
      </c>
      <c r="E7" s="47">
        <v>45874</v>
      </c>
      <c r="F7" s="48">
        <f>1000*16009</f>
        <v>16009000</v>
      </c>
      <c r="G7" s="26" t="s">
        <v>31</v>
      </c>
      <c r="H7" s="26" t="s">
        <v>21</v>
      </c>
    </row>
    <row r="8" spans="1:8" ht="30.75" customHeight="1" x14ac:dyDescent="0.15">
      <c r="A8" s="25" t="s">
        <v>14</v>
      </c>
      <c r="B8" s="25" t="s">
        <v>15</v>
      </c>
      <c r="C8" s="11" t="s">
        <v>24</v>
      </c>
      <c r="D8" s="26" t="s">
        <v>22</v>
      </c>
      <c r="E8" s="49">
        <v>45814</v>
      </c>
      <c r="F8" s="48">
        <f>1000*19937</f>
        <v>19937000</v>
      </c>
      <c r="G8" s="26" t="s">
        <v>31</v>
      </c>
      <c r="H8" s="26" t="s">
        <v>23</v>
      </c>
    </row>
    <row r="9" spans="1:8" ht="30.75" customHeight="1" x14ac:dyDescent="0.15">
      <c r="A9" s="25" t="s">
        <v>25</v>
      </c>
      <c r="B9" s="25" t="s">
        <v>26</v>
      </c>
      <c r="C9" s="12" t="s">
        <v>39</v>
      </c>
      <c r="D9" s="26" t="s">
        <v>29</v>
      </c>
      <c r="E9" s="27" t="s">
        <v>30</v>
      </c>
      <c r="F9" s="48">
        <v>247050</v>
      </c>
      <c r="G9" s="26" t="s">
        <v>31</v>
      </c>
      <c r="H9" s="28" t="s">
        <v>32</v>
      </c>
    </row>
    <row r="10" spans="1:8" ht="30.75" customHeight="1" x14ac:dyDescent="0.15">
      <c r="A10" s="25" t="s">
        <v>25</v>
      </c>
      <c r="B10" s="25" t="s">
        <v>26</v>
      </c>
      <c r="C10" s="12" t="s">
        <v>39</v>
      </c>
      <c r="D10" s="26" t="s">
        <v>33</v>
      </c>
      <c r="E10" s="27" t="s">
        <v>34</v>
      </c>
      <c r="F10" s="48">
        <v>228860</v>
      </c>
      <c r="G10" s="26" t="s">
        <v>31</v>
      </c>
      <c r="H10" s="28" t="s">
        <v>35</v>
      </c>
    </row>
    <row r="11" spans="1:8" ht="47.25" customHeight="1" x14ac:dyDescent="0.15">
      <c r="A11" s="29" t="s">
        <v>27</v>
      </c>
      <c r="B11" s="29" t="s">
        <v>28</v>
      </c>
      <c r="C11" s="12" t="s">
        <v>39</v>
      </c>
      <c r="D11" s="30" t="s">
        <v>36</v>
      </c>
      <c r="E11" s="31" t="s">
        <v>37</v>
      </c>
      <c r="F11" s="50">
        <v>1181900</v>
      </c>
      <c r="G11" s="30" t="s">
        <v>103</v>
      </c>
      <c r="H11" s="30" t="s">
        <v>38</v>
      </c>
    </row>
    <row r="12" spans="1:8" ht="30.75" customHeight="1" x14ac:dyDescent="0.15">
      <c r="A12" s="32" t="s">
        <v>40</v>
      </c>
      <c r="B12" s="33" t="s">
        <v>43</v>
      </c>
      <c r="C12" s="12" t="s">
        <v>62</v>
      </c>
      <c r="D12" s="13" t="s">
        <v>45</v>
      </c>
      <c r="E12" s="14">
        <v>45764</v>
      </c>
      <c r="F12" s="15">
        <v>18860000</v>
      </c>
      <c r="G12" s="14" t="s">
        <v>31</v>
      </c>
      <c r="H12" s="14">
        <v>46494</v>
      </c>
    </row>
    <row r="13" spans="1:8" ht="30.75" customHeight="1" x14ac:dyDescent="0.15">
      <c r="A13" s="32" t="s">
        <v>41</v>
      </c>
      <c r="B13" s="33" t="s">
        <v>15</v>
      </c>
      <c r="C13" s="12" t="s">
        <v>62</v>
      </c>
      <c r="D13" s="16" t="s">
        <v>46</v>
      </c>
      <c r="E13" s="17">
        <v>45834</v>
      </c>
      <c r="F13" s="18">
        <v>14010000</v>
      </c>
      <c r="G13" s="16" t="s">
        <v>31</v>
      </c>
      <c r="H13" s="19">
        <v>46444</v>
      </c>
    </row>
    <row r="14" spans="1:8" ht="30.75" customHeight="1" x14ac:dyDescent="0.15">
      <c r="A14" s="32" t="s">
        <v>42</v>
      </c>
      <c r="B14" s="33" t="s">
        <v>44</v>
      </c>
      <c r="C14" s="12" t="s">
        <v>62</v>
      </c>
      <c r="D14" s="14" t="s">
        <v>47</v>
      </c>
      <c r="E14" s="20">
        <v>45807</v>
      </c>
      <c r="F14" s="15">
        <v>23220000</v>
      </c>
      <c r="G14" s="14" t="s">
        <v>145</v>
      </c>
      <c r="H14" s="14">
        <v>46629</v>
      </c>
    </row>
    <row r="15" spans="1:8" ht="30.75" customHeight="1" x14ac:dyDescent="0.15">
      <c r="A15" s="21" t="s">
        <v>48</v>
      </c>
      <c r="B15" s="21" t="s">
        <v>49</v>
      </c>
      <c r="C15" s="12" t="s">
        <v>62</v>
      </c>
      <c r="D15" s="34" t="s">
        <v>55</v>
      </c>
      <c r="E15" s="35">
        <v>45814</v>
      </c>
      <c r="F15" s="51">
        <v>15900000</v>
      </c>
      <c r="G15" s="33" t="s">
        <v>31</v>
      </c>
      <c r="H15" s="36">
        <v>46636</v>
      </c>
    </row>
    <row r="16" spans="1:8" ht="30.75" customHeight="1" x14ac:dyDescent="0.15">
      <c r="A16" s="16" t="s">
        <v>50</v>
      </c>
      <c r="B16" s="16" t="s">
        <v>15</v>
      </c>
      <c r="C16" s="12" t="s">
        <v>62</v>
      </c>
      <c r="D16" s="34" t="s">
        <v>56</v>
      </c>
      <c r="E16" s="35">
        <v>45821</v>
      </c>
      <c r="F16" s="51">
        <v>28040000</v>
      </c>
      <c r="G16" s="33" t="s">
        <v>31</v>
      </c>
      <c r="H16" s="36">
        <v>46917</v>
      </c>
    </row>
    <row r="17" spans="1:8" ht="30.75" customHeight="1" x14ac:dyDescent="0.15">
      <c r="A17" s="21" t="s">
        <v>48</v>
      </c>
      <c r="B17" s="21" t="s">
        <v>49</v>
      </c>
      <c r="C17" s="12" t="s">
        <v>62</v>
      </c>
      <c r="D17" s="34" t="s">
        <v>57</v>
      </c>
      <c r="E17" s="35">
        <v>45828</v>
      </c>
      <c r="F17" s="51">
        <v>13165000</v>
      </c>
      <c r="G17" s="33" t="s">
        <v>31</v>
      </c>
      <c r="H17" s="36">
        <v>46650</v>
      </c>
    </row>
    <row r="18" spans="1:8" ht="30.75" customHeight="1" x14ac:dyDescent="0.15">
      <c r="A18" s="16" t="s">
        <v>51</v>
      </c>
      <c r="B18" s="16" t="s">
        <v>52</v>
      </c>
      <c r="C18" s="12" t="s">
        <v>62</v>
      </c>
      <c r="D18" s="34" t="s">
        <v>58</v>
      </c>
      <c r="E18" s="35">
        <v>45856</v>
      </c>
      <c r="F18" s="51">
        <v>27320000</v>
      </c>
      <c r="G18" s="33" t="s">
        <v>31</v>
      </c>
      <c r="H18" s="36">
        <v>46952</v>
      </c>
    </row>
    <row r="19" spans="1:8" ht="30.75" customHeight="1" x14ac:dyDescent="0.15">
      <c r="A19" s="16" t="s">
        <v>48</v>
      </c>
      <c r="B19" s="16" t="s">
        <v>49</v>
      </c>
      <c r="C19" s="12" t="s">
        <v>62</v>
      </c>
      <c r="D19" s="37" t="s">
        <v>59</v>
      </c>
      <c r="E19" s="38">
        <v>45856</v>
      </c>
      <c r="F19" s="51">
        <v>14810000</v>
      </c>
      <c r="G19" s="33" t="s">
        <v>31</v>
      </c>
      <c r="H19" s="36">
        <v>46678</v>
      </c>
    </row>
    <row r="20" spans="1:8" ht="30.75" customHeight="1" x14ac:dyDescent="0.15">
      <c r="A20" s="16" t="s">
        <v>48</v>
      </c>
      <c r="B20" s="16" t="s">
        <v>49</v>
      </c>
      <c r="C20" s="12" t="s">
        <v>62</v>
      </c>
      <c r="D20" s="37" t="s">
        <v>60</v>
      </c>
      <c r="E20" s="38">
        <v>45863</v>
      </c>
      <c r="F20" s="15">
        <v>15900000</v>
      </c>
      <c r="G20" s="33" t="s">
        <v>31</v>
      </c>
      <c r="H20" s="36">
        <v>46685</v>
      </c>
    </row>
    <row r="21" spans="1:8" ht="30.75" customHeight="1" x14ac:dyDescent="0.15">
      <c r="A21" s="16" t="s">
        <v>53</v>
      </c>
      <c r="B21" s="16" t="s">
        <v>54</v>
      </c>
      <c r="C21" s="12" t="s">
        <v>62</v>
      </c>
      <c r="D21" s="37" t="s">
        <v>61</v>
      </c>
      <c r="E21" s="38">
        <v>45947</v>
      </c>
      <c r="F21" s="51">
        <v>14010000</v>
      </c>
      <c r="G21" s="33" t="s">
        <v>31</v>
      </c>
      <c r="H21" s="36">
        <v>47043</v>
      </c>
    </row>
    <row r="22" spans="1:8" ht="66.75" customHeight="1" x14ac:dyDescent="0.15">
      <c r="A22" s="16" t="s">
        <v>63</v>
      </c>
      <c r="B22" s="39" t="s">
        <v>64</v>
      </c>
      <c r="C22" s="12" t="s">
        <v>69</v>
      </c>
      <c r="D22" s="13" t="s">
        <v>65</v>
      </c>
      <c r="E22" s="40" t="s">
        <v>66</v>
      </c>
      <c r="F22" s="41" t="s">
        <v>67</v>
      </c>
      <c r="G22" s="14" t="s">
        <v>31</v>
      </c>
      <c r="H22" s="13" t="s">
        <v>68</v>
      </c>
    </row>
    <row r="23" spans="1:8" ht="30.75" customHeight="1" x14ac:dyDescent="0.15">
      <c r="A23" s="22" t="s">
        <v>70</v>
      </c>
      <c r="B23" s="22" t="s">
        <v>71</v>
      </c>
      <c r="C23" s="23" t="s">
        <v>78</v>
      </c>
      <c r="D23" s="42">
        <v>54</v>
      </c>
      <c r="E23" s="43" t="s">
        <v>74</v>
      </c>
      <c r="F23" s="52">
        <v>331440</v>
      </c>
      <c r="G23" s="44" t="s">
        <v>103</v>
      </c>
      <c r="H23" s="45" t="s">
        <v>75</v>
      </c>
    </row>
    <row r="24" spans="1:8" ht="30.75" customHeight="1" x14ac:dyDescent="0.15">
      <c r="A24" s="22" t="s">
        <v>72</v>
      </c>
      <c r="B24" s="22" t="s">
        <v>73</v>
      </c>
      <c r="C24" s="23" t="s">
        <v>78</v>
      </c>
      <c r="D24" s="42">
        <v>66</v>
      </c>
      <c r="E24" s="43" t="s">
        <v>76</v>
      </c>
      <c r="F24" s="52">
        <v>10560</v>
      </c>
      <c r="G24" s="44" t="s">
        <v>103</v>
      </c>
      <c r="H24" s="45" t="s">
        <v>77</v>
      </c>
    </row>
    <row r="25" spans="1:8" ht="30.75" customHeight="1" x14ac:dyDescent="0.15">
      <c r="A25" s="16" t="s">
        <v>79</v>
      </c>
      <c r="B25" s="16" t="s">
        <v>80</v>
      </c>
      <c r="C25" s="12" t="s">
        <v>98</v>
      </c>
      <c r="D25" s="13" t="s">
        <v>86</v>
      </c>
      <c r="E25" s="38" t="s">
        <v>87</v>
      </c>
      <c r="F25" s="41">
        <v>118670</v>
      </c>
      <c r="G25" s="14" t="s">
        <v>31</v>
      </c>
      <c r="H25" s="13" t="s">
        <v>88</v>
      </c>
    </row>
    <row r="26" spans="1:8" ht="30.75" customHeight="1" x14ac:dyDescent="0.15">
      <c r="A26" s="16" t="s">
        <v>81</v>
      </c>
      <c r="B26" s="16" t="s">
        <v>82</v>
      </c>
      <c r="C26" s="12" t="s">
        <v>98</v>
      </c>
      <c r="D26" s="13" t="s">
        <v>89</v>
      </c>
      <c r="E26" s="38" t="s">
        <v>90</v>
      </c>
      <c r="F26" s="41">
        <v>10710</v>
      </c>
      <c r="G26" s="13" t="s">
        <v>103</v>
      </c>
      <c r="H26" s="13" t="s">
        <v>91</v>
      </c>
    </row>
    <row r="27" spans="1:8" ht="51" customHeight="1" x14ac:dyDescent="0.15">
      <c r="A27" s="16" t="s">
        <v>83</v>
      </c>
      <c r="B27" s="16" t="s">
        <v>84</v>
      </c>
      <c r="C27" s="12" t="s">
        <v>98</v>
      </c>
      <c r="D27" s="13" t="s">
        <v>92</v>
      </c>
      <c r="E27" s="38" t="s">
        <v>93</v>
      </c>
      <c r="F27" s="41">
        <v>1160600</v>
      </c>
      <c r="G27" s="13" t="s">
        <v>103</v>
      </c>
      <c r="H27" s="13" t="s">
        <v>94</v>
      </c>
    </row>
    <row r="28" spans="1:8" ht="30.75" customHeight="1" x14ac:dyDescent="0.15">
      <c r="A28" s="16" t="s">
        <v>85</v>
      </c>
      <c r="B28" s="16" t="s">
        <v>52</v>
      </c>
      <c r="C28" s="12" t="s">
        <v>98</v>
      </c>
      <c r="D28" s="13" t="s">
        <v>95</v>
      </c>
      <c r="E28" s="38" t="s">
        <v>96</v>
      </c>
      <c r="F28" s="41">
        <v>28728000</v>
      </c>
      <c r="G28" s="14" t="s">
        <v>31</v>
      </c>
      <c r="H28" s="13" t="s">
        <v>97</v>
      </c>
    </row>
    <row r="29" spans="1:8" ht="61.5" customHeight="1" x14ac:dyDescent="0.15">
      <c r="A29" s="16" t="s">
        <v>99</v>
      </c>
      <c r="B29" s="16" t="s">
        <v>100</v>
      </c>
      <c r="C29" s="12" t="s">
        <v>127</v>
      </c>
      <c r="D29" s="13" t="s">
        <v>101</v>
      </c>
      <c r="E29" s="38" t="s">
        <v>102</v>
      </c>
      <c r="F29" s="41">
        <v>9870</v>
      </c>
      <c r="G29" s="13" t="s">
        <v>103</v>
      </c>
      <c r="H29" s="13" t="s">
        <v>104</v>
      </c>
    </row>
    <row r="30" spans="1:8" ht="30.75" customHeight="1" x14ac:dyDescent="0.15">
      <c r="A30" s="16" t="s">
        <v>105</v>
      </c>
      <c r="B30" s="16" t="s">
        <v>106</v>
      </c>
      <c r="C30" s="12" t="s">
        <v>128</v>
      </c>
      <c r="D30" s="13" t="s">
        <v>107</v>
      </c>
      <c r="E30" s="38" t="s">
        <v>108</v>
      </c>
      <c r="F30" s="41">
        <v>61170</v>
      </c>
      <c r="G30" s="14" t="s">
        <v>31</v>
      </c>
      <c r="H30" s="13" t="s">
        <v>109</v>
      </c>
    </row>
    <row r="31" spans="1:8" ht="63" customHeight="1" x14ac:dyDescent="0.15">
      <c r="A31" s="16" t="s">
        <v>110</v>
      </c>
      <c r="B31" s="16" t="s">
        <v>111</v>
      </c>
      <c r="C31" s="12" t="s">
        <v>128</v>
      </c>
      <c r="D31" s="13" t="s">
        <v>112</v>
      </c>
      <c r="E31" s="38" t="s">
        <v>113</v>
      </c>
      <c r="F31" s="41">
        <v>83630</v>
      </c>
      <c r="G31" s="14" t="s">
        <v>31</v>
      </c>
      <c r="H31" s="13" t="s">
        <v>114</v>
      </c>
    </row>
    <row r="32" spans="1:8" ht="76.5" customHeight="1" x14ac:dyDescent="0.15">
      <c r="A32" s="16" t="s">
        <v>115</v>
      </c>
      <c r="B32" s="16" t="s">
        <v>116</v>
      </c>
      <c r="C32" s="12" t="s">
        <v>127</v>
      </c>
      <c r="D32" s="13" t="s">
        <v>117</v>
      </c>
      <c r="E32" s="38" t="s">
        <v>118</v>
      </c>
      <c r="F32" s="41">
        <v>194930</v>
      </c>
      <c r="G32" s="14" t="s">
        <v>31</v>
      </c>
      <c r="H32" s="13" t="s">
        <v>119</v>
      </c>
    </row>
    <row r="33" spans="1:8" ht="30.75" customHeight="1" x14ac:dyDescent="0.15">
      <c r="A33" s="16" t="s">
        <v>120</v>
      </c>
      <c r="B33" s="16" t="s">
        <v>106</v>
      </c>
      <c r="C33" s="12" t="s">
        <v>127</v>
      </c>
      <c r="D33" s="13" t="s">
        <v>121</v>
      </c>
      <c r="E33" s="38" t="s">
        <v>122</v>
      </c>
      <c r="F33" s="41">
        <v>68180</v>
      </c>
      <c r="G33" s="14" t="s">
        <v>31</v>
      </c>
      <c r="H33" s="13" t="s">
        <v>123</v>
      </c>
    </row>
    <row r="34" spans="1:8" ht="30.75" customHeight="1" x14ac:dyDescent="0.15">
      <c r="A34" s="16" t="s">
        <v>120</v>
      </c>
      <c r="B34" s="16" t="s">
        <v>106</v>
      </c>
      <c r="C34" s="12" t="s">
        <v>127</v>
      </c>
      <c r="D34" s="13" t="s">
        <v>124</v>
      </c>
      <c r="E34" s="38" t="s">
        <v>122</v>
      </c>
      <c r="F34" s="41">
        <v>68770</v>
      </c>
      <c r="G34" s="14" t="s">
        <v>31</v>
      </c>
      <c r="H34" s="13" t="s">
        <v>123</v>
      </c>
    </row>
    <row r="35" spans="1:8" ht="30.75" customHeight="1" x14ac:dyDescent="0.15">
      <c r="A35" s="16" t="s">
        <v>120</v>
      </c>
      <c r="B35" s="16" t="s">
        <v>106</v>
      </c>
      <c r="C35" s="12" t="s">
        <v>127</v>
      </c>
      <c r="D35" s="13" t="s">
        <v>125</v>
      </c>
      <c r="E35" s="38" t="s">
        <v>126</v>
      </c>
      <c r="F35" s="41">
        <v>68630</v>
      </c>
      <c r="G35" s="14" t="s">
        <v>31</v>
      </c>
      <c r="H35" s="13" t="s">
        <v>94</v>
      </c>
    </row>
    <row r="36" spans="1:8" ht="47.25" customHeight="1" x14ac:dyDescent="0.15">
      <c r="A36" s="24" t="s">
        <v>129</v>
      </c>
      <c r="B36" s="24" t="s">
        <v>130</v>
      </c>
      <c r="C36" s="12" t="s">
        <v>127</v>
      </c>
      <c r="D36" s="46" t="s">
        <v>131</v>
      </c>
      <c r="E36" s="20" t="s">
        <v>132</v>
      </c>
      <c r="F36" s="53">
        <v>193310</v>
      </c>
      <c r="G36" s="14" t="s">
        <v>31</v>
      </c>
      <c r="H36" s="28" t="s">
        <v>133</v>
      </c>
    </row>
    <row r="37" spans="1:8" ht="30.75" customHeight="1" x14ac:dyDescent="0.15">
      <c r="A37" s="16" t="s">
        <v>134</v>
      </c>
      <c r="B37" s="16" t="s">
        <v>135</v>
      </c>
      <c r="C37" s="12" t="s">
        <v>24</v>
      </c>
      <c r="D37" s="13" t="s">
        <v>136</v>
      </c>
      <c r="E37" s="38">
        <v>45968</v>
      </c>
      <c r="F37" s="41">
        <v>29030</v>
      </c>
      <c r="G37" s="13" t="s">
        <v>103</v>
      </c>
      <c r="H37" s="13" t="s">
        <v>137</v>
      </c>
    </row>
    <row r="38" spans="1:8" ht="30.75" customHeight="1" x14ac:dyDescent="0.15">
      <c r="A38" s="29" t="s">
        <v>138</v>
      </c>
      <c r="B38" s="29" t="s">
        <v>139</v>
      </c>
      <c r="C38" s="29" t="s">
        <v>144</v>
      </c>
      <c r="D38" s="30" t="s">
        <v>140</v>
      </c>
      <c r="E38" s="31" t="s">
        <v>141</v>
      </c>
      <c r="F38" s="50" t="s">
        <v>142</v>
      </c>
      <c r="G38" s="14" t="s">
        <v>31</v>
      </c>
      <c r="H38" s="30" t="s">
        <v>143</v>
      </c>
    </row>
  </sheetData>
  <autoFilter ref="A4:H38" xr:uid="{00000000-0009-0000-0000-000000000000}"/>
  <phoneticPr fontId="1"/>
  <dataValidations count="1">
    <dataValidation imeMode="halfAlpha" allowBlank="1" showInputMessage="1" showErrorMessage="1" sqref="E5:E38" xr:uid="{00000000-0002-0000-0000-000000000000}"/>
  </dataValidations>
  <pageMargins left="0.70866141732283472" right="0.70866141732283472" top="0.74803149606299213" bottom="0.74803149606299213" header="0.31496062992125984" footer="0.31496062992125984"/>
  <pageSetup paperSize="9" scale="48"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C069D79DCD92439D7A3FA4E24E91D7" ma:contentTypeVersion="15" ma:contentTypeDescription="新しいドキュメントを作成します。" ma:contentTypeScope="" ma:versionID="04e85d450c7689a989e21e733da5040e">
  <xsd:schema xmlns:xsd="http://www.w3.org/2001/XMLSchema" xmlns:xs="http://www.w3.org/2001/XMLSchema" xmlns:p="http://schemas.microsoft.com/office/2006/metadata/properties" xmlns:ns2="5eaa6846-6903-46ba-8fbc-20920eb450dd" xmlns:ns3="675252fc-6df6-4bd1-a26a-1bf5d07293e6" targetNamespace="http://schemas.microsoft.com/office/2006/metadata/properties" ma:root="true" ma:fieldsID="fde9011ad332e0f44f1e386611b29b9e" ns2:_="" ns3:_="">
    <xsd:import namespace="5eaa6846-6903-46ba-8fbc-20920eb450dd"/>
    <xsd:import namespace="675252fc-6df6-4bd1-a26a-1bf5d07293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a6846-6903-46ba-8fbc-20920eb45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5c8326a7-a38d-4044-b4f3-a4c3825f545f}"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5eaa6846-6903-46ba-8fbc-20920eb450dd" xsi:nil="true"/>
    <TaxCatchAll xmlns="675252fc-6df6-4bd1-a26a-1bf5d07293e6" xsi:nil="true"/>
    <lcf76f155ced4ddcb4097134ff3c332f xmlns="5eaa6846-6903-46ba-8fbc-20920eb450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EC2CD2-E15B-4050-9076-5A05A29D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a6846-6903-46ba-8fbc-20920eb450dd"/>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FBD93-6AEF-4403-ABEF-EE38601D80CF}">
  <ds:schemaRefs>
    <ds:schemaRef ds:uri="http://schemas.microsoft.com/sharepoint/v3/contenttype/forms"/>
  </ds:schemaRefs>
</ds:datastoreItem>
</file>

<file path=customXml/itemProps3.xml><?xml version="1.0" encoding="utf-8"?>
<ds:datastoreItem xmlns:ds="http://schemas.openxmlformats.org/officeDocument/2006/customXml" ds:itemID="{16231FE0-FEBD-48DF-8C08-9D797405E5DC}">
  <ds:schemaRefs>
    <ds:schemaRef ds:uri="http://schemas.microsoft.com/office/2006/metadata/properties"/>
    <ds:schemaRef ds:uri="http://schemas.microsoft.com/office/infopath/2007/PartnerControls"/>
    <ds:schemaRef ds:uri="5eaa6846-6903-46ba-8fbc-20920eb450dd"/>
    <ds:schemaRef ds:uri="675252fc-6df6-4bd1-a26a-1bf5d07293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R700報告</vt:lpstr>
      <vt:lpstr>'R700報告'!Print_Area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2020-12-04T02:54:36Z</dcterms:created>
  <dcterms:modified xsi:type="dcterms:W3CDTF">2026-04-14T05:34:19Z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0x01010047C069D79DCD92439D7A3FA4E24E91D7</vt:lpwstr>
  </property>
  <property fmtid="{D5CDD505-2E9C-101B-9397-08002B2CF9AE}" pid="3" name="Order">
    <vt:r8>2079300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